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Rankings/"/>
    </mc:Choice>
  </mc:AlternateContent>
  <xr:revisionPtr revIDLastSave="0" documentId="8_{AC30DD74-7938-4B67-871A-E6CE7B9DB34F}" xr6:coauthVersionLast="47" xr6:coauthVersionMax="47" xr10:uidLastSave="{00000000-0000-0000-0000-000000000000}"/>
  <bookViews>
    <workbookView xWindow="-28920" yWindow="-120" windowWidth="29040" windowHeight="15840" xr2:uid="{C9CB3C02-AA7B-4719-A7D1-4E379B9D35DD}"/>
  </bookViews>
  <sheets>
    <sheet name="Paid-Up Capital" sheetId="1" r:id="rId1"/>
  </sheets>
  <definedNames>
    <definedName name="_xlnm.Print_Area" localSheetId="0">'Paid-Up Capital'!$A$2:$F$62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55" i="1" s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<sst xmlns="http://schemas.openxmlformats.org/spreadsheetml/2006/main" count="83" uniqueCount="48">
  <si>
    <t>Paid-Up Capital of Life Insurance Companies</t>
  </si>
  <si>
    <t>as of December 31, 2024</t>
  </si>
  <si>
    <t>Based on Submitted Unaudited Enhanced Quarterly Reports on Selected Financial Statistics (EQRSFS)</t>
  </si>
  <si>
    <t>Name of Company</t>
  </si>
  <si>
    <t>Paid-Up Capital</t>
  </si>
  <si>
    <t>.</t>
  </si>
  <si>
    <t>Generali  Life Assurance Philippines, Inc.</t>
  </si>
  <si>
    <t>₱</t>
  </si>
  <si>
    <t>East West Ageas Life Insurance Corporation</t>
  </si>
  <si>
    <t>Singlife Philippines Inc.</t>
  </si>
  <si>
    <t>FWD Life Insurance Corporation</t>
  </si>
  <si>
    <t>Maxicare Life Insurance Corporation</t>
  </si>
  <si>
    <t>AIA Philippines Life and General Ins. Co. Inc.*</t>
  </si>
  <si>
    <t>BDO Life Assurance Company, Inc.</t>
  </si>
  <si>
    <t>SeaInsure Life Insurance Co., Inc.</t>
  </si>
  <si>
    <t>1 Cooperative Insurance System of the Phils. Life and Gen Ins.*</t>
  </si>
  <si>
    <t>CLIMBS Life &amp; General Insurance Cooperative *</t>
  </si>
  <si>
    <t>AXA Philippines Life and General Insurance Corporation*</t>
  </si>
  <si>
    <t>Manufacturers Life Insurance Company (Phils.), Inc., The</t>
  </si>
  <si>
    <t>BPI-AIA Life Assurance Corporation</t>
  </si>
  <si>
    <t>Beneficial Life Insurance Company, Inc.</t>
  </si>
  <si>
    <t>Philippine Life Financial Assurance Corporation</t>
  </si>
  <si>
    <t>Etiqa Life &amp; General Assurance Philippines, Inc.*</t>
  </si>
  <si>
    <t>United Coconut Planters Life Assurance Corporation</t>
  </si>
  <si>
    <t>First Life Financial Company, Inc.</t>
  </si>
  <si>
    <t>Sun Life of Canada (Philippines), Inc.</t>
  </si>
  <si>
    <t>Manulife Chinabank Life Assurance Corporation</t>
  </si>
  <si>
    <t>Pru Life Insurance Corporation of U.K.</t>
  </si>
  <si>
    <t>Country Bankers Life Insurance Corporation</t>
  </si>
  <si>
    <t>Sun Life Grepa Financial, Inc.</t>
  </si>
  <si>
    <t>Fortune Life Insurance Company, Inc.</t>
  </si>
  <si>
    <t>Manila Bankers Life and General Insurance Corporation*</t>
  </si>
  <si>
    <t>Pioneer Life Inc.</t>
  </si>
  <si>
    <t>Paramount Life and General Insurance Corporation*</t>
  </si>
  <si>
    <t>Philippines International Life Insurance Company, Inc.</t>
  </si>
  <si>
    <t>United Life Assurance  Corporation</t>
  </si>
  <si>
    <t>Allianz PNB Life Insurance, Inc.</t>
  </si>
  <si>
    <t>------------------------------</t>
  </si>
  <si>
    <t>SUB-TOTAL</t>
  </si>
  <si>
    <t>Available Cash Assets</t>
  </si>
  <si>
    <t>Insular Life Assurance Co., Ltd., The**</t>
  </si>
  <si>
    <t>GRAND TOTAL</t>
  </si>
  <si>
    <t>=================</t>
  </si>
  <si>
    <t>*</t>
  </si>
  <si>
    <t>Composite companies - life unit</t>
  </si>
  <si>
    <t>**</t>
  </si>
  <si>
    <t>Mutual Life Insurance Company</t>
  </si>
  <si>
    <t>Date Prepared: 05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</si>
</sst>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14">
    <font>
      <sz val="10"/>
      <name val="Arial"/>
      <charset val="134"/>
    </font>
    <font>
      <b/>
      <sz val="14"/>
      <name val="Arial"/>
      <family val="2"/>
    </font>
    <font>
      <i/>
      <sz val="11.5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 "/>
    </font>
    <font>
      <b/>
      <sz val="12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0" borderId="0"/>
  </cellStyleXfs>
  <cellXfs count="9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4" xfId="0" applyFont="1" applyBorder="1"/>
    <xf numFmtId="0" fontId="4" fillId="0" borderId="0" xfId="0" applyFont="1"/>
    <xf numFmtId="0" fontId="4" fillId="0" borderId="9" xfId="0" applyFont="1" applyBorder="1"/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5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165" fontId="5" fillId="0" borderId="17" xfId="1" applyNumberFormat="1" applyFont="1" applyBorder="1" applyAlignment="1">
      <alignment vertical="center"/>
    </xf>
    <xf numFmtId="165" fontId="4" fillId="0" borderId="19" xfId="1" applyNumberFormat="1" applyFont="1" applyFill="1" applyBorder="1"/>
    <xf numFmtId="165" fontId="7" fillId="0" borderId="20" xfId="0" applyNumberFormat="1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7" xfId="2" applyFont="1" applyBorder="1"/>
    <xf numFmtId="165" fontId="5" fillId="0" borderId="19" xfId="1" quotePrefix="1" applyNumberFormat="1" applyFont="1" applyBorder="1" applyAlignment="1">
      <alignment horizontal="right" vertical="center"/>
    </xf>
    <xf numFmtId="0" fontId="5" fillId="0" borderId="18" xfId="2" applyFont="1" applyBorder="1"/>
    <xf numFmtId="37" fontId="5" fillId="0" borderId="19" xfId="0" applyNumberFormat="1" applyFont="1" applyBorder="1" applyAlignment="1">
      <alignment horizontal="right" vertical="center"/>
    </xf>
    <xf numFmtId="0" fontId="5" fillId="0" borderId="21" xfId="0" applyFont="1" applyBorder="1"/>
    <xf numFmtId="0" fontId="5" fillId="0" borderId="22" xfId="0" applyFont="1" applyBorder="1"/>
    <xf numFmtId="165" fontId="5" fillId="0" borderId="22" xfId="1" applyNumberFormat="1" applyFont="1" applyBorder="1" applyAlignment="1">
      <alignment vertical="center"/>
    </xf>
    <xf numFmtId="0" fontId="5" fillId="0" borderId="23" xfId="2" applyFont="1" applyBorder="1"/>
    <xf numFmtId="0" fontId="5" fillId="0" borderId="22" xfId="2" applyFont="1" applyBorder="1"/>
    <xf numFmtId="165" fontId="5" fillId="0" borderId="24" xfId="1" applyNumberFormat="1" applyFont="1" applyBorder="1" applyAlignment="1">
      <alignment horizontal="right" vertical="center"/>
    </xf>
    <xf numFmtId="0" fontId="5" fillId="0" borderId="25" xfId="0" applyFont="1" applyBorder="1"/>
    <xf numFmtId="0" fontId="5" fillId="0" borderId="26" xfId="0" applyFont="1" applyBorder="1"/>
    <xf numFmtId="0" fontId="5" fillId="0" borderId="15" xfId="2" applyFont="1" applyBorder="1"/>
    <xf numFmtId="0" fontId="5" fillId="0" borderId="26" xfId="2" applyFont="1" applyBorder="1"/>
    <xf numFmtId="165" fontId="5" fillId="0" borderId="27" xfId="1" applyNumberFormat="1" applyFont="1" applyBorder="1" applyAlignment="1">
      <alignment horizontal="right" vertical="center"/>
    </xf>
    <xf numFmtId="0" fontId="5" fillId="0" borderId="4" xfId="0" applyFont="1" applyBorder="1"/>
    <xf numFmtId="0" fontId="5" fillId="0" borderId="0" xfId="0" applyFont="1"/>
    <xf numFmtId="0" fontId="5" fillId="0" borderId="9" xfId="2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2" applyFont="1" applyBorder="1"/>
    <xf numFmtId="0" fontId="5" fillId="0" borderId="12" xfId="2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2" applyFont="1" applyBorder="1"/>
    <xf numFmtId="0" fontId="5" fillId="0" borderId="29" xfId="2" applyFont="1" applyBorder="1"/>
    <xf numFmtId="165" fontId="8" fillId="0" borderId="31" xfId="1" applyNumberFormat="1" applyFont="1" applyBorder="1" applyAlignment="1">
      <alignment vertical="center"/>
    </xf>
    <xf numFmtId="165" fontId="4" fillId="0" borderId="16" xfId="1" applyNumberFormat="1" applyFont="1" applyBorder="1" applyAlignment="1">
      <alignment horizontal="center"/>
    </xf>
    <xf numFmtId="0" fontId="4" fillId="0" borderId="18" xfId="2" applyFont="1" applyBorder="1"/>
    <xf numFmtId="165" fontId="4" fillId="0" borderId="20" xfId="1" applyNumberFormat="1" applyFont="1" applyBorder="1" applyAlignment="1">
      <alignment vertical="center"/>
    </xf>
    <xf numFmtId="165" fontId="4" fillId="0" borderId="19" xfId="1" applyNumberFormat="1" applyFont="1" applyBorder="1" applyAlignment="1">
      <alignment vertical="center"/>
    </xf>
    <xf numFmtId="0" fontId="9" fillId="0" borderId="0" xfId="0" applyFont="1"/>
    <xf numFmtId="165" fontId="9" fillId="0" borderId="19" xfId="1" applyNumberFormat="1" applyFont="1" applyBorder="1" applyAlignment="1">
      <alignment horizontal="right" vertical="center"/>
    </xf>
    <xf numFmtId="0" fontId="0" fillId="0" borderId="4" xfId="0" applyBorder="1"/>
    <xf numFmtId="165" fontId="10" fillId="0" borderId="17" xfId="1" applyNumberFormat="1" applyFont="1" applyBorder="1"/>
    <xf numFmtId="165" fontId="5" fillId="0" borderId="18" xfId="1" applyNumberFormat="1" applyFont="1" applyBorder="1"/>
    <xf numFmtId="165" fontId="5" fillId="0" borderId="20" xfId="1" applyNumberFormat="1" applyFont="1" applyBorder="1" applyAlignment="1">
      <alignment vertical="center"/>
    </xf>
    <xf numFmtId="0" fontId="4" fillId="0" borderId="21" xfId="0" applyFont="1" applyBorder="1"/>
    <xf numFmtId="0" fontId="4" fillId="0" borderId="22" xfId="0" applyFont="1" applyBorder="1"/>
    <xf numFmtId="0" fontId="5" fillId="0" borderId="23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165" fontId="10" fillId="0" borderId="19" xfId="1" quotePrefix="1" applyNumberFormat="1" applyFont="1" applyBorder="1" applyAlignment="1">
      <alignment horizontal="right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1" fillId="0" borderId="0" xfId="0" applyFont="1"/>
    <xf numFmtId="0" fontId="12" fillId="0" borderId="0" xfId="0" applyFont="1"/>
    <xf numFmtId="165" fontId="13" fillId="0" borderId="0" xfId="1" applyNumberFormat="1" applyFont="1"/>
    <xf numFmtId="165" fontId="11" fillId="0" borderId="0" xfId="1" applyNumberFormat="1" applyFont="1"/>
    <xf numFmtId="166" fontId="11" fillId="0" borderId="0" xfId="0" applyNumberFormat="1" applyFont="1" applyAlignment="1">
      <alignment horizontal="left"/>
    </xf>
  </cellXfs>
  <cellStyles count="3">
    <cellStyle name="Comma" xfId="1" builtinId="3"/>
    <cellStyle name="Normal" xfId="0" builtinId="0"/>
    <cellStyle name="Normal 3" xfId="2" xr:uid="{C1675BF1-DF4E-43EC-84EF-E91C0E81C4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2</xdr:row>
      <xdr:rowOff>9525</xdr:rowOff>
    </xdr:from>
    <xdr:to>
      <xdr:col>5</xdr:col>
      <xdr:colOff>1143001</xdr:colOff>
      <xdr:row>3</xdr:row>
      <xdr:rowOff>1028699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954D032-C68F-4F4D-824D-C4C8B239E4C3}"/>
            </a:ext>
          </a:extLst>
        </xdr:cNvPr>
        <xdr:cNvGrpSpPr/>
      </xdr:nvGrpSpPr>
      <xdr:grpSpPr>
        <a:xfrm>
          <a:off x="224679" y="233643"/>
          <a:ext cx="6588498" cy="1366556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F979E883-94C7-EC85-3AAC-777033F5DE21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287E99CC-2083-9841-62DD-95CF3E7822C5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3F116481-36E0-3CC3-B5AA-CA329522405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F5083CDF-1059-1115-4271-F6B303A1A1A0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3110C-6BF8-419A-8DE9-10216CC4A8F3}">
  <sheetPr>
    <tabColor theme="9"/>
  </sheetPr>
  <dimension ref="B2:G62"/>
  <sheetViews>
    <sheetView tabSelected="1" topLeftCell="A4" zoomScale="85" zoomScaleNormal="85" workbookViewId="0">
      <selection activeCell="I20" sqref="I20"/>
    </sheetView>
  </sheetViews>
  <sheetFormatPr defaultColWidth="8.85546875" defaultRowHeight="12.75"/>
  <cols>
    <col min="1" max="1" width="1.42578125" customWidth="1"/>
    <col min="2" max="2" width="4.85546875" customWidth="1"/>
    <col min="3" max="3" width="2" customWidth="1"/>
    <col min="4" max="4" width="71.85546875" customWidth="1"/>
    <col min="5" max="5" width="4.7109375" customWidth="1"/>
    <col min="6" max="6" width="25" customWidth="1"/>
  </cols>
  <sheetData>
    <row r="2" spans="2:7" ht="5.25" customHeight="1"/>
    <row r="3" spans="2:7" ht="27" customHeight="1"/>
    <row r="4" spans="2:7" ht="95.25" customHeight="1" thickBot="1"/>
    <row r="5" spans="2:7" ht="8.25" customHeight="1">
      <c r="B5" s="1"/>
      <c r="C5" s="2"/>
      <c r="D5" s="2"/>
      <c r="E5" s="2"/>
      <c r="F5" s="3"/>
    </row>
    <row r="6" spans="2:7" ht="18">
      <c r="B6" s="4" t="s">
        <v>0</v>
      </c>
      <c r="C6" s="5"/>
      <c r="D6" s="5"/>
      <c r="E6" s="5"/>
      <c r="F6" s="6"/>
      <c r="G6" s="7"/>
    </row>
    <row r="7" spans="2:7" ht="18">
      <c r="B7" s="4" t="s">
        <v>1</v>
      </c>
      <c r="C7" s="5"/>
      <c r="D7" s="5"/>
      <c r="E7" s="5"/>
      <c r="F7" s="6"/>
    </row>
    <row r="8" spans="2:7" ht="15">
      <c r="B8" s="8" t="s">
        <v>2</v>
      </c>
      <c r="C8" s="9"/>
      <c r="D8" s="9"/>
      <c r="E8" s="9"/>
      <c r="F8" s="10"/>
      <c r="G8" s="11"/>
    </row>
    <row r="9" spans="2:7" ht="9.75" customHeight="1" thickBot="1">
      <c r="B9" s="12"/>
      <c r="C9" s="13"/>
      <c r="D9" s="13"/>
      <c r="E9" s="13"/>
      <c r="F9" s="14"/>
    </row>
    <row r="10" spans="2:7" ht="10.5" customHeight="1">
      <c r="B10" s="15"/>
      <c r="C10" s="16"/>
      <c r="D10" s="17"/>
      <c r="E10" s="16"/>
      <c r="F10" s="18"/>
    </row>
    <row r="11" spans="2:7" ht="15.75">
      <c r="B11" s="19" t="s">
        <v>3</v>
      </c>
      <c r="C11" s="20"/>
      <c r="D11" s="21"/>
      <c r="E11" s="22" t="s">
        <v>4</v>
      </c>
      <c r="F11" s="23"/>
    </row>
    <row r="12" spans="2:7" ht="11.25" customHeight="1">
      <c r="B12" s="24"/>
      <c r="C12" s="25"/>
      <c r="D12" s="26"/>
      <c r="E12" s="25"/>
      <c r="F12" s="27"/>
    </row>
    <row r="13" spans="2:7" ht="9" customHeight="1">
      <c r="B13" s="15"/>
      <c r="C13" s="16"/>
      <c r="D13" s="28"/>
      <c r="E13" s="16"/>
      <c r="F13" s="29"/>
    </row>
    <row r="14" spans="2:7" ht="15.75">
      <c r="B14" s="30">
        <v>1</v>
      </c>
      <c r="C14" s="31" t="s">
        <v>5</v>
      </c>
      <c r="D14" s="32" t="s">
        <v>6</v>
      </c>
      <c r="E14" s="33" t="s">
        <v>7</v>
      </c>
      <c r="F14" s="34">
        <v>3421260600.3199997</v>
      </c>
    </row>
    <row r="15" spans="2:7" ht="15">
      <c r="B15" s="30">
        <f>B14+1</f>
        <v>2</v>
      </c>
      <c r="C15" s="31" t="s">
        <v>5</v>
      </c>
      <c r="D15" s="32" t="s">
        <v>8</v>
      </c>
      <c r="E15" s="35"/>
      <c r="F15" s="34">
        <v>2896670000</v>
      </c>
    </row>
    <row r="16" spans="2:7" ht="15">
      <c r="B16" s="30">
        <f t="shared" ref="B16:B32" si="0">B15+1</f>
        <v>3</v>
      </c>
      <c r="C16" s="31" t="s">
        <v>5</v>
      </c>
      <c r="D16" s="32" t="s">
        <v>9</v>
      </c>
      <c r="E16" s="35"/>
      <c r="F16" s="34">
        <v>2508108109</v>
      </c>
    </row>
    <row r="17" spans="2:6" ht="15">
      <c r="B17" s="30">
        <f t="shared" si="0"/>
        <v>4</v>
      </c>
      <c r="C17" s="31" t="s">
        <v>5</v>
      </c>
      <c r="D17" s="32" t="s">
        <v>10</v>
      </c>
      <c r="E17" s="35"/>
      <c r="F17" s="34">
        <v>2300000000</v>
      </c>
    </row>
    <row r="18" spans="2:6" ht="15">
      <c r="B18" s="30">
        <f t="shared" si="0"/>
        <v>5</v>
      </c>
      <c r="C18" s="31" t="s">
        <v>5</v>
      </c>
      <c r="D18" s="32" t="s">
        <v>11</v>
      </c>
      <c r="E18" s="35"/>
      <c r="F18" s="34">
        <v>2000000000</v>
      </c>
    </row>
    <row r="19" spans="2:6" ht="15">
      <c r="B19" s="30">
        <f t="shared" si="0"/>
        <v>6</v>
      </c>
      <c r="C19" s="31" t="s">
        <v>5</v>
      </c>
      <c r="D19" s="32" t="s">
        <v>12</v>
      </c>
      <c r="E19" s="35"/>
      <c r="F19" s="34">
        <v>1869099904.99</v>
      </c>
    </row>
    <row r="20" spans="2:6" ht="15">
      <c r="B20" s="30">
        <f t="shared" si="0"/>
        <v>7</v>
      </c>
      <c r="C20" s="31" t="s">
        <v>5</v>
      </c>
      <c r="D20" s="32" t="s">
        <v>13</v>
      </c>
      <c r="E20" s="35"/>
      <c r="F20" s="34">
        <v>1593132400</v>
      </c>
    </row>
    <row r="21" spans="2:6" ht="15">
      <c r="B21" s="30">
        <f t="shared" si="0"/>
        <v>8</v>
      </c>
      <c r="C21" s="31" t="s">
        <v>5</v>
      </c>
      <c r="D21" s="32" t="s">
        <v>14</v>
      </c>
      <c r="E21" s="35"/>
      <c r="F21" s="34">
        <v>1403000000</v>
      </c>
    </row>
    <row r="22" spans="2:6" ht="15">
      <c r="B22" s="30">
        <f t="shared" si="0"/>
        <v>9</v>
      </c>
      <c r="C22" s="31" t="s">
        <v>5</v>
      </c>
      <c r="D22" s="32" t="s">
        <v>15</v>
      </c>
      <c r="E22" s="35"/>
      <c r="F22" s="34">
        <v>1400823534.2</v>
      </c>
    </row>
    <row r="23" spans="2:6" ht="15">
      <c r="B23" s="30">
        <f t="shared" si="0"/>
        <v>10</v>
      </c>
      <c r="C23" s="31" t="s">
        <v>5</v>
      </c>
      <c r="D23" s="32" t="s">
        <v>16</v>
      </c>
      <c r="E23" s="35"/>
      <c r="F23" s="34">
        <v>1066763272.6699995</v>
      </c>
    </row>
    <row r="24" spans="2:6" ht="15">
      <c r="B24" s="30">
        <f t="shared" si="0"/>
        <v>11</v>
      </c>
      <c r="C24" s="31" t="s">
        <v>5</v>
      </c>
      <c r="D24" s="32" t="s">
        <v>17</v>
      </c>
      <c r="E24" s="35"/>
      <c r="F24" s="34">
        <v>1000000000</v>
      </c>
    </row>
    <row r="25" spans="2:6" ht="15">
      <c r="B25" s="30">
        <f t="shared" si="0"/>
        <v>12</v>
      </c>
      <c r="C25" s="31" t="s">
        <v>5</v>
      </c>
      <c r="D25" s="32" t="s">
        <v>18</v>
      </c>
      <c r="E25" s="35"/>
      <c r="F25" s="34">
        <v>930000000</v>
      </c>
    </row>
    <row r="26" spans="2:6" ht="15">
      <c r="B26" s="30">
        <f t="shared" si="0"/>
        <v>13</v>
      </c>
      <c r="C26" s="31" t="s">
        <v>5</v>
      </c>
      <c r="D26" s="32" t="s">
        <v>19</v>
      </c>
      <c r="E26" s="35"/>
      <c r="F26" s="34">
        <v>724999979</v>
      </c>
    </row>
    <row r="27" spans="2:6" ht="15">
      <c r="B27" s="30">
        <f t="shared" si="0"/>
        <v>14</v>
      </c>
      <c r="C27" s="31" t="s">
        <v>5</v>
      </c>
      <c r="D27" s="32" t="s">
        <v>20</v>
      </c>
      <c r="E27" s="35"/>
      <c r="F27" s="34">
        <v>626756494</v>
      </c>
    </row>
    <row r="28" spans="2:6" ht="15">
      <c r="B28" s="30">
        <f t="shared" si="0"/>
        <v>15</v>
      </c>
      <c r="C28" s="31" t="s">
        <v>5</v>
      </c>
      <c r="D28" s="32" t="s">
        <v>21</v>
      </c>
      <c r="E28" s="35"/>
      <c r="F28" s="34">
        <v>594856758.69000006</v>
      </c>
    </row>
    <row r="29" spans="2:6" ht="15">
      <c r="B29" s="30">
        <f t="shared" si="0"/>
        <v>16</v>
      </c>
      <c r="C29" s="31" t="s">
        <v>5</v>
      </c>
      <c r="D29" s="32" t="s">
        <v>22</v>
      </c>
      <c r="E29" s="35"/>
      <c r="F29" s="34">
        <v>585866375.14999998</v>
      </c>
    </row>
    <row r="30" spans="2:6" ht="15">
      <c r="B30" s="30">
        <f t="shared" si="0"/>
        <v>17</v>
      </c>
      <c r="C30" s="31" t="s">
        <v>5</v>
      </c>
      <c r="D30" s="32" t="s">
        <v>23</v>
      </c>
      <c r="E30" s="35"/>
      <c r="F30" s="34">
        <v>550000000</v>
      </c>
    </row>
    <row r="31" spans="2:6" ht="15">
      <c r="B31" s="30">
        <f t="shared" si="0"/>
        <v>18</v>
      </c>
      <c r="C31" s="31" t="s">
        <v>5</v>
      </c>
      <c r="D31" s="32" t="s">
        <v>24</v>
      </c>
      <c r="E31" s="35"/>
      <c r="F31" s="34">
        <v>512500002</v>
      </c>
    </row>
    <row r="32" spans="2:6" ht="15">
      <c r="B32" s="30">
        <f t="shared" si="0"/>
        <v>19</v>
      </c>
      <c r="C32" s="31" t="s">
        <v>5</v>
      </c>
      <c r="D32" s="32" t="s">
        <v>25</v>
      </c>
      <c r="E32" s="35"/>
      <c r="F32" s="34">
        <v>500000200</v>
      </c>
    </row>
    <row r="33" spans="2:6" ht="15">
      <c r="B33" s="30">
        <v>20</v>
      </c>
      <c r="C33" s="31" t="s">
        <v>5</v>
      </c>
      <c r="D33" s="32" t="s">
        <v>26</v>
      </c>
      <c r="E33" s="35"/>
      <c r="F33" s="34">
        <v>500000000</v>
      </c>
    </row>
    <row r="34" spans="2:6" ht="15">
      <c r="B34" s="30"/>
      <c r="C34" s="31" t="s">
        <v>5</v>
      </c>
      <c r="D34" s="32" t="s">
        <v>27</v>
      </c>
      <c r="E34" s="35"/>
      <c r="F34" s="34">
        <v>500000000</v>
      </c>
    </row>
    <row r="35" spans="2:6" ht="15">
      <c r="B35" s="30">
        <v>21</v>
      </c>
      <c r="C35" s="31" t="s">
        <v>5</v>
      </c>
      <c r="D35" s="32" t="s">
        <v>28</v>
      </c>
      <c r="E35" s="35"/>
      <c r="F35" s="34">
        <v>357107091.12</v>
      </c>
    </row>
    <row r="36" spans="2:6" ht="15">
      <c r="B36" s="30">
        <v>22</v>
      </c>
      <c r="C36" s="31" t="s">
        <v>5</v>
      </c>
      <c r="D36" s="32" t="s">
        <v>29</v>
      </c>
      <c r="E36" s="35"/>
      <c r="F36" s="34">
        <v>350000000</v>
      </c>
    </row>
    <row r="37" spans="2:6" ht="15">
      <c r="B37" s="30">
        <v>23</v>
      </c>
      <c r="C37" s="31" t="s">
        <v>5</v>
      </c>
      <c r="D37" s="32" t="s">
        <v>30</v>
      </c>
      <c r="E37" s="35"/>
      <c r="F37" s="34">
        <v>313378300</v>
      </c>
    </row>
    <row r="38" spans="2:6" ht="15">
      <c r="B38" s="30">
        <v>24</v>
      </c>
      <c r="C38" s="31" t="s">
        <v>5</v>
      </c>
      <c r="D38" s="32" t="s">
        <v>31</v>
      </c>
      <c r="E38" s="35"/>
      <c r="F38" s="34">
        <v>312500000</v>
      </c>
    </row>
    <row r="39" spans="2:6" ht="15">
      <c r="B39" s="30">
        <v>25</v>
      </c>
      <c r="C39" s="31" t="s">
        <v>5</v>
      </c>
      <c r="D39" s="32" t="s">
        <v>32</v>
      </c>
      <c r="E39" s="35"/>
      <c r="F39" s="34">
        <v>260000000</v>
      </c>
    </row>
    <row r="40" spans="2:6" ht="15">
      <c r="B40" s="30">
        <v>27</v>
      </c>
      <c r="C40" s="31" t="s">
        <v>5</v>
      </c>
      <c r="D40" s="32" t="s">
        <v>33</v>
      </c>
      <c r="E40" s="35"/>
      <c r="F40" s="34">
        <v>250000000</v>
      </c>
    </row>
    <row r="41" spans="2:6" ht="15">
      <c r="B41" s="30"/>
      <c r="C41" s="31" t="s">
        <v>5</v>
      </c>
      <c r="D41" s="32" t="s">
        <v>34</v>
      </c>
      <c r="E41" s="35"/>
      <c r="F41" s="34">
        <v>250000000</v>
      </c>
    </row>
    <row r="42" spans="2:6" ht="15">
      <c r="B42" s="30"/>
      <c r="C42" s="31" t="s">
        <v>5</v>
      </c>
      <c r="D42" s="32" t="s">
        <v>35</v>
      </c>
      <c r="E42" s="35"/>
      <c r="F42" s="34">
        <v>250000000</v>
      </c>
    </row>
    <row r="43" spans="2:6" ht="15">
      <c r="B43" s="30"/>
      <c r="C43" s="31" t="s">
        <v>5</v>
      </c>
      <c r="D43" s="32" t="s">
        <v>36</v>
      </c>
      <c r="E43" s="35"/>
      <c r="F43" s="34">
        <v>250000000</v>
      </c>
    </row>
    <row r="44" spans="2:6" ht="11.25" customHeight="1">
      <c r="B44" s="36"/>
      <c r="C44" s="37"/>
      <c r="D44" s="38"/>
      <c r="E44" s="39"/>
      <c r="F44" s="40" t="s">
        <v>37</v>
      </c>
    </row>
    <row r="45" spans="2:6" ht="15.75">
      <c r="B45" s="36"/>
      <c r="C45" s="37"/>
      <c r="D45" s="41" t="s">
        <v>38</v>
      </c>
      <c r="E45" s="33" t="s">
        <v>7</v>
      </c>
      <c r="F45" s="42">
        <f>SUM(F14:F43)</f>
        <v>30076823021.139996</v>
      </c>
    </row>
    <row r="46" spans="2:6" ht="9" customHeight="1">
      <c r="B46" s="43"/>
      <c r="C46" s="44"/>
      <c r="D46" s="41"/>
      <c r="E46" s="45"/>
      <c r="F46" s="40" t="s">
        <v>37</v>
      </c>
    </row>
    <row r="47" spans="2:6" ht="6.75" customHeight="1">
      <c r="B47" s="43"/>
      <c r="C47" s="44"/>
      <c r="D47" s="46"/>
      <c r="E47" s="47"/>
      <c r="F47" s="48"/>
    </row>
    <row r="48" spans="2:6" ht="7.5" customHeight="1">
      <c r="B48" s="49"/>
      <c r="C48" s="50"/>
      <c r="D48" s="51"/>
      <c r="E48" s="52"/>
      <c r="F48" s="53"/>
    </row>
    <row r="49" spans="2:6" ht="14.25" customHeight="1">
      <c r="B49" s="54"/>
      <c r="C49" s="55"/>
      <c r="D49" s="56"/>
      <c r="E49" s="22" t="s">
        <v>39</v>
      </c>
      <c r="F49" s="23"/>
    </row>
    <row r="50" spans="2:6" ht="5.25" customHeight="1">
      <c r="B50" s="57"/>
      <c r="C50" s="58"/>
      <c r="D50" s="59"/>
      <c r="E50" s="60"/>
      <c r="F50" s="27"/>
    </row>
    <row r="51" spans="2:6" ht="15.75">
      <c r="B51" s="61"/>
      <c r="C51" s="62"/>
      <c r="D51" s="63"/>
      <c r="E51" s="64"/>
      <c r="F51" s="65"/>
    </row>
    <row r="52" spans="2:6" s="70" customFormat="1" ht="15">
      <c r="B52" s="66">
        <v>1</v>
      </c>
      <c r="C52" s="31" t="s">
        <v>5</v>
      </c>
      <c r="D52" s="67" t="s">
        <v>40</v>
      </c>
      <c r="E52" s="68" t="s">
        <v>7</v>
      </c>
      <c r="F52" s="69">
        <v>2397000000</v>
      </c>
    </row>
    <row r="53" spans="2:6" ht="8.25" customHeight="1">
      <c r="B53" s="36"/>
      <c r="C53" s="37"/>
      <c r="D53" s="38"/>
      <c r="E53" s="37"/>
      <c r="F53" s="40" t="s">
        <v>37</v>
      </c>
    </row>
    <row r="54" spans="2:6" ht="14.25" customHeight="1">
      <c r="B54" s="30"/>
      <c r="C54" s="31"/>
      <c r="D54" s="32"/>
      <c r="E54" s="31"/>
      <c r="F54" s="71"/>
    </row>
    <row r="55" spans="2:6" ht="15.75">
      <c r="B55" s="72"/>
      <c r="C55" s="73"/>
      <c r="D55" s="74" t="s">
        <v>41</v>
      </c>
      <c r="E55" s="75" t="s">
        <v>7</v>
      </c>
      <c r="F55" s="42">
        <f>F45+F52</f>
        <v>32473823021.139996</v>
      </c>
    </row>
    <row r="56" spans="2:6" ht="11.25" customHeight="1">
      <c r="B56" s="76"/>
      <c r="C56" s="77"/>
      <c r="D56" s="78"/>
      <c r="E56" s="79"/>
      <c r="F56" s="80" t="s">
        <v>42</v>
      </c>
    </row>
    <row r="57" spans="2:6" ht="12" customHeight="1" thickBot="1">
      <c r="B57" s="81"/>
      <c r="C57" s="82"/>
      <c r="D57" s="83"/>
      <c r="E57" s="82"/>
      <c r="F57" s="84"/>
    </row>
    <row r="58" spans="2:6">
      <c r="D58" s="85"/>
    </row>
    <row r="59" spans="2:6" ht="2.1" customHeight="1">
      <c r="E59" s="86"/>
    </row>
    <row r="60" spans="2:6">
      <c r="C60" s="87" t="s">
        <v>43</v>
      </c>
      <c r="D60" s="88" t="s">
        <v>44</v>
      </c>
    </row>
    <row r="61" spans="2:6">
      <c r="C61" t="s">
        <v>45</v>
      </c>
      <c r="D61" s="85" t="s">
        <v>46</v>
      </c>
      <c r="E61" s="89"/>
    </row>
    <row r="62" spans="2:6">
      <c r="D62" s="85" t="s">
        <v>47</v>
      </c>
      <c r="E62" s="85"/>
    </row>
  </sheetData>
  <mergeCells count="7">
    <mergeCell ref="E49:F49"/>
    <mergeCell ref="B5:F5"/>
    <mergeCell ref="B6:F6"/>
    <mergeCell ref="B7:F7"/>
    <mergeCell ref="B8:F8"/>
    <mergeCell ref="B11:D11"/>
    <mergeCell ref="E11:F11"/>
  </mergeCells>
  <pageMargins left="0.35" right="0.23622047244094491" top="0.35433070866141736" bottom="0.23622047244094491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Paid-Up Capital</vt:lpstr>
      <vt:lpstr>'Paid-Up Capital'!Print_Area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2025-02-12T07:15:03Z</dcterms:created>
  <dcterms:modified xsi:type="dcterms:W3CDTF">2025-02-12T07:19:55Z</dcterms:modified>
</cp:coreProperties>
</file>