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urancegovph-my.sharepoint.com/personal/jlab_serquina_insurance_gov_ph/Documents/July Working Files/Stat Div/For Records Section/Industry Performance 4th Quarter 2024/"/>
    </mc:Choice>
  </mc:AlternateContent>
  <xr:revisionPtr revIDLastSave="1" documentId="8_{36A84DCB-3531-4298-AD7E-C496B5D30A69}" xr6:coauthVersionLast="47" xr6:coauthVersionMax="47" xr10:uidLastSave="{E565D80A-490A-4086-9706-80AD57526B74}"/>
  <bookViews>
    <workbookView xWindow="-28920" yWindow="-120" windowWidth="29040" windowHeight="15840" xr2:uid="{1EFD73A7-0DD6-4855-A17E-FDBEBED7CF09}"/>
  </bookViews>
  <sheets>
    <sheet name="MBA Q4 2024" sheetId="1" r:id="rId1"/>
  </sheets>
  <externalReferences>
    <externalReference r:id="rId2"/>
  </externalReferences>
  <definedNames>
    <definedName name="_xlcn.WorksheetConnection_LifeFCIASFORWorksheet.xlsmCompanies1" hidden="1">[1]!Companies[#Data]</definedName>
    <definedName name="_xlcn.WorksheetConnection_LifeFCIASFORWorksheet.xlsmFinCon1" hidden="1">[1]!FinCon[#Data]</definedName>
    <definedName name="_xlcn.WorksheetConnection_LifeFCIASFORWorksheet.xlsmInvAssets1" hidden="1">[1]!InvAssets[#Data]</definedName>
    <definedName name="_xlcn.WorksheetConnection_LifeFCIASFORWorksheet.xlsmOperatingResults1" hidden="1">[1]!OperatingResults[#Data]</definedName>
    <definedName name="_xlcn.WorksheetConnection_LifeFCIASFORWorksheet_Q22023.xlsmCompanies1" hidden="1">[1]!Companies[#Data]</definedName>
    <definedName name="_xlcn.WorksheetConnection_LifeFCIASFORWorksheet_Q22023.xlsmFinCon1" hidden="1">[1]!FinCon[#Data]</definedName>
    <definedName name="_xlcn.WorksheetConnection_LifeFCIASFORWorksheet_Q22023.xlsmInvAssets1" hidden="1">[1]!InvAssets[#Data]</definedName>
    <definedName name="_xlcn.WorksheetConnection_LifeFCIASFORWorksheet_Q22023.xlsmOperatingResults1" hidden="1">[1]!OperatingResults[#Data]</definedName>
    <definedName name="_xlcn.WorksheetConnection_LifeFCIASFORWorksheet_Q22023.xlsmSegFund1" hidden="1">[1]!SegFund[#Data]</definedName>
    <definedName name="_xlcn.WorksheetConnection_LifeFCIASFORWorksheetv123Q3_rev3.xlsmCompanies" hidden="1">[1]!Companies[#Data]</definedName>
    <definedName name="_xlcn.WorksheetConnection_LifeFCIASFORWorksheetv123Q3_rev3.xlsmFinCon" hidden="1">[1]!FinCon[#Data]</definedName>
    <definedName name="_xlcn.WorksheetConnection_LifeFCIASFORWorksheetv123Q3_rev3.xlsmInvAssets" hidden="1">[1]!InvAssets[#Data]</definedName>
    <definedName name="_xlcn.WorksheetConnection_LifeFCIASFORWorksheetv123Q3_rev3.xlsmOperatingResults" hidden="1">[1]!OperatingResults[#Data]</definedName>
    <definedName name="Life" hidden="1">[1]!Companies[#Data]</definedName>
    <definedName name="_xlnm.Print_Area" localSheetId="0">'MBA Q4 2024'!$A$1:$L$39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3" i="1" l="1"/>
  <c r="J31" i="1"/>
  <c r="J28" i="1"/>
  <c r="J27" i="1"/>
  <c r="J26" i="1"/>
  <c r="J25" i="1"/>
  <c r="J23" i="1"/>
  <c r="J21" i="1"/>
  <c r="J19" i="1"/>
  <c r="H17" i="1"/>
  <c r="J17" i="1" s="1"/>
  <c r="F17" i="1"/>
  <c r="J15" i="1"/>
  <c r="J12" i="1"/>
  <c r="J10" i="1"/>
</calcChain>
</file>

<file path=xl/sharedStrings.xml><?xml version="1.0" encoding="utf-8"?>
<sst xmlns="http://schemas.openxmlformats.org/spreadsheetml/2006/main" count="41" uniqueCount="28">
  <si>
    <t>INSURANCE INDUSTRY PERFORMANCE</t>
  </si>
  <si>
    <t>as of December 31</t>
  </si>
  <si>
    <t>MUTUAL BENEFIT ASSOCIATIONS</t>
  </si>
  <si>
    <t>% Increase/      (Decrease)</t>
  </si>
  <si>
    <t>.</t>
  </si>
  <si>
    <t>Total Number of licensed companies</t>
  </si>
  <si>
    <t>*</t>
  </si>
  <si>
    <t>Total Number of companies with submissions</t>
  </si>
  <si>
    <t>( In Million Pesos )</t>
  </si>
  <si>
    <t xml:space="preserve">Total Assets </t>
  </si>
  <si>
    <t>Total Liabilities</t>
  </si>
  <si>
    <t>Total Fund Balance</t>
  </si>
  <si>
    <t>Total Guaranty Fund</t>
  </si>
  <si>
    <t>Total Invested Assets</t>
  </si>
  <si>
    <t>Total</t>
  </si>
  <si>
    <t xml:space="preserve">  Premium Income (Life)</t>
  </si>
  <si>
    <t>Total Contributions/Premiums</t>
  </si>
  <si>
    <t>Total Benefit Payments (Life)</t>
  </si>
  <si>
    <t>Total Benefit Payments / Expenses</t>
  </si>
  <si>
    <t>Total Net Surplus</t>
  </si>
  <si>
    <t>r</t>
  </si>
  <si>
    <t>*Based on submitted unaudited quarterly statistical report</t>
  </si>
  <si>
    <t>**Based on submitted Annual Statements</t>
  </si>
  <si>
    <t>Includes companies with Conservatorship order</t>
  </si>
  <si>
    <t>Revised figures</t>
  </si>
  <si>
    <t xml:space="preserve">MBA performed well this year with premiums contribution increased by 16.59% from the previous year's Ps 5,609.9M. Total Net Surplus as of year-end amounted to Ps 3,131.2 M, up by 15.19% which can be attributed to higher investment income and lower in its investment expenses. </t>
  </si>
  <si>
    <t>Prepared: May 13, 2016</t>
  </si>
  <si>
    <r>
      <rPr>
        <b/>
        <i/>
        <sz val="14"/>
        <rFont val="Arial"/>
        <family val="2"/>
      </rPr>
      <t>*</t>
    </r>
    <r>
      <rPr>
        <b/>
        <i/>
        <sz val="12"/>
        <rFont val="Arial"/>
        <family val="2"/>
      </rPr>
      <t xml:space="preserve"> Based on 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</si>
</sst>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</numFmts>
  <fonts count="12" x14ac:knownFonts="1"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8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i/>
      <sz val="12"/>
      <name val="Arial"/>
      <family val="2"/>
    </font>
    <font>
      <i/>
      <sz val="10"/>
      <name val="Arial Narrow"/>
      <family val="2"/>
    </font>
    <font>
      <b/>
      <sz val="16"/>
      <name val="Arial"/>
      <family val="2"/>
    </font>
    <font>
      <b/>
      <i/>
      <sz val="12"/>
      <name val="Arial"/>
      <family val="2"/>
    </font>
    <font>
      <b/>
      <i/>
      <sz val="14"/>
      <name val="Arial"/>
      <family val="2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102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4" fillId="0" borderId="5" xfId="0" applyFont="1" applyBorder="1"/>
    <xf numFmtId="0" fontId="4" fillId="0" borderId="0" xfId="0" applyFont="1"/>
    <xf numFmtId="0" fontId="2" fillId="0" borderId="8" xfId="0" applyFont="1" applyBorder="1"/>
    <xf numFmtId="0" fontId="2" fillId="0" borderId="0" xfId="2" applyFont="1"/>
    <xf numFmtId="0" fontId="2" fillId="0" borderId="4" xfId="2" applyFont="1" applyBorder="1"/>
    <xf numFmtId="0" fontId="2" fillId="0" borderId="12" xfId="2" applyFont="1" applyBorder="1"/>
    <xf numFmtId="0" fontId="2" fillId="0" borderId="9" xfId="2" applyFont="1" applyBorder="1"/>
    <xf numFmtId="0" fontId="2" fillId="0" borderId="12" xfId="0" applyFont="1" applyBorder="1"/>
    <xf numFmtId="0" fontId="2" fillId="0" borderId="9" xfId="0" applyFont="1" applyBorder="1"/>
    <xf numFmtId="0" fontId="2" fillId="0" borderId="5" xfId="2" applyFont="1" applyBorder="1"/>
    <xf numFmtId="0" fontId="5" fillId="0" borderId="16" xfId="2" applyFont="1" applyBorder="1"/>
    <xf numFmtId="0" fontId="2" fillId="0" borderId="17" xfId="2" applyFont="1" applyBorder="1"/>
    <xf numFmtId="0" fontId="5" fillId="0" borderId="17" xfId="0" applyFont="1" applyBorder="1"/>
    <xf numFmtId="0" fontId="5" fillId="0" borderId="17" xfId="2" applyFont="1" applyBorder="1"/>
    <xf numFmtId="165" fontId="5" fillId="0" borderId="18" xfId="1" applyNumberFormat="1" applyFont="1" applyFill="1" applyBorder="1"/>
    <xf numFmtId="165" fontId="5" fillId="0" borderId="19" xfId="1" applyNumberFormat="1" applyFont="1" applyBorder="1"/>
    <xf numFmtId="165" fontId="5" fillId="0" borderId="18" xfId="1" applyNumberFormat="1" applyFont="1" applyBorder="1"/>
    <xf numFmtId="164" fontId="5" fillId="0" borderId="17" xfId="1" applyFont="1" applyBorder="1"/>
    <xf numFmtId="0" fontId="2" fillId="0" borderId="20" xfId="2" applyFont="1" applyBorder="1"/>
    <xf numFmtId="0" fontId="5" fillId="0" borderId="4" xfId="0" applyFont="1" applyBorder="1"/>
    <xf numFmtId="0" fontId="5" fillId="0" borderId="0" xfId="0" applyFont="1"/>
    <xf numFmtId="165" fontId="5" fillId="0" borderId="12" xfId="1" applyNumberFormat="1" applyFont="1" applyBorder="1"/>
    <xf numFmtId="165" fontId="5" fillId="0" borderId="11" xfId="1" applyNumberFormat="1" applyFont="1" applyBorder="1"/>
    <xf numFmtId="164" fontId="5" fillId="0" borderId="0" xfId="1" applyFont="1" applyBorder="1"/>
    <xf numFmtId="0" fontId="2" fillId="0" borderId="5" xfId="0" applyFont="1" applyBorder="1"/>
    <xf numFmtId="166" fontId="2" fillId="0" borderId="0" xfId="1" applyNumberFormat="1" applyFont="1"/>
    <xf numFmtId="0" fontId="5" fillId="0" borderId="16" xfId="0" applyFont="1" applyBorder="1"/>
    <xf numFmtId="0" fontId="2" fillId="0" borderId="17" xfId="0" applyFont="1" applyBorder="1"/>
    <xf numFmtId="0" fontId="5" fillId="0" borderId="19" xfId="0" applyFont="1" applyBorder="1"/>
    <xf numFmtId="0" fontId="5" fillId="0" borderId="21" xfId="2" applyFont="1" applyBorder="1"/>
    <xf numFmtId="0" fontId="2" fillId="0" borderId="22" xfId="2" applyFont="1" applyBorder="1"/>
    <xf numFmtId="0" fontId="5" fillId="0" borderId="22" xfId="2" applyFont="1" applyBorder="1"/>
    <xf numFmtId="166" fontId="5" fillId="0" borderId="23" xfId="1" applyNumberFormat="1" applyFont="1" applyBorder="1"/>
    <xf numFmtId="166" fontId="5" fillId="0" borderId="22" xfId="1" applyNumberFormat="1" applyFont="1" applyBorder="1"/>
    <xf numFmtId="166" fontId="5" fillId="0" borderId="24" xfId="1" applyNumberFormat="1" applyFont="1" applyBorder="1"/>
    <xf numFmtId="164" fontId="5" fillId="0" borderId="22" xfId="1" applyFont="1" applyBorder="1"/>
    <xf numFmtId="0" fontId="2" fillId="0" borderId="25" xfId="2" applyFont="1" applyBorder="1"/>
    <xf numFmtId="166" fontId="5" fillId="0" borderId="19" xfId="1" applyNumberFormat="1" applyFont="1" applyBorder="1" applyAlignment="1">
      <alignment horizontal="center" vertical="center"/>
    </xf>
    <xf numFmtId="0" fontId="5" fillId="0" borderId="26" xfId="2" applyFont="1" applyBorder="1"/>
    <xf numFmtId="0" fontId="2" fillId="0" borderId="27" xfId="2" applyFont="1" applyBorder="1"/>
    <xf numFmtId="0" fontId="5" fillId="0" borderId="27" xfId="2" applyFont="1" applyBorder="1"/>
    <xf numFmtId="166" fontId="5" fillId="0" borderId="28" xfId="1" applyNumberFormat="1" applyFont="1" applyBorder="1"/>
    <xf numFmtId="166" fontId="5" fillId="0" borderId="29" xfId="1" applyNumberFormat="1" applyFont="1" applyBorder="1"/>
    <xf numFmtId="164" fontId="5" fillId="0" borderId="27" xfId="1" applyFont="1" applyBorder="1"/>
    <xf numFmtId="0" fontId="2" fillId="0" borderId="30" xfId="2" applyFont="1" applyBorder="1"/>
    <xf numFmtId="0" fontId="2" fillId="0" borderId="27" xfId="0" applyFont="1" applyBorder="1"/>
    <xf numFmtId="0" fontId="7" fillId="0" borderId="27" xfId="0" applyFont="1" applyBorder="1"/>
    <xf numFmtId="166" fontId="7" fillId="0" borderId="28" xfId="1" applyNumberFormat="1" applyFont="1" applyBorder="1"/>
    <xf numFmtId="166" fontId="7" fillId="0" borderId="29" xfId="1" applyNumberFormat="1" applyFont="1" applyBorder="1"/>
    <xf numFmtId="0" fontId="5" fillId="0" borderId="31" xfId="2" applyFont="1" applyBorder="1"/>
    <xf numFmtId="0" fontId="2" fillId="0" borderId="32" xfId="2" applyFont="1" applyBorder="1"/>
    <xf numFmtId="0" fontId="7" fillId="0" borderId="32" xfId="0" applyFont="1" applyBorder="1"/>
    <xf numFmtId="0" fontId="5" fillId="0" borderId="32" xfId="2" applyFont="1" applyBorder="1"/>
    <xf numFmtId="166" fontId="7" fillId="0" borderId="33" xfId="1" applyNumberFormat="1" applyFont="1" applyBorder="1"/>
    <xf numFmtId="166" fontId="7" fillId="0" borderId="34" xfId="1" applyNumberFormat="1" applyFont="1" applyBorder="1"/>
    <xf numFmtId="166" fontId="5" fillId="0" borderId="13" xfId="1" applyNumberFormat="1" applyFont="1" applyBorder="1"/>
    <xf numFmtId="164" fontId="5" fillId="0" borderId="7" xfId="1" applyFont="1" applyBorder="1"/>
    <xf numFmtId="0" fontId="2" fillId="0" borderId="8" xfId="2" applyFont="1" applyBorder="1"/>
    <xf numFmtId="0" fontId="1" fillId="0" borderId="0" xfId="2"/>
    <xf numFmtId="0" fontId="7" fillId="0" borderId="0" xfId="2" applyFont="1"/>
    <xf numFmtId="0" fontId="8" fillId="0" borderId="0" xfId="2" applyFont="1"/>
    <xf numFmtId="0" fontId="9" fillId="0" borderId="0" xfId="2" applyFont="1" applyAlignment="1">
      <alignment horizontal="center"/>
    </xf>
    <xf numFmtId="0" fontId="5" fillId="0" borderId="0" xfId="2" applyFont="1" applyAlignment="1">
      <alignment horizontal="justify" vertical="top" wrapText="1"/>
    </xf>
    <xf numFmtId="166" fontId="5" fillId="0" borderId="18" xfId="1" applyNumberFormat="1" applyFont="1" applyBorder="1" applyAlignment="1">
      <alignment horizontal="center" vertical="center"/>
    </xf>
    <xf numFmtId="166" fontId="5" fillId="0" borderId="17" xfId="1" applyNumberFormat="1" applyFont="1" applyBorder="1" applyAlignment="1">
      <alignment horizontal="center" vertical="center"/>
    </xf>
    <xf numFmtId="0" fontId="2" fillId="0" borderId="0" xfId="2" applyFont="1" applyAlignment="1">
      <alignment horizontal="justify" wrapText="1"/>
    </xf>
    <xf numFmtId="0" fontId="0" fillId="0" borderId="0" xfId="0" applyAlignment="1">
      <alignment horizontal="justify" wrapText="1"/>
    </xf>
    <xf numFmtId="0" fontId="10" fillId="0" borderId="0" xfId="2" applyFont="1" applyAlignment="1">
      <alignment horizontal="justify" vertical="top" wrapText="1"/>
    </xf>
    <xf numFmtId="0" fontId="5" fillId="0" borderId="0" xfId="2" applyFont="1" applyAlignment="1">
      <alignment horizontal="justify" vertical="top" wrapText="1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1" xfId="2" applyFont="1" applyBorder="1" applyAlignment="1">
      <alignment horizontal="center" vertical="center" wrapText="1"/>
    </xf>
    <xf numFmtId="0" fontId="1" fillId="0" borderId="2" xfId="2" applyBorder="1" applyAlignment="1">
      <alignment vertical="center" wrapText="1"/>
    </xf>
    <xf numFmtId="0" fontId="1" fillId="0" borderId="9" xfId="2" applyBorder="1" applyAlignment="1">
      <alignment vertical="center" wrapText="1"/>
    </xf>
    <xf numFmtId="0" fontId="1" fillId="0" borderId="4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11" xfId="2" applyBorder="1" applyAlignment="1">
      <alignment vertical="center" wrapText="1"/>
    </xf>
    <xf numFmtId="0" fontId="1" fillId="0" borderId="6" xfId="2" applyBorder="1" applyAlignment="1">
      <alignment vertical="center" wrapText="1"/>
    </xf>
    <xf numFmtId="0" fontId="1" fillId="0" borderId="7" xfId="2" applyBorder="1" applyAlignment="1">
      <alignment vertical="center" wrapText="1"/>
    </xf>
    <xf numFmtId="0" fontId="1" fillId="0" borderId="13" xfId="2" applyBorder="1" applyAlignment="1">
      <alignment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</cellXfs>
  <cellStyles count="3">
    <cellStyle name="Comma" xfId="1" builtinId="3"/>
    <cellStyle name="Normal" xfId="0" builtinId="0"/>
    <cellStyle name="Normal 2" xfId="2" xr:uid="{5DC1D846-2978-4A72-8174-E2FC890CDB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me.tiu/Desktop/EQRSFS/Q4%202023/Life/Life%20-%20FC%20IA%20SF%20OR%20Worksheet%20Q4%202023(2)_rev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Companies"/>
      <sheetName val="Life Sector"/>
      <sheetName val="Summary"/>
      <sheetName val="FC"/>
      <sheetName val="IA"/>
      <sheetName val="SF"/>
      <sheetName val="OR"/>
      <sheetName val="Per Company"/>
      <sheetName val="1CISP"/>
      <sheetName val="CLIMBS"/>
      <sheetName val="ManilaB"/>
      <sheetName val="Paramount"/>
      <sheetName val="Premier"/>
      <sheetName val="Etiqa"/>
      <sheetName val="PhilamL"/>
      <sheetName val="BDO"/>
      <sheetName val="BenLife"/>
      <sheetName val="Caritas"/>
      <sheetName val="CB"/>
      <sheetName val="EWA"/>
      <sheetName val="FirstL"/>
      <sheetName val="FortuneL"/>
      <sheetName val="Insular"/>
      <sheetName val="PhilAXA"/>
      <sheetName val="PhilInter"/>
      <sheetName val="PhilLife"/>
      <sheetName val="PioneerL"/>
      <sheetName val="SunLifeG"/>
      <sheetName val="UniCoco"/>
      <sheetName val="UnitedL"/>
      <sheetName val="Allianz"/>
      <sheetName val="BPI"/>
      <sheetName val="FWD"/>
      <sheetName val="Generali"/>
      <sheetName val="ManuC"/>
      <sheetName val="ManuP"/>
      <sheetName val="Maxicare"/>
      <sheetName val="PruLife"/>
      <sheetName val="SingLife"/>
      <sheetName val="SunLife"/>
      <sheetName val="SeaInsure"/>
      <sheetName val="Travellers"/>
      <sheetName val="Life - FC IA SF OR Worksheet Q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528C1-C195-4141-A92E-881371C8DA79}">
  <sheetPr>
    <tabColor theme="9" tint="0.59999389629810485"/>
    <pageSetUpPr fitToPage="1"/>
  </sheetPr>
  <dimension ref="B1:N61"/>
  <sheetViews>
    <sheetView tabSelected="1" view="pageLayout" zoomScale="70" zoomScaleNormal="125" zoomScalePageLayoutView="70" workbookViewId="0">
      <selection activeCell="D45" sqref="D45"/>
    </sheetView>
  </sheetViews>
  <sheetFormatPr defaultColWidth="9.140625" defaultRowHeight="15" x14ac:dyDescent="0.2"/>
  <cols>
    <col min="1" max="1" width="3.42578125" style="8" customWidth="1"/>
    <col min="2" max="2" width="6" style="8" customWidth="1"/>
    <col min="3" max="3" width="2.42578125" style="8" customWidth="1"/>
    <col min="4" max="4" width="53.42578125" style="8" customWidth="1"/>
    <col min="5" max="5" width="4.42578125" style="8" customWidth="1"/>
    <col min="6" max="6" width="21.140625" style="8" customWidth="1"/>
    <col min="7" max="7" width="4.140625" style="8" customWidth="1"/>
    <col min="8" max="8" width="20" style="4" customWidth="1"/>
    <col min="9" max="9" width="3.42578125" style="4" customWidth="1"/>
    <col min="10" max="10" width="15.42578125" style="4" customWidth="1"/>
    <col min="11" max="11" width="5" style="8" customWidth="1"/>
    <col min="12" max="12" width="3.85546875" style="8" customWidth="1"/>
    <col min="13" max="16384" width="9.140625" style="8"/>
  </cols>
  <sheetData>
    <row r="1" spans="2:14" ht="15.75" thickBot="1" x14ac:dyDescent="0.25"/>
    <row r="2" spans="2:14" s="4" customFormat="1" x14ac:dyDescent="0.2">
      <c r="B2" s="1"/>
      <c r="C2" s="2"/>
      <c r="D2" s="2"/>
      <c r="E2" s="2"/>
      <c r="F2" s="2"/>
      <c r="G2" s="2"/>
      <c r="H2" s="2"/>
      <c r="I2" s="2"/>
      <c r="J2" s="2"/>
      <c r="K2" s="3"/>
    </row>
    <row r="3" spans="2:14" s="6" customFormat="1" ht="23.25" x14ac:dyDescent="0.35">
      <c r="B3" s="74" t="s">
        <v>0</v>
      </c>
      <c r="C3" s="75"/>
      <c r="D3" s="75"/>
      <c r="E3" s="75"/>
      <c r="F3" s="75"/>
      <c r="G3" s="75"/>
      <c r="H3" s="75"/>
      <c r="I3" s="75"/>
      <c r="J3" s="75"/>
      <c r="K3" s="5"/>
    </row>
    <row r="4" spans="2:14" s="4" customFormat="1" ht="19.5" customHeight="1" x14ac:dyDescent="0.25">
      <c r="B4" s="76" t="s">
        <v>1</v>
      </c>
      <c r="C4" s="77"/>
      <c r="D4" s="77"/>
      <c r="E4" s="77"/>
      <c r="F4" s="77"/>
      <c r="G4" s="77"/>
      <c r="H4" s="77"/>
      <c r="I4" s="77"/>
      <c r="J4" s="77"/>
      <c r="K4" s="78"/>
    </row>
    <row r="5" spans="2:14" s="4" customFormat="1" ht="8.25" customHeight="1" thickBot="1" x14ac:dyDescent="0.3">
      <c r="B5" s="79"/>
      <c r="C5" s="80"/>
      <c r="D5" s="80"/>
      <c r="E5" s="80"/>
      <c r="F5" s="80"/>
      <c r="G5" s="80"/>
      <c r="H5" s="80"/>
      <c r="I5" s="80"/>
      <c r="J5" s="80"/>
      <c r="K5" s="7"/>
    </row>
    <row r="6" spans="2:14" ht="15" customHeight="1" x14ac:dyDescent="0.2">
      <c r="B6" s="81" t="s">
        <v>2</v>
      </c>
      <c r="C6" s="82"/>
      <c r="D6" s="82"/>
      <c r="E6" s="83"/>
      <c r="F6" s="90">
        <v>2024</v>
      </c>
      <c r="G6" s="91"/>
      <c r="H6" s="90">
        <v>2023</v>
      </c>
      <c r="I6" s="91"/>
      <c r="J6" s="96" t="s">
        <v>3</v>
      </c>
      <c r="K6" s="97"/>
    </row>
    <row r="7" spans="2:14" ht="15" customHeight="1" x14ac:dyDescent="0.2">
      <c r="B7" s="84"/>
      <c r="C7" s="85"/>
      <c r="D7" s="85"/>
      <c r="E7" s="86"/>
      <c r="F7" s="92"/>
      <c r="G7" s="93"/>
      <c r="H7" s="92"/>
      <c r="I7" s="93"/>
      <c r="J7" s="98"/>
      <c r="K7" s="99"/>
    </row>
    <row r="8" spans="2:14" ht="32.25" customHeight="1" thickBot="1" x14ac:dyDescent="0.25">
      <c r="B8" s="87"/>
      <c r="C8" s="88"/>
      <c r="D8" s="88"/>
      <c r="E8" s="89"/>
      <c r="F8" s="94"/>
      <c r="G8" s="95"/>
      <c r="H8" s="94"/>
      <c r="I8" s="95"/>
      <c r="J8" s="100"/>
      <c r="K8" s="101"/>
    </row>
    <row r="9" spans="2:14" x14ac:dyDescent="0.2">
      <c r="B9" s="9"/>
      <c r="F9" s="10"/>
      <c r="G9" s="11"/>
      <c r="H9" s="12"/>
      <c r="I9" s="13"/>
      <c r="J9" s="2"/>
      <c r="K9" s="14"/>
    </row>
    <row r="10" spans="2:14" ht="19.5" customHeight="1" x14ac:dyDescent="0.25">
      <c r="B10" s="15">
        <v>1</v>
      </c>
      <c r="C10" s="16" t="s">
        <v>4</v>
      </c>
      <c r="D10" s="17" t="s">
        <v>5</v>
      </c>
      <c r="E10" s="18"/>
      <c r="F10" s="19">
        <v>43</v>
      </c>
      <c r="G10" s="20" t="s">
        <v>6</v>
      </c>
      <c r="H10" s="21">
        <v>43</v>
      </c>
      <c r="I10" s="20" t="s">
        <v>6</v>
      </c>
      <c r="J10" s="22">
        <f>(F10-H10)/H10*100</f>
        <v>0</v>
      </c>
      <c r="K10" s="23"/>
    </row>
    <row r="11" spans="2:14" s="4" customFormat="1" ht="12.75" customHeight="1" x14ac:dyDescent="0.25">
      <c r="B11" s="24"/>
      <c r="D11" s="25"/>
      <c r="E11" s="25"/>
      <c r="F11" s="26"/>
      <c r="G11" s="27"/>
      <c r="H11" s="26"/>
      <c r="I11" s="27"/>
      <c r="J11" s="28"/>
      <c r="K11" s="29"/>
      <c r="M11" s="30"/>
      <c r="N11" s="30"/>
    </row>
    <row r="12" spans="2:14" s="4" customFormat="1" ht="19.5" customHeight="1" x14ac:dyDescent="0.25">
      <c r="B12" s="31"/>
      <c r="C12" s="32"/>
      <c r="D12" s="25" t="s">
        <v>7</v>
      </c>
      <c r="E12" s="33"/>
      <c r="F12" s="21">
        <v>42</v>
      </c>
      <c r="G12" s="20"/>
      <c r="H12" s="21">
        <v>42</v>
      </c>
      <c r="I12" s="20"/>
      <c r="J12" s="22">
        <f>(F12-H12)/H12*100</f>
        <v>0</v>
      </c>
      <c r="K12" s="29"/>
      <c r="M12" s="30"/>
      <c r="N12" s="30"/>
    </row>
    <row r="13" spans="2:14" ht="6" customHeight="1" x14ac:dyDescent="0.25">
      <c r="B13" s="34"/>
      <c r="C13" s="35"/>
      <c r="D13" s="36"/>
      <c r="E13" s="36"/>
      <c r="F13" s="37"/>
      <c r="G13" s="38"/>
      <c r="H13" s="38"/>
      <c r="I13" s="39"/>
      <c r="J13" s="40"/>
      <c r="K13" s="41"/>
    </row>
    <row r="14" spans="2:14" ht="19.5" customHeight="1" x14ac:dyDescent="0.25">
      <c r="B14" s="15"/>
      <c r="C14" s="16"/>
      <c r="D14" s="18"/>
      <c r="E14" s="18"/>
      <c r="F14" s="68" t="s">
        <v>8</v>
      </c>
      <c r="G14" s="69"/>
      <c r="H14" s="69"/>
      <c r="I14" s="42"/>
      <c r="J14" s="22"/>
      <c r="K14" s="23"/>
    </row>
    <row r="15" spans="2:14" ht="19.5" customHeight="1" x14ac:dyDescent="0.25">
      <c r="B15" s="43">
        <v>2</v>
      </c>
      <c r="C15" s="44" t="s">
        <v>4</v>
      </c>
      <c r="D15" s="45" t="s">
        <v>9</v>
      </c>
      <c r="E15" s="45"/>
      <c r="F15" s="46">
        <v>163575.6</v>
      </c>
      <c r="G15" s="47"/>
      <c r="H15" s="46">
        <v>148568.70000000001</v>
      </c>
      <c r="I15" s="47"/>
      <c r="J15" s="48">
        <f>(F15-H15)/H15*100</f>
        <v>10.100983585371612</v>
      </c>
      <c r="K15" s="49"/>
    </row>
    <row r="16" spans="2:14" ht="19.5" customHeight="1" x14ac:dyDescent="0.25">
      <c r="B16" s="43"/>
      <c r="C16" s="44"/>
      <c r="D16" s="45"/>
      <c r="E16" s="45"/>
      <c r="F16" s="46"/>
      <c r="G16" s="47"/>
      <c r="H16" s="46"/>
      <c r="I16" s="47"/>
      <c r="J16" s="50"/>
      <c r="K16" s="49"/>
    </row>
    <row r="17" spans="2:11" ht="19.5" customHeight="1" x14ac:dyDescent="0.25">
      <c r="B17" s="43">
        <v>3</v>
      </c>
      <c r="C17" s="44" t="s">
        <v>4</v>
      </c>
      <c r="D17" s="45" t="s">
        <v>10</v>
      </c>
      <c r="E17" s="45"/>
      <c r="F17" s="46">
        <f>F15-F19</f>
        <v>96301</v>
      </c>
      <c r="G17" s="47"/>
      <c r="H17" s="46">
        <f>H15-H19</f>
        <v>88048.200000000012</v>
      </c>
      <c r="I17" s="47"/>
      <c r="J17" s="48">
        <f>(F17-H17)/H17*100</f>
        <v>9.3730479441941874</v>
      </c>
      <c r="K17" s="49"/>
    </row>
    <row r="18" spans="2:11" ht="19.5" customHeight="1" x14ac:dyDescent="0.25">
      <c r="B18" s="43"/>
      <c r="C18" s="44"/>
      <c r="D18" s="45"/>
      <c r="E18" s="45"/>
      <c r="F18" s="46"/>
      <c r="G18" s="47"/>
      <c r="H18" s="46"/>
      <c r="I18" s="47"/>
      <c r="J18" s="48"/>
      <c r="K18" s="49"/>
    </row>
    <row r="19" spans="2:11" ht="19.5" customHeight="1" x14ac:dyDescent="0.25">
      <c r="B19" s="43">
        <v>4</v>
      </c>
      <c r="C19" s="44" t="s">
        <v>4</v>
      </c>
      <c r="D19" s="45" t="s">
        <v>11</v>
      </c>
      <c r="E19" s="45"/>
      <c r="F19" s="46">
        <v>67274.600000000006</v>
      </c>
      <c r="G19" s="47"/>
      <c r="H19" s="46">
        <v>60520.5</v>
      </c>
      <c r="I19" s="47"/>
      <c r="J19" s="48">
        <f>(F19-H19)/H19*100</f>
        <v>11.160020158458714</v>
      </c>
      <c r="K19" s="49"/>
    </row>
    <row r="20" spans="2:11" ht="19.5" customHeight="1" x14ac:dyDescent="0.25">
      <c r="B20" s="43"/>
      <c r="C20" s="44"/>
      <c r="D20" s="45"/>
      <c r="E20" s="45"/>
      <c r="F20" s="46"/>
      <c r="G20" s="47"/>
      <c r="H20" s="46"/>
      <c r="I20" s="47"/>
      <c r="J20" s="48"/>
      <c r="K20" s="49"/>
    </row>
    <row r="21" spans="2:11" ht="19.5" customHeight="1" x14ac:dyDescent="0.25">
      <c r="B21" s="43">
        <v>5</v>
      </c>
      <c r="C21" s="44" t="s">
        <v>4</v>
      </c>
      <c r="D21" s="45" t="s">
        <v>12</v>
      </c>
      <c r="E21" s="45"/>
      <c r="F21" s="46">
        <v>1296.0999999999999</v>
      </c>
      <c r="G21" s="47"/>
      <c r="H21" s="46">
        <v>1239</v>
      </c>
      <c r="I21" s="47"/>
      <c r="J21" s="48">
        <f>(F21-H21)/H21*100</f>
        <v>4.6085552865213808</v>
      </c>
      <c r="K21" s="49"/>
    </row>
    <row r="22" spans="2:11" ht="19.5" customHeight="1" x14ac:dyDescent="0.25">
      <c r="B22" s="43"/>
      <c r="C22" s="44"/>
      <c r="D22" s="45"/>
      <c r="E22" s="45"/>
      <c r="F22" s="46"/>
      <c r="G22" s="47"/>
      <c r="H22" s="46"/>
      <c r="I22" s="47"/>
      <c r="J22" s="48"/>
      <c r="K22" s="49"/>
    </row>
    <row r="23" spans="2:11" ht="19.5" customHeight="1" x14ac:dyDescent="0.25">
      <c r="B23" s="43">
        <v>6</v>
      </c>
      <c r="C23" s="44" t="s">
        <v>4</v>
      </c>
      <c r="D23" s="45" t="s">
        <v>13</v>
      </c>
      <c r="E23" s="45"/>
      <c r="F23" s="46">
        <v>152538.1</v>
      </c>
      <c r="G23" s="47"/>
      <c r="H23" s="46">
        <v>135442.6</v>
      </c>
      <c r="I23" s="47"/>
      <c r="J23" s="48">
        <f>(F23-H23)/H23*100</f>
        <v>12.621952029863573</v>
      </c>
      <c r="K23" s="49"/>
    </row>
    <row r="24" spans="2:11" ht="19.5" customHeight="1" x14ac:dyDescent="0.25">
      <c r="B24" s="43"/>
      <c r="C24" s="44"/>
      <c r="D24" s="45"/>
      <c r="E24" s="45"/>
      <c r="F24" s="46"/>
      <c r="G24" s="47"/>
      <c r="H24" s="46"/>
      <c r="I24" s="47"/>
      <c r="J24" s="48"/>
      <c r="K24" s="49"/>
    </row>
    <row r="25" spans="2:11" ht="19.5" hidden="1" customHeight="1" x14ac:dyDescent="0.25">
      <c r="B25" s="43">
        <v>5</v>
      </c>
      <c r="C25" s="44" t="s">
        <v>4</v>
      </c>
      <c r="D25" s="45" t="s">
        <v>14</v>
      </c>
      <c r="E25" s="45"/>
      <c r="F25" s="46"/>
      <c r="G25" s="47"/>
      <c r="H25" s="46"/>
      <c r="I25" s="47"/>
      <c r="J25" s="48" t="e">
        <f t="shared" ref="J25:J33" si="0">(F25-H25)/H25*100</f>
        <v>#DIV/0!</v>
      </c>
      <c r="K25" s="49"/>
    </row>
    <row r="26" spans="2:11" ht="19.5" hidden="1" customHeight="1" x14ac:dyDescent="0.25">
      <c r="B26" s="43"/>
      <c r="C26" s="44"/>
      <c r="D26" s="45" t="s">
        <v>15</v>
      </c>
      <c r="E26" s="45"/>
      <c r="F26" s="46"/>
      <c r="G26" s="47"/>
      <c r="H26" s="46"/>
      <c r="I26" s="47"/>
      <c r="J26" s="48" t="e">
        <f t="shared" si="0"/>
        <v>#DIV/0!</v>
      </c>
      <c r="K26" s="49"/>
    </row>
    <row r="27" spans="2:11" ht="19.5" hidden="1" customHeight="1" x14ac:dyDescent="0.25">
      <c r="B27" s="43"/>
      <c r="C27" s="44"/>
      <c r="D27" s="45"/>
      <c r="E27" s="45"/>
      <c r="F27" s="46"/>
      <c r="G27" s="47"/>
      <c r="H27" s="46"/>
      <c r="I27" s="47"/>
      <c r="J27" s="48" t="e">
        <f t="shared" si="0"/>
        <v>#DIV/0!</v>
      </c>
      <c r="K27" s="49"/>
    </row>
    <row r="28" spans="2:11" ht="19.5" customHeight="1" x14ac:dyDescent="0.25">
      <c r="B28" s="43">
        <v>7</v>
      </c>
      <c r="C28" s="44" t="s">
        <v>4</v>
      </c>
      <c r="D28" s="45" t="s">
        <v>16</v>
      </c>
      <c r="E28" s="45"/>
      <c r="F28" s="46">
        <v>16537.900000000001</v>
      </c>
      <c r="G28" s="47"/>
      <c r="H28" s="46">
        <v>15385.4</v>
      </c>
      <c r="I28" s="47"/>
      <c r="J28" s="48">
        <f t="shared" si="0"/>
        <v>7.4908679657337593</v>
      </c>
      <c r="K28" s="49"/>
    </row>
    <row r="29" spans="2:11" ht="19.5" customHeight="1" x14ac:dyDescent="0.25">
      <c r="B29" s="43"/>
      <c r="C29" s="44"/>
      <c r="D29" s="51"/>
      <c r="E29" s="45"/>
      <c r="F29" s="52"/>
      <c r="G29" s="53"/>
      <c r="H29" s="52"/>
      <c r="I29" s="53"/>
      <c r="J29" s="48"/>
      <c r="K29" s="49"/>
    </row>
    <row r="30" spans="2:11" ht="19.5" hidden="1" customHeight="1" x14ac:dyDescent="0.25">
      <c r="B30" s="43">
        <v>6</v>
      </c>
      <c r="C30" s="44" t="s">
        <v>4</v>
      </c>
      <c r="D30" s="45" t="s">
        <v>17</v>
      </c>
      <c r="E30" s="45"/>
      <c r="F30" s="46"/>
      <c r="G30" s="47"/>
      <c r="H30" s="46"/>
      <c r="I30" s="47"/>
      <c r="J30" s="48"/>
      <c r="K30" s="49"/>
    </row>
    <row r="31" spans="2:11" ht="19.5" customHeight="1" x14ac:dyDescent="0.25">
      <c r="B31" s="43">
        <v>8</v>
      </c>
      <c r="C31" s="44" t="s">
        <v>4</v>
      </c>
      <c r="D31" s="45" t="s">
        <v>18</v>
      </c>
      <c r="E31" s="45"/>
      <c r="F31" s="46">
        <v>7746.9</v>
      </c>
      <c r="G31" s="47"/>
      <c r="H31" s="46">
        <v>7186.4</v>
      </c>
      <c r="I31" s="47"/>
      <c r="J31" s="48">
        <f t="shared" si="0"/>
        <v>7.7994545252142942</v>
      </c>
      <c r="K31" s="49"/>
    </row>
    <row r="32" spans="2:11" ht="19.5" customHeight="1" x14ac:dyDescent="0.25">
      <c r="B32" s="43"/>
      <c r="C32" s="44"/>
      <c r="D32" s="51"/>
      <c r="E32" s="45"/>
      <c r="F32" s="52"/>
      <c r="G32" s="53"/>
      <c r="H32" s="52"/>
      <c r="I32" s="53"/>
      <c r="J32" s="48"/>
      <c r="K32" s="49"/>
    </row>
    <row r="33" spans="2:11" ht="19.5" customHeight="1" x14ac:dyDescent="0.25">
      <c r="B33" s="43">
        <v>9</v>
      </c>
      <c r="C33" s="44" t="s">
        <v>4</v>
      </c>
      <c r="D33" s="45" t="s">
        <v>19</v>
      </c>
      <c r="E33" s="45"/>
      <c r="F33" s="46">
        <v>7163.7</v>
      </c>
      <c r="G33" s="47"/>
      <c r="H33" s="46">
        <v>5813</v>
      </c>
      <c r="I33" s="47" t="s">
        <v>20</v>
      </c>
      <c r="J33" s="48">
        <f t="shared" si="0"/>
        <v>23.235850679511437</v>
      </c>
      <c r="K33" s="49"/>
    </row>
    <row r="34" spans="2:11" ht="19.5" customHeight="1" thickBot="1" x14ac:dyDescent="0.3">
      <c r="B34" s="54"/>
      <c r="C34" s="55"/>
      <c r="D34" s="56"/>
      <c r="E34" s="57"/>
      <c r="F34" s="58"/>
      <c r="G34" s="59"/>
      <c r="H34" s="58"/>
      <c r="I34" s="60"/>
      <c r="J34" s="61"/>
      <c r="K34" s="62"/>
    </row>
    <row r="36" spans="2:11" hidden="1" x14ac:dyDescent="0.2">
      <c r="D36" s="63" t="s">
        <v>21</v>
      </c>
    </row>
    <row r="37" spans="2:11" hidden="1" x14ac:dyDescent="0.2">
      <c r="D37" s="63" t="s">
        <v>22</v>
      </c>
    </row>
    <row r="38" spans="2:11" x14ac:dyDescent="0.2">
      <c r="C38" s="8" t="s">
        <v>6</v>
      </c>
      <c r="D38" s="64" t="s">
        <v>23</v>
      </c>
    </row>
    <row r="39" spans="2:11" x14ac:dyDescent="0.2">
      <c r="C39" s="64" t="s">
        <v>20</v>
      </c>
      <c r="D39" s="64" t="s">
        <v>24</v>
      </c>
    </row>
    <row r="40" spans="2:11" hidden="1" x14ac:dyDescent="0.2">
      <c r="B40" s="70" t="s">
        <v>25</v>
      </c>
      <c r="C40" s="71"/>
      <c r="D40" s="71"/>
      <c r="E40" s="71"/>
      <c r="F40" s="71"/>
      <c r="G40" s="71"/>
      <c r="H40" s="71"/>
      <c r="I40" s="71"/>
      <c r="J40" s="71"/>
      <c r="K40" s="71"/>
    </row>
    <row r="41" spans="2:11" hidden="1" x14ac:dyDescent="0.2">
      <c r="B41" s="71"/>
      <c r="C41" s="71"/>
      <c r="D41" s="71"/>
      <c r="E41" s="71"/>
      <c r="F41" s="71"/>
      <c r="G41" s="71"/>
      <c r="H41" s="71"/>
      <c r="I41" s="71"/>
      <c r="J41" s="71"/>
      <c r="K41" s="71"/>
    </row>
    <row r="42" spans="2:11" hidden="1" x14ac:dyDescent="0.2">
      <c r="B42" s="71"/>
      <c r="C42" s="71"/>
      <c r="D42" s="71"/>
      <c r="E42" s="71"/>
      <c r="F42" s="71"/>
      <c r="G42" s="71"/>
      <c r="H42" s="71"/>
      <c r="I42" s="71"/>
      <c r="J42" s="71"/>
      <c r="K42" s="71"/>
    </row>
    <row r="59" spans="2:7" hidden="1" x14ac:dyDescent="0.2">
      <c r="B59" s="65" t="s">
        <v>26</v>
      </c>
      <c r="C59" s="63"/>
      <c r="D59" s="63"/>
    </row>
    <row r="60" spans="2:7" ht="21.75" hidden="1" customHeight="1" x14ac:dyDescent="0.3">
      <c r="B60" s="66"/>
      <c r="C60" s="72" t="s">
        <v>27</v>
      </c>
      <c r="D60" s="73"/>
      <c r="E60" s="73"/>
      <c r="F60" s="73"/>
      <c r="G60" s="67"/>
    </row>
    <row r="61" spans="2:7" ht="15.75" customHeight="1" x14ac:dyDescent="0.2">
      <c r="B61" s="63"/>
      <c r="C61" s="72"/>
      <c r="D61" s="73"/>
      <c r="E61" s="73"/>
      <c r="F61" s="73"/>
      <c r="G61" s="67"/>
    </row>
  </sheetData>
  <mergeCells count="11">
    <mergeCell ref="F14:H14"/>
    <mergeCell ref="B40:K42"/>
    <mergeCell ref="C60:F60"/>
    <mergeCell ref="C61:F61"/>
    <mergeCell ref="B3:J3"/>
    <mergeCell ref="B4:K4"/>
    <mergeCell ref="B5:J5"/>
    <mergeCell ref="B6:E8"/>
    <mergeCell ref="F6:G8"/>
    <mergeCell ref="H6:I8"/>
    <mergeCell ref="J6:K8"/>
  </mergeCells>
  <printOptions horizontalCentered="1"/>
  <pageMargins left="0" right="0" top="2.25" bottom="0" header="0.5" footer="0.5"/>
  <pageSetup paperSize="9" fitToHeight="0" orientation="portrait" r:id="rId1"/>
  <headerFooter alignWithMargins="0"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MBA Q4 2024</vt:lpstr>
      <vt:lpstr>'MBA Q4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 Lieza Anne B. Serquina</dc:creator>
  <cp:lastModifiedBy>Jul Lieza Anne B. Serquina</cp:lastModifiedBy>
  <dcterms:created xsi:type="dcterms:W3CDTF">2025-02-12T06:48:33Z</dcterms:created>
  <dcterms:modified xsi:type="dcterms:W3CDTF">2025-02-12T07:02:49Z</dcterms:modified>
</cp:coreProperties>
</file>