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11" documentId="8_{C0DD2292-A6E4-40E9-9CC1-F4C71CE5663B}" xr6:coauthVersionLast="47" xr6:coauthVersionMax="47" xr10:uidLastSave="{97549C2B-C46C-4A98-8421-C9F2FA682EB4}"/>
  <bookViews>
    <workbookView xWindow="-120" yWindow="-120" windowWidth="29040" windowHeight="15840" xr2:uid="{1DDB7E0B-95A7-4A45-AC33-93A42E038264}"/>
  </bookViews>
  <sheets>
    <sheet name="NET WORTH" sheetId="1" r:id="rId1"/>
  </sheets>
  <definedNames>
    <definedName name="_xlnm.Print_Area" localSheetId="0">'NET WORTH'!$A$1:$F$99</definedName>
    <definedName name="_xlnm.Print_Titles" localSheetId="0">'NET WORTH'!$2:$12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B80" i="1"/>
  <c r="B81" i="1" s="1"/>
  <c r="B82" i="1" s="1"/>
  <c r="F76" i="1"/>
  <c r="F69" i="1"/>
  <c r="F88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</calcChain>
</file>

<file path=xl/sharedStrings.xml><?xml version="1.0" encoding="utf-8"?>
<sst xmlns="http://schemas.openxmlformats.org/spreadsheetml/2006/main" count="143" uniqueCount="77">
  <si>
    <t xml:space="preserve">Net Worth of  Non-Life Insurance Companies </t>
  </si>
  <si>
    <t>Year 2023</t>
  </si>
  <si>
    <t>Based on submitted Annual Statements (AS)</t>
  </si>
  <si>
    <t>Name of Company</t>
  </si>
  <si>
    <t xml:space="preserve">Net Worth </t>
  </si>
  <si>
    <t>.</t>
  </si>
  <si>
    <t>Pioneer Insurance &amp; Surety Corporation</t>
  </si>
  <si>
    <t>₱</t>
  </si>
  <si>
    <t>Malayan Insurance Company, Inc.</t>
  </si>
  <si>
    <t>Petrogen Insurance Corporation</t>
  </si>
  <si>
    <t>BPI/MS Insurance Corp.</t>
  </si>
  <si>
    <t>Alliedbankers Insurance Corp.</t>
  </si>
  <si>
    <t>Commonwealth Insurance Company</t>
  </si>
  <si>
    <t>Standard Insurance Company, Inc.</t>
  </si>
  <si>
    <t>Liberty Insurance Corporation</t>
  </si>
  <si>
    <t>CARD Pioneer Microinsurance, Inc.</t>
  </si>
  <si>
    <t xml:space="preserve">Philippines First Insurance Company, Inc. </t>
  </si>
  <si>
    <t>Cibeles Insurance Corporation</t>
  </si>
  <si>
    <t xml:space="preserve">Bethel General Insurance &amp; Surety Corp. </t>
  </si>
  <si>
    <t>Prudential Guarantee &amp; Assurance, Inc.</t>
  </si>
  <si>
    <t>Travellers Insurance &amp; Surety Corporation</t>
  </si>
  <si>
    <t xml:space="preserve">MAA General Assurance Phils., Inc. </t>
  </si>
  <si>
    <t>Alpha Insurance &amp; Surety Company, Inc.</t>
  </si>
  <si>
    <t>Starr International Insurance Philippines Branch</t>
  </si>
  <si>
    <t>AIG Philippines Insurance Inc.</t>
  </si>
  <si>
    <t>Sterling Insurance Company, Inc.</t>
  </si>
  <si>
    <t>Pacific Union Insurance Company</t>
  </si>
  <si>
    <t>Stronghold Insurance Company, Inc.</t>
  </si>
  <si>
    <t>The Premier Life and General Assurance Corporation*</t>
  </si>
  <si>
    <t>Mercantile Insurance Company, Inc.</t>
  </si>
  <si>
    <t>PGA Sompo Insurance Corporation</t>
  </si>
  <si>
    <t xml:space="preserve">Cocogen Insurance, Inc. </t>
  </si>
  <si>
    <t>Philippine British Assurance Company, Inc.</t>
  </si>
  <si>
    <t>FPG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</si>
  <si>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</si>
  <si>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Perla Compañia de Seguros, Inc.</t>
  </si>
  <si>
    <t>Oriental Assurance Corporation</t>
  </si>
  <si>
    <t>Pioneer Intercontinental Insurance Corporation</t>
  </si>
  <si>
    <t>Asia Insurance (Philippines) Corp.</t>
  </si>
  <si>
    <t>Insurance Company of North America</t>
  </si>
  <si>
    <t>Metropolitan Insurance Company, Inc.</t>
  </si>
  <si>
    <t>Intra-Strata Assurance Corporation</t>
  </si>
  <si>
    <t>Asia United Insurance, Inc.</t>
  </si>
  <si>
    <t>Milestone Guaranty &amp; Assurance Corporation</t>
  </si>
  <si>
    <t>Charter Ping An Insurance Corporation</t>
  </si>
  <si>
    <t>Western Guaranty Corporation</t>
  </si>
  <si>
    <t xml:space="preserve">Corporate Guarantee &amp; Insurance Company, Inc. </t>
  </si>
  <si>
    <t>Country Bankers Insurance Corporation</t>
  </si>
  <si>
    <t>Fortune General Insurance Corp.</t>
  </si>
  <si>
    <t xml:space="preserve">AIA Philippines Life and General Insurance Co., Inc.* </t>
  </si>
  <si>
    <t>Visayan Surety &amp; Insurance Corporation</t>
  </si>
  <si>
    <t>M Pioneer Insurance Inc.</t>
  </si>
  <si>
    <t>SGI Philippines General Insurance Company, Inc.</t>
  </si>
  <si>
    <t>Oona Insular Insurance  Corp.</t>
  </si>
  <si>
    <t>Paramount Life &amp; General Insurance Corporation *</t>
  </si>
  <si>
    <t>CLIMBS Life &amp; General Insurance Cooperative *</t>
  </si>
  <si>
    <t>1CISP Life and General Insurance *</t>
  </si>
  <si>
    <t>Manila Bankers Life and General Insurance Coporation*</t>
  </si>
  <si>
    <t>Etiqa Life and General Assurance Phils., Inc. *</t>
  </si>
  <si>
    <t>Pacific Cross Insurance, Inc.</t>
  </si>
  <si>
    <t>AS not yet submitted</t>
  </si>
  <si>
    <t>People's General Insurance Corporation</t>
  </si>
  <si>
    <t>Summit General Insurance Corporation **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</si>
  <si>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</si>
  <si>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</si>
  <si>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</si>
  <si>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</si>
  <si>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</si>
  <si>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</si>
  <si>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</si>
  <si>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</si>
  <si>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</si>
  <si>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 xml:space="preserve">* </t>
  </si>
  <si>
    <t xml:space="preserve"> Composite companies: non-life unit.</t>
  </si>
  <si>
    <t>**</t>
  </si>
  <si>
    <t xml:space="preserve">absorbed by Alliedbankers </t>
  </si>
  <si>
    <t>Date Prepared: 21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</si>
</sst>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9" fillId="0" borderId="1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2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3" xfId="2" applyFont="1" applyBorder="1"/>
    <xf numFmtId="0" fontId="7" fillId="0" borderId="14" xfId="2" applyFont="1" applyBorder="1"/>
    <xf numFmtId="0" fontId="10" fillId="0" borderId="14" xfId="2" applyFont="1" applyBorder="1" applyAlignment="1">
      <alignment horizontal="left"/>
    </xf>
    <xf numFmtId="0" fontId="9" fillId="0" borderId="15" xfId="2" applyFont="1" applyBorder="1" applyAlignment="1">
      <alignment horizontal="center"/>
    </xf>
    <xf numFmtId="164" fontId="7" fillId="0" borderId="16" xfId="2" applyNumberFormat="1" applyFont="1" applyBorder="1"/>
    <xf numFmtId="0" fontId="7" fillId="0" borderId="0" xfId="2" applyFont="1"/>
    <xf numFmtId="0" fontId="2" fillId="0" borderId="14" xfId="2" applyFont="1" applyBorder="1"/>
    <xf numFmtId="0" fontId="7" fillId="0" borderId="15" xfId="2" applyFont="1" applyBorder="1"/>
    <xf numFmtId="164" fontId="7" fillId="0" borderId="16" xfId="2" applyNumberFormat="1" applyFont="1" applyBorder="1" applyAlignment="1">
      <alignment horizontal="center"/>
    </xf>
    <xf numFmtId="0" fontId="2" fillId="0" borderId="17" xfId="2" applyFont="1" applyBorder="1"/>
    <xf numFmtId="0" fontId="7" fillId="0" borderId="18" xfId="2" applyFont="1" applyBorder="1"/>
    <xf numFmtId="0" fontId="2" fillId="0" borderId="19" xfId="2" applyFont="1" applyBorder="1"/>
    <xf numFmtId="164" fontId="6" fillId="0" borderId="16" xfId="2" applyNumberFormat="1" applyFont="1" applyBorder="1" applyAlignment="1">
      <alignment horizontal="center"/>
    </xf>
    <xf numFmtId="0" fontId="9" fillId="0" borderId="15" xfId="2" applyFont="1" applyBorder="1" applyAlignment="1">
      <alignment horizontal="right"/>
    </xf>
    <xf numFmtId="164" fontId="6" fillId="0" borderId="16" xfId="2" applyNumberFormat="1" applyFont="1" applyBorder="1"/>
    <xf numFmtId="0" fontId="4" fillId="0" borderId="14" xfId="2" applyFont="1" applyBorder="1"/>
    <xf numFmtId="164" fontId="11" fillId="0" borderId="16" xfId="2" applyNumberFormat="1" applyFont="1" applyBorder="1"/>
    <xf numFmtId="0" fontId="7" fillId="0" borderId="16" xfId="2" applyFont="1" applyBorder="1"/>
    <xf numFmtId="0" fontId="10" fillId="0" borderId="14" xfId="2" applyFont="1" applyBorder="1" applyAlignment="1">
      <alignment horizontal="center"/>
    </xf>
    <xf numFmtId="164" fontId="2" fillId="0" borderId="14" xfId="1" applyNumberFormat="1" applyFont="1" applyFill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164" fontId="12" fillId="0" borderId="16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2" xfId="2" applyFont="1" applyBorder="1"/>
    <xf numFmtId="0" fontId="7" fillId="0" borderId="8" xfId="2" applyFont="1" applyBorder="1"/>
    <xf numFmtId="0" fontId="13" fillId="0" borderId="0" xfId="0" applyFont="1"/>
    <xf numFmtId="164" fontId="6" fillId="0" borderId="0" xfId="2" applyNumberFormat="1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  <xf numFmtId="164" fontId="6" fillId="0" borderId="0" xfId="1" applyNumberFormat="1" applyFont="1" applyBorder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14C9F9E0-8D58-48D7-80DF-F7FB3F1250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92</xdr:row>
      <xdr:rowOff>0</xdr:rowOff>
    </xdr:from>
    <xdr:ext cx="2559050" cy="247650"/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82208A79-345C-4EEE-8CED-A76A92E586C2}"/>
            </a:ext>
          </a:extLst>
        </xdr:cNvPr>
        <xdr:cNvSpPr txBox="1">
          <a:spLocks noChangeArrowheads="1"/>
        </xdr:cNvSpPr>
      </xdr:nvSpPr>
      <xdr:spPr bwMode="auto">
        <a:xfrm>
          <a:off x="8839200" y="17887950"/>
          <a:ext cx="2559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2559050" cy="247650"/>
    <xdr:sp macro="" textlink="">
      <xdr:nvSpPr>
        <xdr:cNvPr id="3" name="Text Box 30">
          <a:extLst>
            <a:ext uri="{FF2B5EF4-FFF2-40B4-BE49-F238E27FC236}">
              <a16:creationId xmlns:a16="http://schemas.microsoft.com/office/drawing/2014/main" id="{A56EB43B-495F-4073-8ECB-FF17B1AB5037}"/>
            </a:ext>
          </a:extLst>
        </xdr:cNvPr>
        <xdr:cNvSpPr txBox="1">
          <a:spLocks noChangeArrowheads="1"/>
        </xdr:cNvSpPr>
      </xdr:nvSpPr>
      <xdr:spPr bwMode="auto">
        <a:xfrm>
          <a:off x="8839200" y="17887950"/>
          <a:ext cx="2559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2112359</xdr:colOff>
      <xdr:row>1</xdr:row>
      <xdr:rowOff>221552</xdr:rowOff>
    </xdr:from>
    <xdr:to>
      <xdr:col>3</xdr:col>
      <xdr:colOff>5140772</xdr:colOff>
      <xdr:row>1</xdr:row>
      <xdr:rowOff>1206500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D1F46DF-FC76-4FDD-91F1-B86BB85E4F99}"/>
            </a:ext>
          </a:extLst>
        </xdr:cNvPr>
        <xdr:cNvSpPr txBox="1"/>
      </xdr:nvSpPr>
      <xdr:spPr>
        <a:xfrm>
          <a:off x="2712434" y="383477"/>
          <a:ext cx="3028413" cy="98494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3</xdr:col>
      <xdr:colOff>838200</xdr:colOff>
      <xdr:row>1</xdr:row>
      <xdr:rowOff>7865</xdr:rowOff>
    </xdr:from>
    <xdr:to>
      <xdr:col>3</xdr:col>
      <xdr:colOff>2065304</xdr:colOff>
      <xdr:row>1</xdr:row>
      <xdr:rowOff>1297581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3ACECC-5DFF-4E5C-8D4F-66AD4B46F8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1438275" y="169790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5145846</xdr:colOff>
      <xdr:row>0</xdr:row>
      <xdr:rowOff>114300</xdr:rowOff>
    </xdr:from>
    <xdr:to>
      <xdr:col>5</xdr:col>
      <xdr:colOff>826118</xdr:colOff>
      <xdr:row>1</xdr:row>
      <xdr:rowOff>1325715</xdr:rowOff>
    </xdr:to>
    <xdr:pic>
      <xdr:nvPicPr>
        <xdr:cNvPr id="6" name="Picture 5" descr="A logo with a sun and stars&#10;&#10;Description automatically generated">
          <a:extLst>
            <a:ext uri="{FF2B5EF4-FFF2-40B4-BE49-F238E27FC236}">
              <a16:creationId xmlns:a16="http://schemas.microsoft.com/office/drawing/2014/main" id="{A2820A51-B77B-49C6-BCFC-C402A49C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5921" y="114300"/>
          <a:ext cx="1319072" cy="137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2B01-B977-4946-A4CC-8C9F0A6B8F83}">
  <sheetPr>
    <tabColor rgb="FFFF0000"/>
  </sheetPr>
  <dimension ref="B2:F96"/>
  <sheetViews>
    <sheetView tabSelected="1" view="pageBreakPreview" topLeftCell="A2" zoomScaleNormal="100" zoomScaleSheetLayoutView="100" workbookViewId="0">
      <selection activeCell="D2" sqref="D2"/>
    </sheetView>
  </sheetViews>
  <sheetFormatPr defaultColWidth="8.85546875" defaultRowHeight="12.75" x14ac:dyDescent="0.2"/>
  <cols>
    <col min="1" max="1" width="1.7109375" customWidth="1"/>
    <col min="2" max="2" width="5" customWidth="1"/>
    <col min="3" max="3" width="2.28515625" customWidth="1"/>
    <col min="4" max="4" width="80.7109375" customWidth="1"/>
    <col min="5" max="5" width="3.85546875" customWidth="1"/>
    <col min="6" max="6" width="30.140625" customWidth="1"/>
    <col min="196" max="196" width="3" customWidth="1"/>
    <col min="197" max="197" width="4.140625" customWidth="1"/>
    <col min="198" max="198" width="2.42578125" customWidth="1"/>
    <col min="199" max="199" width="44.28515625" customWidth="1"/>
    <col min="200" max="200" width="30.85546875" customWidth="1"/>
    <col min="201" max="201" width="4.42578125" customWidth="1"/>
    <col min="202" max="202" width="23.42578125" customWidth="1"/>
    <col min="203" max="203" width="22.42578125" customWidth="1"/>
    <col min="452" max="452" width="3" customWidth="1"/>
    <col min="453" max="453" width="4.140625" customWidth="1"/>
    <col min="454" max="454" width="2.42578125" customWidth="1"/>
    <col min="455" max="455" width="44.28515625" customWidth="1"/>
    <col min="456" max="456" width="30.85546875" customWidth="1"/>
    <col min="457" max="457" width="4.42578125" customWidth="1"/>
    <col min="458" max="458" width="23.42578125" customWidth="1"/>
    <col min="459" max="459" width="22.42578125" customWidth="1"/>
    <col min="708" max="708" width="3" customWidth="1"/>
    <col min="709" max="709" width="4.140625" customWidth="1"/>
    <col min="710" max="710" width="2.42578125" customWidth="1"/>
    <col min="711" max="711" width="44.28515625" customWidth="1"/>
    <col min="712" max="712" width="30.85546875" customWidth="1"/>
    <col min="713" max="713" width="4.42578125" customWidth="1"/>
    <col min="714" max="714" width="23.42578125" customWidth="1"/>
    <col min="715" max="715" width="22.42578125" customWidth="1"/>
    <col min="964" max="964" width="3" customWidth="1"/>
    <col min="965" max="965" width="4.140625" customWidth="1"/>
    <col min="966" max="966" width="2.42578125" customWidth="1"/>
    <col min="967" max="967" width="44.28515625" customWidth="1"/>
    <col min="968" max="968" width="30.85546875" customWidth="1"/>
    <col min="969" max="969" width="4.42578125" customWidth="1"/>
    <col min="970" max="970" width="23.42578125" customWidth="1"/>
    <col min="971" max="971" width="22.42578125" customWidth="1"/>
    <col min="1220" max="1220" width="3" customWidth="1"/>
    <col min="1221" max="1221" width="4.140625" customWidth="1"/>
    <col min="1222" max="1222" width="2.42578125" customWidth="1"/>
    <col min="1223" max="1223" width="44.28515625" customWidth="1"/>
    <col min="1224" max="1224" width="30.85546875" customWidth="1"/>
    <col min="1225" max="1225" width="4.42578125" customWidth="1"/>
    <col min="1226" max="1226" width="23.42578125" customWidth="1"/>
    <col min="1227" max="1227" width="22.42578125" customWidth="1"/>
    <col min="1476" max="1476" width="3" customWidth="1"/>
    <col min="1477" max="1477" width="4.140625" customWidth="1"/>
    <col min="1478" max="1478" width="2.42578125" customWidth="1"/>
    <col min="1479" max="1479" width="44.28515625" customWidth="1"/>
    <col min="1480" max="1480" width="30.85546875" customWidth="1"/>
    <col min="1481" max="1481" width="4.42578125" customWidth="1"/>
    <col min="1482" max="1482" width="23.42578125" customWidth="1"/>
    <col min="1483" max="1483" width="22.42578125" customWidth="1"/>
    <col min="1732" max="1732" width="3" customWidth="1"/>
    <col min="1733" max="1733" width="4.140625" customWidth="1"/>
    <col min="1734" max="1734" width="2.42578125" customWidth="1"/>
    <col min="1735" max="1735" width="44.28515625" customWidth="1"/>
    <col min="1736" max="1736" width="30.85546875" customWidth="1"/>
    <col min="1737" max="1737" width="4.42578125" customWidth="1"/>
    <col min="1738" max="1738" width="23.42578125" customWidth="1"/>
    <col min="1739" max="1739" width="22.42578125" customWidth="1"/>
    <col min="1988" max="1988" width="3" customWidth="1"/>
    <col min="1989" max="1989" width="4.140625" customWidth="1"/>
    <col min="1990" max="1990" width="2.42578125" customWidth="1"/>
    <col min="1991" max="1991" width="44.28515625" customWidth="1"/>
    <col min="1992" max="1992" width="30.85546875" customWidth="1"/>
    <col min="1993" max="1993" width="4.42578125" customWidth="1"/>
    <col min="1994" max="1994" width="23.42578125" customWidth="1"/>
    <col min="1995" max="1995" width="22.42578125" customWidth="1"/>
    <col min="2244" max="2244" width="3" customWidth="1"/>
    <col min="2245" max="2245" width="4.140625" customWidth="1"/>
    <col min="2246" max="2246" width="2.42578125" customWidth="1"/>
    <col min="2247" max="2247" width="44.28515625" customWidth="1"/>
    <col min="2248" max="2248" width="30.85546875" customWidth="1"/>
    <col min="2249" max="2249" width="4.42578125" customWidth="1"/>
    <col min="2250" max="2250" width="23.42578125" customWidth="1"/>
    <col min="2251" max="2251" width="22.42578125" customWidth="1"/>
    <col min="2500" max="2500" width="3" customWidth="1"/>
    <col min="2501" max="2501" width="4.140625" customWidth="1"/>
    <col min="2502" max="2502" width="2.42578125" customWidth="1"/>
    <col min="2503" max="2503" width="44.28515625" customWidth="1"/>
    <col min="2504" max="2504" width="30.85546875" customWidth="1"/>
    <col min="2505" max="2505" width="4.42578125" customWidth="1"/>
    <col min="2506" max="2506" width="23.42578125" customWidth="1"/>
    <col min="2507" max="2507" width="22.42578125" customWidth="1"/>
    <col min="2756" max="2756" width="3" customWidth="1"/>
    <col min="2757" max="2757" width="4.140625" customWidth="1"/>
    <col min="2758" max="2758" width="2.42578125" customWidth="1"/>
    <col min="2759" max="2759" width="44.28515625" customWidth="1"/>
    <col min="2760" max="2760" width="30.85546875" customWidth="1"/>
    <col min="2761" max="2761" width="4.42578125" customWidth="1"/>
    <col min="2762" max="2762" width="23.42578125" customWidth="1"/>
    <col min="2763" max="2763" width="22.42578125" customWidth="1"/>
    <col min="3012" max="3012" width="3" customWidth="1"/>
    <col min="3013" max="3013" width="4.140625" customWidth="1"/>
    <col min="3014" max="3014" width="2.42578125" customWidth="1"/>
    <col min="3015" max="3015" width="44.28515625" customWidth="1"/>
    <col min="3016" max="3016" width="30.85546875" customWidth="1"/>
    <col min="3017" max="3017" width="4.42578125" customWidth="1"/>
    <col min="3018" max="3018" width="23.42578125" customWidth="1"/>
    <col min="3019" max="3019" width="22.42578125" customWidth="1"/>
    <col min="3268" max="3268" width="3" customWidth="1"/>
    <col min="3269" max="3269" width="4.140625" customWidth="1"/>
    <col min="3270" max="3270" width="2.42578125" customWidth="1"/>
    <col min="3271" max="3271" width="44.28515625" customWidth="1"/>
    <col min="3272" max="3272" width="30.85546875" customWidth="1"/>
    <col min="3273" max="3273" width="4.42578125" customWidth="1"/>
    <col min="3274" max="3274" width="23.42578125" customWidth="1"/>
    <col min="3275" max="3275" width="22.42578125" customWidth="1"/>
    <col min="3524" max="3524" width="3" customWidth="1"/>
    <col min="3525" max="3525" width="4.140625" customWidth="1"/>
    <col min="3526" max="3526" width="2.42578125" customWidth="1"/>
    <col min="3527" max="3527" width="44.28515625" customWidth="1"/>
    <col min="3528" max="3528" width="30.85546875" customWidth="1"/>
    <col min="3529" max="3529" width="4.42578125" customWidth="1"/>
    <col min="3530" max="3530" width="23.42578125" customWidth="1"/>
    <col min="3531" max="3531" width="22.42578125" customWidth="1"/>
    <col min="3780" max="3780" width="3" customWidth="1"/>
    <col min="3781" max="3781" width="4.140625" customWidth="1"/>
    <col min="3782" max="3782" width="2.42578125" customWidth="1"/>
    <col min="3783" max="3783" width="44.28515625" customWidth="1"/>
    <col min="3784" max="3784" width="30.85546875" customWidth="1"/>
    <col min="3785" max="3785" width="4.42578125" customWidth="1"/>
    <col min="3786" max="3786" width="23.42578125" customWidth="1"/>
    <col min="3787" max="3787" width="22.42578125" customWidth="1"/>
    <col min="4036" max="4036" width="3" customWidth="1"/>
    <col min="4037" max="4037" width="4.140625" customWidth="1"/>
    <col min="4038" max="4038" width="2.42578125" customWidth="1"/>
    <col min="4039" max="4039" width="44.28515625" customWidth="1"/>
    <col min="4040" max="4040" width="30.85546875" customWidth="1"/>
    <col min="4041" max="4041" width="4.42578125" customWidth="1"/>
    <col min="4042" max="4042" width="23.42578125" customWidth="1"/>
    <col min="4043" max="4043" width="22.42578125" customWidth="1"/>
    <col min="4292" max="4292" width="3" customWidth="1"/>
    <col min="4293" max="4293" width="4.140625" customWidth="1"/>
    <col min="4294" max="4294" width="2.42578125" customWidth="1"/>
    <col min="4295" max="4295" width="44.28515625" customWidth="1"/>
    <col min="4296" max="4296" width="30.85546875" customWidth="1"/>
    <col min="4297" max="4297" width="4.42578125" customWidth="1"/>
    <col min="4298" max="4298" width="23.42578125" customWidth="1"/>
    <col min="4299" max="4299" width="22.42578125" customWidth="1"/>
    <col min="4548" max="4548" width="3" customWidth="1"/>
    <col min="4549" max="4549" width="4.140625" customWidth="1"/>
    <col min="4550" max="4550" width="2.42578125" customWidth="1"/>
    <col min="4551" max="4551" width="44.28515625" customWidth="1"/>
    <col min="4552" max="4552" width="30.85546875" customWidth="1"/>
    <col min="4553" max="4553" width="4.42578125" customWidth="1"/>
    <col min="4554" max="4554" width="23.42578125" customWidth="1"/>
    <col min="4555" max="4555" width="22.42578125" customWidth="1"/>
    <col min="4804" max="4804" width="3" customWidth="1"/>
    <col min="4805" max="4805" width="4.140625" customWidth="1"/>
    <col min="4806" max="4806" width="2.42578125" customWidth="1"/>
    <col min="4807" max="4807" width="44.28515625" customWidth="1"/>
    <col min="4808" max="4808" width="30.85546875" customWidth="1"/>
    <col min="4809" max="4809" width="4.42578125" customWidth="1"/>
    <col min="4810" max="4810" width="23.42578125" customWidth="1"/>
    <col min="4811" max="4811" width="22.42578125" customWidth="1"/>
    <col min="5060" max="5060" width="3" customWidth="1"/>
    <col min="5061" max="5061" width="4.140625" customWidth="1"/>
    <col min="5062" max="5062" width="2.42578125" customWidth="1"/>
    <col min="5063" max="5063" width="44.28515625" customWidth="1"/>
    <col min="5064" max="5064" width="30.85546875" customWidth="1"/>
    <col min="5065" max="5065" width="4.42578125" customWidth="1"/>
    <col min="5066" max="5066" width="23.42578125" customWidth="1"/>
    <col min="5067" max="5067" width="22.42578125" customWidth="1"/>
    <col min="5316" max="5316" width="3" customWidth="1"/>
    <col min="5317" max="5317" width="4.140625" customWidth="1"/>
    <col min="5318" max="5318" width="2.42578125" customWidth="1"/>
    <col min="5319" max="5319" width="44.28515625" customWidth="1"/>
    <col min="5320" max="5320" width="30.85546875" customWidth="1"/>
    <col min="5321" max="5321" width="4.42578125" customWidth="1"/>
    <col min="5322" max="5322" width="23.42578125" customWidth="1"/>
    <col min="5323" max="5323" width="22.42578125" customWidth="1"/>
    <col min="5572" max="5572" width="3" customWidth="1"/>
    <col min="5573" max="5573" width="4.140625" customWidth="1"/>
    <col min="5574" max="5574" width="2.42578125" customWidth="1"/>
    <col min="5575" max="5575" width="44.28515625" customWidth="1"/>
    <col min="5576" max="5576" width="30.85546875" customWidth="1"/>
    <col min="5577" max="5577" width="4.42578125" customWidth="1"/>
    <col min="5578" max="5578" width="23.42578125" customWidth="1"/>
    <col min="5579" max="5579" width="22.42578125" customWidth="1"/>
    <col min="5828" max="5828" width="3" customWidth="1"/>
    <col min="5829" max="5829" width="4.140625" customWidth="1"/>
    <col min="5830" max="5830" width="2.42578125" customWidth="1"/>
    <col min="5831" max="5831" width="44.28515625" customWidth="1"/>
    <col min="5832" max="5832" width="30.85546875" customWidth="1"/>
    <col min="5833" max="5833" width="4.42578125" customWidth="1"/>
    <col min="5834" max="5834" width="23.42578125" customWidth="1"/>
    <col min="5835" max="5835" width="22.42578125" customWidth="1"/>
    <col min="6084" max="6084" width="3" customWidth="1"/>
    <col min="6085" max="6085" width="4.140625" customWidth="1"/>
    <col min="6086" max="6086" width="2.42578125" customWidth="1"/>
    <col min="6087" max="6087" width="44.28515625" customWidth="1"/>
    <col min="6088" max="6088" width="30.85546875" customWidth="1"/>
    <col min="6089" max="6089" width="4.42578125" customWidth="1"/>
    <col min="6090" max="6090" width="23.42578125" customWidth="1"/>
    <col min="6091" max="6091" width="22.42578125" customWidth="1"/>
    <col min="6340" max="6340" width="3" customWidth="1"/>
    <col min="6341" max="6341" width="4.140625" customWidth="1"/>
    <col min="6342" max="6342" width="2.42578125" customWidth="1"/>
    <col min="6343" max="6343" width="44.28515625" customWidth="1"/>
    <col min="6344" max="6344" width="30.85546875" customWidth="1"/>
    <col min="6345" max="6345" width="4.42578125" customWidth="1"/>
    <col min="6346" max="6346" width="23.42578125" customWidth="1"/>
    <col min="6347" max="6347" width="22.42578125" customWidth="1"/>
    <col min="6596" max="6596" width="3" customWidth="1"/>
    <col min="6597" max="6597" width="4.140625" customWidth="1"/>
    <col min="6598" max="6598" width="2.42578125" customWidth="1"/>
    <col min="6599" max="6599" width="44.28515625" customWidth="1"/>
    <col min="6600" max="6600" width="30.85546875" customWidth="1"/>
    <col min="6601" max="6601" width="4.42578125" customWidth="1"/>
    <col min="6602" max="6602" width="23.42578125" customWidth="1"/>
    <col min="6603" max="6603" width="22.42578125" customWidth="1"/>
    <col min="6852" max="6852" width="3" customWidth="1"/>
    <col min="6853" max="6853" width="4.140625" customWidth="1"/>
    <col min="6854" max="6854" width="2.42578125" customWidth="1"/>
    <col min="6855" max="6855" width="44.28515625" customWidth="1"/>
    <col min="6856" max="6856" width="30.85546875" customWidth="1"/>
    <col min="6857" max="6857" width="4.42578125" customWidth="1"/>
    <col min="6858" max="6858" width="23.42578125" customWidth="1"/>
    <col min="6859" max="6859" width="22.42578125" customWidth="1"/>
    <col min="7108" max="7108" width="3" customWidth="1"/>
    <col min="7109" max="7109" width="4.140625" customWidth="1"/>
    <col min="7110" max="7110" width="2.42578125" customWidth="1"/>
    <col min="7111" max="7111" width="44.28515625" customWidth="1"/>
    <col min="7112" max="7112" width="30.85546875" customWidth="1"/>
    <col min="7113" max="7113" width="4.42578125" customWidth="1"/>
    <col min="7114" max="7114" width="23.42578125" customWidth="1"/>
    <col min="7115" max="7115" width="22.42578125" customWidth="1"/>
    <col min="7364" max="7364" width="3" customWidth="1"/>
    <col min="7365" max="7365" width="4.140625" customWidth="1"/>
    <col min="7366" max="7366" width="2.42578125" customWidth="1"/>
    <col min="7367" max="7367" width="44.28515625" customWidth="1"/>
    <col min="7368" max="7368" width="30.85546875" customWidth="1"/>
    <col min="7369" max="7369" width="4.42578125" customWidth="1"/>
    <col min="7370" max="7370" width="23.42578125" customWidth="1"/>
    <col min="7371" max="7371" width="22.42578125" customWidth="1"/>
    <col min="7620" max="7620" width="3" customWidth="1"/>
    <col min="7621" max="7621" width="4.140625" customWidth="1"/>
    <col min="7622" max="7622" width="2.42578125" customWidth="1"/>
    <col min="7623" max="7623" width="44.28515625" customWidth="1"/>
    <col min="7624" max="7624" width="30.85546875" customWidth="1"/>
    <col min="7625" max="7625" width="4.42578125" customWidth="1"/>
    <col min="7626" max="7626" width="23.42578125" customWidth="1"/>
    <col min="7627" max="7627" width="22.42578125" customWidth="1"/>
    <col min="7876" max="7876" width="3" customWidth="1"/>
    <col min="7877" max="7877" width="4.140625" customWidth="1"/>
    <col min="7878" max="7878" width="2.42578125" customWidth="1"/>
    <col min="7879" max="7879" width="44.28515625" customWidth="1"/>
    <col min="7880" max="7880" width="30.85546875" customWidth="1"/>
    <col min="7881" max="7881" width="4.42578125" customWidth="1"/>
    <col min="7882" max="7882" width="23.42578125" customWidth="1"/>
    <col min="7883" max="7883" width="22.42578125" customWidth="1"/>
    <col min="8132" max="8132" width="3" customWidth="1"/>
    <col min="8133" max="8133" width="4.140625" customWidth="1"/>
    <col min="8134" max="8134" width="2.42578125" customWidth="1"/>
    <col min="8135" max="8135" width="44.28515625" customWidth="1"/>
    <col min="8136" max="8136" width="30.85546875" customWidth="1"/>
    <col min="8137" max="8137" width="4.42578125" customWidth="1"/>
    <col min="8138" max="8138" width="23.42578125" customWidth="1"/>
    <col min="8139" max="8139" width="22.42578125" customWidth="1"/>
    <col min="8388" max="8388" width="3" customWidth="1"/>
    <col min="8389" max="8389" width="4.140625" customWidth="1"/>
    <col min="8390" max="8390" width="2.42578125" customWidth="1"/>
    <col min="8391" max="8391" width="44.28515625" customWidth="1"/>
    <col min="8392" max="8392" width="30.85546875" customWidth="1"/>
    <col min="8393" max="8393" width="4.42578125" customWidth="1"/>
    <col min="8394" max="8394" width="23.42578125" customWidth="1"/>
    <col min="8395" max="8395" width="22.42578125" customWidth="1"/>
    <col min="8644" max="8644" width="3" customWidth="1"/>
    <col min="8645" max="8645" width="4.140625" customWidth="1"/>
    <col min="8646" max="8646" width="2.42578125" customWidth="1"/>
    <col min="8647" max="8647" width="44.28515625" customWidth="1"/>
    <col min="8648" max="8648" width="30.85546875" customWidth="1"/>
    <col min="8649" max="8649" width="4.42578125" customWidth="1"/>
    <col min="8650" max="8650" width="23.42578125" customWidth="1"/>
    <col min="8651" max="8651" width="22.42578125" customWidth="1"/>
    <col min="8900" max="8900" width="3" customWidth="1"/>
    <col min="8901" max="8901" width="4.140625" customWidth="1"/>
    <col min="8902" max="8902" width="2.42578125" customWidth="1"/>
    <col min="8903" max="8903" width="44.28515625" customWidth="1"/>
    <col min="8904" max="8904" width="30.85546875" customWidth="1"/>
    <col min="8905" max="8905" width="4.42578125" customWidth="1"/>
    <col min="8906" max="8906" width="23.42578125" customWidth="1"/>
    <col min="8907" max="8907" width="22.42578125" customWidth="1"/>
    <col min="9156" max="9156" width="3" customWidth="1"/>
    <col min="9157" max="9157" width="4.140625" customWidth="1"/>
    <col min="9158" max="9158" width="2.42578125" customWidth="1"/>
    <col min="9159" max="9159" width="44.28515625" customWidth="1"/>
    <col min="9160" max="9160" width="30.85546875" customWidth="1"/>
    <col min="9161" max="9161" width="4.42578125" customWidth="1"/>
    <col min="9162" max="9162" width="23.42578125" customWidth="1"/>
    <col min="9163" max="9163" width="22.42578125" customWidth="1"/>
    <col min="9412" max="9412" width="3" customWidth="1"/>
    <col min="9413" max="9413" width="4.140625" customWidth="1"/>
    <col min="9414" max="9414" width="2.42578125" customWidth="1"/>
    <col min="9415" max="9415" width="44.28515625" customWidth="1"/>
    <col min="9416" max="9416" width="30.85546875" customWidth="1"/>
    <col min="9417" max="9417" width="4.42578125" customWidth="1"/>
    <col min="9418" max="9418" width="23.42578125" customWidth="1"/>
    <col min="9419" max="9419" width="22.42578125" customWidth="1"/>
    <col min="9668" max="9668" width="3" customWidth="1"/>
    <col min="9669" max="9669" width="4.140625" customWidth="1"/>
    <col min="9670" max="9670" width="2.42578125" customWidth="1"/>
    <col min="9671" max="9671" width="44.28515625" customWidth="1"/>
    <col min="9672" max="9672" width="30.85546875" customWidth="1"/>
    <col min="9673" max="9673" width="4.42578125" customWidth="1"/>
    <col min="9674" max="9674" width="23.42578125" customWidth="1"/>
    <col min="9675" max="9675" width="22.42578125" customWidth="1"/>
    <col min="9924" max="9924" width="3" customWidth="1"/>
    <col min="9925" max="9925" width="4.140625" customWidth="1"/>
    <col min="9926" max="9926" width="2.42578125" customWidth="1"/>
    <col min="9927" max="9927" width="44.28515625" customWidth="1"/>
    <col min="9928" max="9928" width="30.85546875" customWidth="1"/>
    <col min="9929" max="9929" width="4.42578125" customWidth="1"/>
    <col min="9930" max="9930" width="23.42578125" customWidth="1"/>
    <col min="9931" max="9931" width="22.42578125" customWidth="1"/>
    <col min="10180" max="10180" width="3" customWidth="1"/>
    <col min="10181" max="10181" width="4.140625" customWidth="1"/>
    <col min="10182" max="10182" width="2.42578125" customWidth="1"/>
    <col min="10183" max="10183" width="44.28515625" customWidth="1"/>
    <col min="10184" max="10184" width="30.85546875" customWidth="1"/>
    <col min="10185" max="10185" width="4.42578125" customWidth="1"/>
    <col min="10186" max="10186" width="23.42578125" customWidth="1"/>
    <col min="10187" max="10187" width="22.42578125" customWidth="1"/>
    <col min="10436" max="10436" width="3" customWidth="1"/>
    <col min="10437" max="10437" width="4.140625" customWidth="1"/>
    <col min="10438" max="10438" width="2.42578125" customWidth="1"/>
    <col min="10439" max="10439" width="44.28515625" customWidth="1"/>
    <col min="10440" max="10440" width="30.85546875" customWidth="1"/>
    <col min="10441" max="10441" width="4.42578125" customWidth="1"/>
    <col min="10442" max="10442" width="23.42578125" customWidth="1"/>
    <col min="10443" max="10443" width="22.42578125" customWidth="1"/>
    <col min="10692" max="10692" width="3" customWidth="1"/>
    <col min="10693" max="10693" width="4.140625" customWidth="1"/>
    <col min="10694" max="10694" width="2.42578125" customWidth="1"/>
    <col min="10695" max="10695" width="44.28515625" customWidth="1"/>
    <col min="10696" max="10696" width="30.85546875" customWidth="1"/>
    <col min="10697" max="10697" width="4.42578125" customWidth="1"/>
    <col min="10698" max="10698" width="23.42578125" customWidth="1"/>
    <col min="10699" max="10699" width="22.42578125" customWidth="1"/>
    <col min="10948" max="10948" width="3" customWidth="1"/>
    <col min="10949" max="10949" width="4.140625" customWidth="1"/>
    <col min="10950" max="10950" width="2.42578125" customWidth="1"/>
    <col min="10951" max="10951" width="44.28515625" customWidth="1"/>
    <col min="10952" max="10952" width="30.85546875" customWidth="1"/>
    <col min="10953" max="10953" width="4.42578125" customWidth="1"/>
    <col min="10954" max="10954" width="23.42578125" customWidth="1"/>
    <col min="10955" max="10955" width="22.42578125" customWidth="1"/>
    <col min="11204" max="11204" width="3" customWidth="1"/>
    <col min="11205" max="11205" width="4.140625" customWidth="1"/>
    <col min="11206" max="11206" width="2.42578125" customWidth="1"/>
    <col min="11207" max="11207" width="44.28515625" customWidth="1"/>
    <col min="11208" max="11208" width="30.85546875" customWidth="1"/>
    <col min="11209" max="11209" width="4.42578125" customWidth="1"/>
    <col min="11210" max="11210" width="23.42578125" customWidth="1"/>
    <col min="11211" max="11211" width="22.42578125" customWidth="1"/>
    <col min="11460" max="11460" width="3" customWidth="1"/>
    <col min="11461" max="11461" width="4.140625" customWidth="1"/>
    <col min="11462" max="11462" width="2.42578125" customWidth="1"/>
    <col min="11463" max="11463" width="44.28515625" customWidth="1"/>
    <col min="11464" max="11464" width="30.85546875" customWidth="1"/>
    <col min="11465" max="11465" width="4.42578125" customWidth="1"/>
    <col min="11466" max="11466" width="23.42578125" customWidth="1"/>
    <col min="11467" max="11467" width="22.42578125" customWidth="1"/>
    <col min="11716" max="11716" width="3" customWidth="1"/>
    <col min="11717" max="11717" width="4.140625" customWidth="1"/>
    <col min="11718" max="11718" width="2.42578125" customWidth="1"/>
    <col min="11719" max="11719" width="44.28515625" customWidth="1"/>
    <col min="11720" max="11720" width="30.85546875" customWidth="1"/>
    <col min="11721" max="11721" width="4.42578125" customWidth="1"/>
    <col min="11722" max="11722" width="23.42578125" customWidth="1"/>
    <col min="11723" max="11723" width="22.42578125" customWidth="1"/>
    <col min="11972" max="11972" width="3" customWidth="1"/>
    <col min="11973" max="11973" width="4.140625" customWidth="1"/>
    <col min="11974" max="11974" width="2.42578125" customWidth="1"/>
    <col min="11975" max="11975" width="44.28515625" customWidth="1"/>
    <col min="11976" max="11976" width="30.85546875" customWidth="1"/>
    <col min="11977" max="11977" width="4.42578125" customWidth="1"/>
    <col min="11978" max="11978" width="23.42578125" customWidth="1"/>
    <col min="11979" max="11979" width="22.42578125" customWidth="1"/>
    <col min="12228" max="12228" width="3" customWidth="1"/>
    <col min="12229" max="12229" width="4.140625" customWidth="1"/>
    <col min="12230" max="12230" width="2.42578125" customWidth="1"/>
    <col min="12231" max="12231" width="44.28515625" customWidth="1"/>
    <col min="12232" max="12232" width="30.85546875" customWidth="1"/>
    <col min="12233" max="12233" width="4.42578125" customWidth="1"/>
    <col min="12234" max="12234" width="23.42578125" customWidth="1"/>
    <col min="12235" max="12235" width="22.42578125" customWidth="1"/>
    <col min="12484" max="12484" width="3" customWidth="1"/>
    <col min="12485" max="12485" width="4.140625" customWidth="1"/>
    <col min="12486" max="12486" width="2.42578125" customWidth="1"/>
    <col min="12487" max="12487" width="44.28515625" customWidth="1"/>
    <col min="12488" max="12488" width="30.85546875" customWidth="1"/>
    <col min="12489" max="12489" width="4.42578125" customWidth="1"/>
    <col min="12490" max="12490" width="23.42578125" customWidth="1"/>
    <col min="12491" max="12491" width="22.42578125" customWidth="1"/>
    <col min="12740" max="12740" width="3" customWidth="1"/>
    <col min="12741" max="12741" width="4.140625" customWidth="1"/>
    <col min="12742" max="12742" width="2.42578125" customWidth="1"/>
    <col min="12743" max="12743" width="44.28515625" customWidth="1"/>
    <col min="12744" max="12744" width="30.85546875" customWidth="1"/>
    <col min="12745" max="12745" width="4.42578125" customWidth="1"/>
    <col min="12746" max="12746" width="23.42578125" customWidth="1"/>
    <col min="12747" max="12747" width="22.42578125" customWidth="1"/>
    <col min="12996" max="12996" width="3" customWidth="1"/>
    <col min="12997" max="12997" width="4.140625" customWidth="1"/>
    <col min="12998" max="12998" width="2.42578125" customWidth="1"/>
    <col min="12999" max="12999" width="44.28515625" customWidth="1"/>
    <col min="13000" max="13000" width="30.85546875" customWidth="1"/>
    <col min="13001" max="13001" width="4.42578125" customWidth="1"/>
    <col min="13002" max="13002" width="23.42578125" customWidth="1"/>
    <col min="13003" max="13003" width="22.42578125" customWidth="1"/>
    <col min="13252" max="13252" width="3" customWidth="1"/>
    <col min="13253" max="13253" width="4.140625" customWidth="1"/>
    <col min="13254" max="13254" width="2.42578125" customWidth="1"/>
    <col min="13255" max="13255" width="44.28515625" customWidth="1"/>
    <col min="13256" max="13256" width="30.85546875" customWidth="1"/>
    <col min="13257" max="13257" width="4.42578125" customWidth="1"/>
    <col min="13258" max="13258" width="23.42578125" customWidth="1"/>
    <col min="13259" max="13259" width="22.42578125" customWidth="1"/>
    <col min="13508" max="13508" width="3" customWidth="1"/>
    <col min="13509" max="13509" width="4.140625" customWidth="1"/>
    <col min="13510" max="13510" width="2.42578125" customWidth="1"/>
    <col min="13511" max="13511" width="44.28515625" customWidth="1"/>
    <col min="13512" max="13512" width="30.85546875" customWidth="1"/>
    <col min="13513" max="13513" width="4.42578125" customWidth="1"/>
    <col min="13514" max="13514" width="23.42578125" customWidth="1"/>
    <col min="13515" max="13515" width="22.42578125" customWidth="1"/>
    <col min="13764" max="13764" width="3" customWidth="1"/>
    <col min="13765" max="13765" width="4.140625" customWidth="1"/>
    <col min="13766" max="13766" width="2.42578125" customWidth="1"/>
    <col min="13767" max="13767" width="44.28515625" customWidth="1"/>
    <col min="13768" max="13768" width="30.85546875" customWidth="1"/>
    <col min="13769" max="13769" width="4.42578125" customWidth="1"/>
    <col min="13770" max="13770" width="23.42578125" customWidth="1"/>
    <col min="13771" max="13771" width="22.42578125" customWidth="1"/>
    <col min="14020" max="14020" width="3" customWidth="1"/>
    <col min="14021" max="14021" width="4.140625" customWidth="1"/>
    <col min="14022" max="14022" width="2.42578125" customWidth="1"/>
    <col min="14023" max="14023" width="44.28515625" customWidth="1"/>
    <col min="14024" max="14024" width="30.85546875" customWidth="1"/>
    <col min="14025" max="14025" width="4.42578125" customWidth="1"/>
    <col min="14026" max="14026" width="23.42578125" customWidth="1"/>
    <col min="14027" max="14027" width="22.42578125" customWidth="1"/>
    <col min="14276" max="14276" width="3" customWidth="1"/>
    <col min="14277" max="14277" width="4.140625" customWidth="1"/>
    <col min="14278" max="14278" width="2.42578125" customWidth="1"/>
    <col min="14279" max="14279" width="44.28515625" customWidth="1"/>
    <col min="14280" max="14280" width="30.85546875" customWidth="1"/>
    <col min="14281" max="14281" width="4.42578125" customWidth="1"/>
    <col min="14282" max="14282" width="23.42578125" customWidth="1"/>
    <col min="14283" max="14283" width="22.42578125" customWidth="1"/>
    <col min="14532" max="14532" width="3" customWidth="1"/>
    <col min="14533" max="14533" width="4.140625" customWidth="1"/>
    <col min="14534" max="14534" width="2.42578125" customWidth="1"/>
    <col min="14535" max="14535" width="44.28515625" customWidth="1"/>
    <col min="14536" max="14536" width="30.85546875" customWidth="1"/>
    <col min="14537" max="14537" width="4.42578125" customWidth="1"/>
    <col min="14538" max="14538" width="23.42578125" customWidth="1"/>
    <col min="14539" max="14539" width="22.42578125" customWidth="1"/>
    <col min="14788" max="14788" width="3" customWidth="1"/>
    <col min="14789" max="14789" width="4.140625" customWidth="1"/>
    <col min="14790" max="14790" width="2.42578125" customWidth="1"/>
    <col min="14791" max="14791" width="44.28515625" customWidth="1"/>
    <col min="14792" max="14792" width="30.85546875" customWidth="1"/>
    <col min="14793" max="14793" width="4.42578125" customWidth="1"/>
    <col min="14794" max="14794" width="23.42578125" customWidth="1"/>
    <col min="14795" max="14795" width="22.42578125" customWidth="1"/>
    <col min="15044" max="15044" width="3" customWidth="1"/>
    <col min="15045" max="15045" width="4.140625" customWidth="1"/>
    <col min="15046" max="15046" width="2.42578125" customWidth="1"/>
    <col min="15047" max="15047" width="44.28515625" customWidth="1"/>
    <col min="15048" max="15048" width="30.85546875" customWidth="1"/>
    <col min="15049" max="15049" width="4.42578125" customWidth="1"/>
    <col min="15050" max="15050" width="23.42578125" customWidth="1"/>
    <col min="15051" max="15051" width="22.42578125" customWidth="1"/>
    <col min="15300" max="15300" width="3" customWidth="1"/>
    <col min="15301" max="15301" width="4.140625" customWidth="1"/>
    <col min="15302" max="15302" width="2.42578125" customWidth="1"/>
    <col min="15303" max="15303" width="44.28515625" customWidth="1"/>
    <col min="15304" max="15304" width="30.85546875" customWidth="1"/>
    <col min="15305" max="15305" width="4.42578125" customWidth="1"/>
    <col min="15306" max="15306" width="23.42578125" customWidth="1"/>
    <col min="15307" max="15307" width="22.42578125" customWidth="1"/>
    <col min="15556" max="15556" width="3" customWidth="1"/>
    <col min="15557" max="15557" width="4.140625" customWidth="1"/>
    <col min="15558" max="15558" width="2.42578125" customWidth="1"/>
    <col min="15559" max="15559" width="44.28515625" customWidth="1"/>
    <col min="15560" max="15560" width="30.85546875" customWidth="1"/>
    <col min="15561" max="15561" width="4.42578125" customWidth="1"/>
    <col min="15562" max="15562" width="23.42578125" customWidth="1"/>
    <col min="15563" max="15563" width="22.42578125" customWidth="1"/>
    <col min="15812" max="15812" width="3" customWidth="1"/>
    <col min="15813" max="15813" width="4.140625" customWidth="1"/>
    <col min="15814" max="15814" width="2.42578125" customWidth="1"/>
    <col min="15815" max="15815" width="44.28515625" customWidth="1"/>
    <col min="15816" max="15816" width="30.85546875" customWidth="1"/>
    <col min="15817" max="15817" width="4.42578125" customWidth="1"/>
    <col min="15818" max="15818" width="23.42578125" customWidth="1"/>
    <col min="15819" max="15819" width="22.42578125" customWidth="1"/>
    <col min="16068" max="16068" width="3" customWidth="1"/>
    <col min="16069" max="16069" width="4.140625" customWidth="1"/>
    <col min="16070" max="16070" width="2.42578125" customWidth="1"/>
    <col min="16071" max="16071" width="44.28515625" customWidth="1"/>
    <col min="16072" max="16072" width="30.85546875" customWidth="1"/>
    <col min="16073" max="16073" width="4.42578125" customWidth="1"/>
    <col min="16074" max="16074" width="23.42578125" customWidth="1"/>
    <col min="16075" max="16075" width="22.42578125" customWidth="1"/>
  </cols>
  <sheetData>
    <row r="2" spans="2:6" ht="108.75" customHeight="1" x14ac:dyDescent="0.2"/>
    <row r="3" spans="2:6" ht="5.25" customHeight="1" thickBot="1" x14ac:dyDescent="0.25"/>
    <row r="4" spans="2:6" s="4" customFormat="1" ht="15" x14ac:dyDescent="0.2">
      <c r="B4" s="1"/>
      <c r="C4" s="2"/>
      <c r="D4" s="2"/>
      <c r="E4" s="2"/>
      <c r="F4" s="3"/>
    </row>
    <row r="5" spans="2:6" s="4" customFormat="1" ht="18" x14ac:dyDescent="0.25">
      <c r="B5" s="49" t="s">
        <v>0</v>
      </c>
      <c r="C5" s="50"/>
      <c r="D5" s="50"/>
      <c r="E5" s="50"/>
      <c r="F5" s="51"/>
    </row>
    <row r="6" spans="2:6" s="4" customFormat="1" ht="15.75" x14ac:dyDescent="0.25">
      <c r="B6" s="52" t="s">
        <v>1</v>
      </c>
      <c r="C6" s="53"/>
      <c r="D6" s="53"/>
      <c r="E6" s="53"/>
      <c r="F6" s="54"/>
    </row>
    <row r="7" spans="2:6" s="4" customFormat="1" ht="15" customHeight="1" x14ac:dyDescent="0.2">
      <c r="B7" s="55" t="s">
        <v>2</v>
      </c>
      <c r="C7" s="56"/>
      <c r="D7" s="56"/>
      <c r="E7" s="56"/>
      <c r="F7" s="57"/>
    </row>
    <row r="8" spans="2:6" s="4" customFormat="1" ht="15" customHeight="1" thickBot="1" x14ac:dyDescent="0.25">
      <c r="B8" s="58"/>
      <c r="C8" s="59"/>
      <c r="D8" s="59"/>
      <c r="E8" s="59"/>
      <c r="F8" s="60"/>
    </row>
    <row r="9" spans="2:6" s="4" customFormat="1" ht="14.25" x14ac:dyDescent="0.2">
      <c r="B9" s="5"/>
      <c r="C9" s="6"/>
      <c r="D9" s="7"/>
      <c r="E9" s="8"/>
      <c r="F9" s="9"/>
    </row>
    <row r="10" spans="2:6" s="4" customFormat="1" ht="15.75" x14ac:dyDescent="0.25">
      <c r="B10" s="61" t="s">
        <v>3</v>
      </c>
      <c r="C10" s="62"/>
      <c r="D10" s="63"/>
      <c r="E10" s="10"/>
      <c r="F10" s="11" t="s">
        <v>4</v>
      </c>
    </row>
    <row r="11" spans="2:6" s="4" customFormat="1" ht="15.75" thickBot="1" x14ac:dyDescent="0.3">
      <c r="B11" s="12"/>
      <c r="C11" s="13"/>
      <c r="D11" s="13"/>
      <c r="E11" s="14"/>
      <c r="F11" s="15"/>
    </row>
    <row r="12" spans="2:6" s="21" customFormat="1" ht="15.75" x14ac:dyDescent="0.25">
      <c r="B12" s="16"/>
      <c r="C12" s="17"/>
      <c r="D12" s="18"/>
      <c r="E12" s="19"/>
      <c r="F12" s="20"/>
    </row>
    <row r="13" spans="2:6" s="21" customFormat="1" ht="15.75" customHeight="1" x14ac:dyDescent="0.25">
      <c r="B13" s="16">
        <f t="shared" ref="B13:B67" si="0">B12+1</f>
        <v>1</v>
      </c>
      <c r="C13" s="17" t="s">
        <v>5</v>
      </c>
      <c r="D13" s="22" t="s">
        <v>6</v>
      </c>
      <c r="E13" s="19" t="s">
        <v>7</v>
      </c>
      <c r="F13" s="20">
        <v>18110269816.516182</v>
      </c>
    </row>
    <row r="14" spans="2:6" s="21" customFormat="1" ht="15.75" customHeight="1" x14ac:dyDescent="0.2">
      <c r="B14" s="16">
        <f t="shared" si="0"/>
        <v>2</v>
      </c>
      <c r="C14" s="17" t="s">
        <v>5</v>
      </c>
      <c r="D14" s="22" t="s">
        <v>8</v>
      </c>
      <c r="E14" s="23"/>
      <c r="F14" s="20">
        <v>5305027705</v>
      </c>
    </row>
    <row r="15" spans="2:6" s="21" customFormat="1" ht="15" x14ac:dyDescent="0.2">
      <c r="B15" s="16">
        <f t="shared" si="0"/>
        <v>3</v>
      </c>
      <c r="C15" s="17" t="s">
        <v>5</v>
      </c>
      <c r="D15" s="22" t="s">
        <v>9</v>
      </c>
      <c r="E15" s="23"/>
      <c r="F15" s="20">
        <v>4597315242.1458416</v>
      </c>
    </row>
    <row r="16" spans="2:6" s="21" customFormat="1" ht="15" x14ac:dyDescent="0.2">
      <c r="B16" s="16">
        <f t="shared" si="0"/>
        <v>4</v>
      </c>
      <c r="C16" s="17" t="s">
        <v>5</v>
      </c>
      <c r="D16" s="22" t="s">
        <v>10</v>
      </c>
      <c r="E16" s="23"/>
      <c r="F16" s="20">
        <v>3199353582.0432</v>
      </c>
    </row>
    <row r="17" spans="2:6" s="21" customFormat="1" ht="15" x14ac:dyDescent="0.2">
      <c r="B17" s="16">
        <f t="shared" si="0"/>
        <v>5</v>
      </c>
      <c r="C17" s="17" t="s">
        <v>5</v>
      </c>
      <c r="D17" s="22" t="s">
        <v>11</v>
      </c>
      <c r="E17" s="23"/>
      <c r="F17" s="24">
        <v>3198006994.4147568</v>
      </c>
    </row>
    <row r="18" spans="2:6" s="21" customFormat="1" ht="15" customHeight="1" x14ac:dyDescent="0.2">
      <c r="B18" s="16">
        <f t="shared" si="0"/>
        <v>6</v>
      </c>
      <c r="C18" s="17" t="s">
        <v>5</v>
      </c>
      <c r="D18" s="25" t="s">
        <v>12</v>
      </c>
      <c r="E18" s="26"/>
      <c r="F18" s="24">
        <v>3113944133.8999996</v>
      </c>
    </row>
    <row r="19" spans="2:6" s="21" customFormat="1" ht="15" customHeight="1" x14ac:dyDescent="0.2">
      <c r="B19" s="16">
        <f t="shared" si="0"/>
        <v>7</v>
      </c>
      <c r="C19" s="17" t="s">
        <v>5</v>
      </c>
      <c r="D19" s="22" t="s">
        <v>13</v>
      </c>
      <c r="E19" s="23"/>
      <c r="F19" s="20">
        <v>2975735681.7996182</v>
      </c>
    </row>
    <row r="20" spans="2:6" s="21" customFormat="1" ht="15.75" customHeight="1" x14ac:dyDescent="0.2">
      <c r="B20" s="16">
        <f t="shared" si="0"/>
        <v>8</v>
      </c>
      <c r="C20" s="17" t="s">
        <v>5</v>
      </c>
      <c r="D20" s="22" t="s">
        <v>14</v>
      </c>
      <c r="E20" s="23"/>
      <c r="F20" s="20">
        <v>2789621866.3300004</v>
      </c>
    </row>
    <row r="21" spans="2:6" s="21" customFormat="1" ht="15.75" customHeight="1" x14ac:dyDescent="0.2">
      <c r="B21" s="16">
        <f t="shared" si="0"/>
        <v>9</v>
      </c>
      <c r="C21" s="17" t="s">
        <v>5</v>
      </c>
      <c r="D21" s="22" t="s">
        <v>15</v>
      </c>
      <c r="E21" s="23"/>
      <c r="F21" s="20">
        <v>2437647220.6099997</v>
      </c>
    </row>
    <row r="22" spans="2:6" s="21" customFormat="1" ht="15" customHeight="1" x14ac:dyDescent="0.2">
      <c r="B22" s="16">
        <f t="shared" si="0"/>
        <v>10</v>
      </c>
      <c r="C22" s="17" t="s">
        <v>5</v>
      </c>
      <c r="D22" s="22" t="s">
        <v>16</v>
      </c>
      <c r="E22" s="23"/>
      <c r="F22" s="20">
        <v>2424478320.9200001</v>
      </c>
    </row>
    <row r="23" spans="2:6" s="21" customFormat="1" ht="15" customHeight="1" x14ac:dyDescent="0.2">
      <c r="B23" s="16">
        <f t="shared" si="0"/>
        <v>11</v>
      </c>
      <c r="C23" s="17" t="s">
        <v>5</v>
      </c>
      <c r="D23" s="22" t="s">
        <v>17</v>
      </c>
      <c r="E23" s="23"/>
      <c r="F23" s="24">
        <v>2378319336.8100004</v>
      </c>
    </row>
    <row r="24" spans="2:6" s="21" customFormat="1" ht="15.75" customHeight="1" x14ac:dyDescent="0.2">
      <c r="B24" s="16">
        <f t="shared" si="0"/>
        <v>12</v>
      </c>
      <c r="C24" s="17" t="s">
        <v>5</v>
      </c>
      <c r="D24" s="22" t="s">
        <v>18</v>
      </c>
      <c r="E24" s="23"/>
      <c r="F24" s="20">
        <v>2205114443.3487682</v>
      </c>
    </row>
    <row r="25" spans="2:6" s="21" customFormat="1" ht="15" x14ac:dyDescent="0.2">
      <c r="B25" s="16">
        <f t="shared" si="0"/>
        <v>13</v>
      </c>
      <c r="C25" s="17" t="s">
        <v>5</v>
      </c>
      <c r="D25" s="22" t="s">
        <v>19</v>
      </c>
      <c r="E25" s="23"/>
      <c r="F25" s="24">
        <v>2082700373.5199904</v>
      </c>
    </row>
    <row r="26" spans="2:6" s="21" customFormat="1" ht="15" x14ac:dyDescent="0.2">
      <c r="B26" s="16">
        <f t="shared" si="0"/>
        <v>14</v>
      </c>
      <c r="C26" s="17" t="s">
        <v>5</v>
      </c>
      <c r="D26" s="22" t="s">
        <v>20</v>
      </c>
      <c r="E26" s="23"/>
      <c r="F26" s="24">
        <v>2052141385.8299999</v>
      </c>
    </row>
    <row r="27" spans="2:6" s="21" customFormat="1" ht="15.75" customHeight="1" x14ac:dyDescent="0.2">
      <c r="B27" s="16">
        <f t="shared" si="0"/>
        <v>15</v>
      </c>
      <c r="C27" s="17" t="s">
        <v>5</v>
      </c>
      <c r="D27" s="22" t="s">
        <v>21</v>
      </c>
      <c r="E27" s="23"/>
      <c r="F27" s="20">
        <v>2027511807.3399999</v>
      </c>
    </row>
    <row r="28" spans="2:6" s="21" customFormat="1" ht="15.75" customHeight="1" x14ac:dyDescent="0.2">
      <c r="B28" s="16">
        <f t="shared" si="0"/>
        <v>16</v>
      </c>
      <c r="C28" s="17" t="s">
        <v>5</v>
      </c>
      <c r="D28" s="22" t="s">
        <v>22</v>
      </c>
      <c r="E28" s="23"/>
      <c r="F28" s="24">
        <v>2024337700.1399999</v>
      </c>
    </row>
    <row r="29" spans="2:6" s="21" customFormat="1" ht="15" customHeight="1" x14ac:dyDescent="0.2">
      <c r="B29" s="16">
        <f t="shared" si="0"/>
        <v>17</v>
      </c>
      <c r="C29" s="17" t="s">
        <v>5</v>
      </c>
      <c r="D29" s="22" t="s">
        <v>23</v>
      </c>
      <c r="E29" s="23"/>
      <c r="F29" s="20">
        <v>1956815058.53</v>
      </c>
    </row>
    <row r="30" spans="2:6" s="21" customFormat="1" ht="15" customHeight="1" x14ac:dyDescent="0.2">
      <c r="B30" s="16">
        <f t="shared" si="0"/>
        <v>18</v>
      </c>
      <c r="C30" s="17" t="s">
        <v>5</v>
      </c>
      <c r="D30" s="22" t="s">
        <v>24</v>
      </c>
      <c r="E30" s="23"/>
      <c r="F30" s="20">
        <v>1937870768.3223021</v>
      </c>
    </row>
    <row r="31" spans="2:6" s="21" customFormat="1" ht="15" customHeight="1" x14ac:dyDescent="0.2">
      <c r="B31" s="16">
        <f t="shared" si="0"/>
        <v>19</v>
      </c>
      <c r="C31" s="17" t="s">
        <v>5</v>
      </c>
      <c r="D31" s="22" t="s">
        <v>25</v>
      </c>
      <c r="E31" s="23"/>
      <c r="F31" s="20">
        <v>1899403575.4793351</v>
      </c>
    </row>
    <row r="32" spans="2:6" s="21" customFormat="1" ht="15.75" customHeight="1" x14ac:dyDescent="0.2">
      <c r="B32" s="16">
        <f t="shared" si="0"/>
        <v>20</v>
      </c>
      <c r="C32" s="17" t="s">
        <v>5</v>
      </c>
      <c r="D32" s="22" t="s">
        <v>26</v>
      </c>
      <c r="E32" s="23"/>
      <c r="F32" s="20">
        <v>1892620491.4499998</v>
      </c>
    </row>
    <row r="33" spans="2:6" s="21" customFormat="1" ht="15.75" customHeight="1" x14ac:dyDescent="0.25">
      <c r="B33" s="16">
        <f t="shared" si="0"/>
        <v>21</v>
      </c>
      <c r="C33" s="17" t="s">
        <v>5</v>
      </c>
      <c r="D33" s="22" t="s">
        <v>27</v>
      </c>
      <c r="E33" s="19"/>
      <c r="F33" s="20">
        <v>1883895703.77</v>
      </c>
    </row>
    <row r="34" spans="2:6" s="21" customFormat="1" ht="15" customHeight="1" x14ac:dyDescent="0.2">
      <c r="B34" s="16">
        <f t="shared" si="0"/>
        <v>22</v>
      </c>
      <c r="C34" s="17" t="s">
        <v>5</v>
      </c>
      <c r="D34" s="22" t="s">
        <v>28</v>
      </c>
      <c r="E34" s="23"/>
      <c r="F34" s="20">
        <v>1874061552.1900001</v>
      </c>
    </row>
    <row r="35" spans="2:6" s="21" customFormat="1" ht="15" x14ac:dyDescent="0.2">
      <c r="B35" s="16">
        <f t="shared" si="0"/>
        <v>23</v>
      </c>
      <c r="C35" s="17" t="s">
        <v>5</v>
      </c>
      <c r="D35" s="22" t="s">
        <v>29</v>
      </c>
      <c r="E35" s="23"/>
      <c r="F35" s="24">
        <v>1734915721.601141</v>
      </c>
    </row>
    <row r="36" spans="2:6" s="21" customFormat="1" ht="15" x14ac:dyDescent="0.2">
      <c r="B36" s="16">
        <f t="shared" si="0"/>
        <v>24</v>
      </c>
      <c r="C36" s="17" t="s">
        <v>5</v>
      </c>
      <c r="D36" s="22" t="s">
        <v>30</v>
      </c>
      <c r="E36" s="23"/>
      <c r="F36" s="24">
        <v>1720345375.7145145</v>
      </c>
    </row>
    <row r="37" spans="2:6" s="21" customFormat="1" ht="15" customHeight="1" x14ac:dyDescent="0.2">
      <c r="B37" s="16">
        <f t="shared" si="0"/>
        <v>25</v>
      </c>
      <c r="C37" s="17" t="s">
        <v>5</v>
      </c>
      <c r="D37" s="22" t="s">
        <v>31</v>
      </c>
      <c r="E37" s="23"/>
      <c r="F37" s="20">
        <v>1661743527.0871582</v>
      </c>
    </row>
    <row r="38" spans="2:6" s="21" customFormat="1" ht="15" customHeight="1" x14ac:dyDescent="0.2">
      <c r="B38" s="16">
        <f t="shared" si="0"/>
        <v>26</v>
      </c>
      <c r="C38" s="17" t="s">
        <v>5</v>
      </c>
      <c r="D38" s="22" t="s">
        <v>32</v>
      </c>
      <c r="E38" s="23"/>
      <c r="F38" s="20">
        <v>1629392839.8708766</v>
      </c>
    </row>
    <row r="39" spans="2:6" s="21" customFormat="1" ht="15.75" x14ac:dyDescent="0.25">
      <c r="B39" s="16">
        <f t="shared" si="0"/>
        <v>27</v>
      </c>
      <c r="C39" s="17" t="s">
        <v>5</v>
      </c>
      <c r="D39" s="22" t="s">
        <v>33</v>
      </c>
      <c r="E39" s="19"/>
      <c r="F39" s="20">
        <v>1559008244.195739</v>
      </c>
    </row>
    <row r="40" spans="2:6" s="21" customFormat="1" ht="15" customHeight="1" x14ac:dyDescent="0.2">
      <c r="B40" s="16">
        <f t="shared" si="0"/>
        <v>28</v>
      </c>
      <c r="C40" s="17" t="s">
        <v>5</v>
      </c>
      <c r="D40" s="22" t="s">
        <v>34</v>
      </c>
      <c r="E40" s="23"/>
      <c r="F40" s="20">
        <v>1550353037.1985667</v>
      </c>
    </row>
    <row r="41" spans="2:6" s="21" customFormat="1" ht="15.75" customHeight="1" x14ac:dyDescent="0.2">
      <c r="B41" s="16">
        <f t="shared" si="0"/>
        <v>29</v>
      </c>
      <c r="C41" s="17" t="s">
        <v>5</v>
      </c>
      <c r="D41" s="27" t="s">
        <v>35</v>
      </c>
      <c r="E41" s="23"/>
      <c r="F41" s="20">
        <v>1535344240.48</v>
      </c>
    </row>
    <row r="42" spans="2:6" s="21" customFormat="1" ht="15" customHeight="1" x14ac:dyDescent="0.2">
      <c r="B42" s="16">
        <f t="shared" si="0"/>
        <v>30</v>
      </c>
      <c r="C42" s="17" t="s">
        <v>5</v>
      </c>
      <c r="D42" s="22" t="s">
        <v>36</v>
      </c>
      <c r="E42" s="23"/>
      <c r="F42" s="20">
        <v>1534773346.2143331</v>
      </c>
    </row>
    <row r="43" spans="2:6" s="21" customFormat="1" ht="15" customHeight="1" x14ac:dyDescent="0.2">
      <c r="B43" s="16">
        <f t="shared" si="0"/>
        <v>31</v>
      </c>
      <c r="C43" s="17" t="s">
        <v>5</v>
      </c>
      <c r="D43" s="22" t="s">
        <v>37</v>
      </c>
      <c r="E43" s="23"/>
      <c r="F43" s="24">
        <v>1530281670.6967421</v>
      </c>
    </row>
    <row r="44" spans="2:6" s="21" customFormat="1" ht="15" x14ac:dyDescent="0.2">
      <c r="B44" s="16">
        <f t="shared" si="0"/>
        <v>32</v>
      </c>
      <c r="C44" s="17" t="s">
        <v>5</v>
      </c>
      <c r="D44" s="22" t="s">
        <v>38</v>
      </c>
      <c r="E44" s="23"/>
      <c r="F44" s="20">
        <v>1512059548.2991538</v>
      </c>
    </row>
    <row r="45" spans="2:6" s="21" customFormat="1" ht="15" x14ac:dyDescent="0.2">
      <c r="B45" s="16">
        <f t="shared" si="0"/>
        <v>33</v>
      </c>
      <c r="C45" s="17" t="s">
        <v>5</v>
      </c>
      <c r="D45" s="22" t="s">
        <v>39</v>
      </c>
      <c r="E45" s="23"/>
      <c r="F45" s="20">
        <v>1504551060.5548117</v>
      </c>
    </row>
    <row r="46" spans="2:6" s="21" customFormat="1" ht="15" x14ac:dyDescent="0.2">
      <c r="B46" s="16">
        <f t="shared" si="0"/>
        <v>34</v>
      </c>
      <c r="C46" s="17" t="s">
        <v>5</v>
      </c>
      <c r="D46" s="22" t="s">
        <v>40</v>
      </c>
      <c r="E46" s="23"/>
      <c r="F46" s="24">
        <v>1479740032.01</v>
      </c>
    </row>
    <row r="47" spans="2:6" s="21" customFormat="1" ht="15" x14ac:dyDescent="0.2">
      <c r="B47" s="16">
        <f t="shared" si="0"/>
        <v>35</v>
      </c>
      <c r="C47" s="17"/>
      <c r="D47" s="22" t="s">
        <v>41</v>
      </c>
      <c r="E47" s="23"/>
      <c r="F47" s="20">
        <v>1460612219</v>
      </c>
    </row>
    <row r="48" spans="2:6" s="21" customFormat="1" ht="15" x14ac:dyDescent="0.2">
      <c r="B48" s="16">
        <f t="shared" si="0"/>
        <v>36</v>
      </c>
      <c r="C48" s="17" t="s">
        <v>5</v>
      </c>
      <c r="D48" s="22" t="s">
        <v>42</v>
      </c>
      <c r="E48" s="23"/>
      <c r="F48" s="20">
        <v>1454988291.3900001</v>
      </c>
    </row>
    <row r="49" spans="2:6" s="21" customFormat="1" ht="15" x14ac:dyDescent="0.2">
      <c r="B49" s="16">
        <f t="shared" si="0"/>
        <v>37</v>
      </c>
      <c r="C49" s="17" t="s">
        <v>5</v>
      </c>
      <c r="D49" s="22" t="s">
        <v>43</v>
      </c>
      <c r="E49" s="23"/>
      <c r="F49" s="20">
        <v>1424694794.6359999</v>
      </c>
    </row>
    <row r="50" spans="2:6" s="21" customFormat="1" ht="15.75" x14ac:dyDescent="0.25">
      <c r="B50" s="16">
        <f t="shared" si="0"/>
        <v>38</v>
      </c>
      <c r="C50" s="17" t="s">
        <v>5</v>
      </c>
      <c r="D50" s="22" t="s">
        <v>44</v>
      </c>
      <c r="E50" s="19"/>
      <c r="F50" s="20">
        <v>1422145326.8399999</v>
      </c>
    </row>
    <row r="51" spans="2:6" s="21" customFormat="1" ht="15" x14ac:dyDescent="0.2">
      <c r="B51" s="16">
        <f t="shared" si="0"/>
        <v>39</v>
      </c>
      <c r="C51" s="17" t="s">
        <v>5</v>
      </c>
      <c r="D51" s="22" t="s">
        <v>45</v>
      </c>
      <c r="E51" s="23"/>
      <c r="F51" s="20">
        <v>1419383480.6300001</v>
      </c>
    </row>
    <row r="52" spans="2:6" s="21" customFormat="1" ht="15" x14ac:dyDescent="0.2">
      <c r="B52" s="16">
        <f t="shared" si="0"/>
        <v>40</v>
      </c>
      <c r="C52" s="17" t="s">
        <v>5</v>
      </c>
      <c r="D52" s="22" t="s">
        <v>46</v>
      </c>
      <c r="E52" s="23"/>
      <c r="F52" s="20">
        <v>1418369896.4648917</v>
      </c>
    </row>
    <row r="53" spans="2:6" s="21" customFormat="1" ht="15" customHeight="1" x14ac:dyDescent="0.25">
      <c r="B53" s="16">
        <f t="shared" si="0"/>
        <v>41</v>
      </c>
      <c r="C53" s="17" t="s">
        <v>5</v>
      </c>
      <c r="D53" s="22" t="s">
        <v>47</v>
      </c>
      <c r="E53" s="19"/>
      <c r="F53" s="20">
        <v>1413667771</v>
      </c>
    </row>
    <row r="54" spans="2:6" s="21" customFormat="1" ht="15" customHeight="1" x14ac:dyDescent="0.2">
      <c r="B54" s="16">
        <f t="shared" si="0"/>
        <v>42</v>
      </c>
      <c r="C54" s="17" t="s">
        <v>5</v>
      </c>
      <c r="D54" s="22" t="s">
        <v>48</v>
      </c>
      <c r="E54" s="23"/>
      <c r="F54" s="20">
        <v>1402632109.3743155</v>
      </c>
    </row>
    <row r="55" spans="2:6" s="21" customFormat="1" ht="15" x14ac:dyDescent="0.2">
      <c r="B55" s="16">
        <f t="shared" si="0"/>
        <v>43</v>
      </c>
      <c r="C55" s="17"/>
      <c r="D55" s="22" t="s">
        <v>49</v>
      </c>
      <c r="E55" s="23"/>
      <c r="F55" s="20">
        <v>1400658202.52</v>
      </c>
    </row>
    <row r="56" spans="2:6" s="21" customFormat="1" ht="15" x14ac:dyDescent="0.2">
      <c r="B56" s="16">
        <f t="shared" si="0"/>
        <v>44</v>
      </c>
      <c r="C56" s="17" t="s">
        <v>5</v>
      </c>
      <c r="D56" s="22" t="s">
        <v>50</v>
      </c>
      <c r="E56" s="23"/>
      <c r="F56" s="20">
        <v>1373478757.6400001</v>
      </c>
    </row>
    <row r="57" spans="2:6" s="21" customFormat="1" ht="15" customHeight="1" x14ac:dyDescent="0.2">
      <c r="B57" s="16">
        <f t="shared" si="0"/>
        <v>45</v>
      </c>
      <c r="C57" s="17" t="s">
        <v>5</v>
      </c>
      <c r="D57" s="22" t="s">
        <v>51</v>
      </c>
      <c r="E57" s="23"/>
      <c r="F57" s="20">
        <v>1373463465.3099999</v>
      </c>
    </row>
    <row r="58" spans="2:6" s="21" customFormat="1" ht="15" customHeight="1" x14ac:dyDescent="0.2">
      <c r="B58" s="16">
        <f t="shared" si="0"/>
        <v>46</v>
      </c>
      <c r="C58" s="17" t="s">
        <v>5</v>
      </c>
      <c r="D58" s="22" t="s">
        <v>52</v>
      </c>
      <c r="E58" s="23"/>
      <c r="F58" s="20">
        <v>1345156266.1671557</v>
      </c>
    </row>
    <row r="59" spans="2:6" s="21" customFormat="1" ht="15" customHeight="1" x14ac:dyDescent="0.2">
      <c r="B59" s="16">
        <f t="shared" si="0"/>
        <v>47</v>
      </c>
      <c r="C59" s="17" t="s">
        <v>5</v>
      </c>
      <c r="D59" s="22" t="s">
        <v>53</v>
      </c>
      <c r="E59" s="23"/>
      <c r="F59" s="24">
        <v>1300479605.5803344</v>
      </c>
    </row>
    <row r="60" spans="2:6" s="21" customFormat="1" ht="15.75" customHeight="1" x14ac:dyDescent="0.2">
      <c r="B60" s="16">
        <f t="shared" si="0"/>
        <v>48</v>
      </c>
      <c r="C60" s="17" t="s">
        <v>5</v>
      </c>
      <c r="D60" s="22" t="s">
        <v>54</v>
      </c>
      <c r="E60" s="23"/>
      <c r="F60" s="20">
        <v>1105518063.9980323</v>
      </c>
    </row>
    <row r="61" spans="2:6" s="21" customFormat="1" ht="15" customHeight="1" x14ac:dyDescent="0.2">
      <c r="B61" s="16">
        <f t="shared" si="0"/>
        <v>49</v>
      </c>
      <c r="C61" s="17" t="s">
        <v>5</v>
      </c>
      <c r="D61" s="22" t="s">
        <v>55</v>
      </c>
      <c r="E61" s="23"/>
      <c r="F61" s="20">
        <v>1033812170.452</v>
      </c>
    </row>
    <row r="62" spans="2:6" s="21" customFormat="1" ht="15.75" x14ac:dyDescent="0.25">
      <c r="B62" s="16">
        <f t="shared" si="0"/>
        <v>50</v>
      </c>
      <c r="C62" s="17" t="s">
        <v>5</v>
      </c>
      <c r="D62" s="22" t="s">
        <v>56</v>
      </c>
      <c r="E62" s="19"/>
      <c r="F62" s="20">
        <v>952041499.54999995</v>
      </c>
    </row>
    <row r="63" spans="2:6" s="21" customFormat="1" ht="15" customHeight="1" x14ac:dyDescent="0.2">
      <c r="B63" s="16">
        <f t="shared" si="0"/>
        <v>51</v>
      </c>
      <c r="C63" s="17" t="s">
        <v>5</v>
      </c>
      <c r="D63" s="22" t="s">
        <v>57</v>
      </c>
      <c r="E63" s="23"/>
      <c r="F63" s="20">
        <v>689508367</v>
      </c>
    </row>
    <row r="64" spans="2:6" s="21" customFormat="1" ht="15" customHeight="1" x14ac:dyDescent="0.2">
      <c r="B64" s="16">
        <f t="shared" si="0"/>
        <v>52</v>
      </c>
      <c r="C64" s="17" t="s">
        <v>5</v>
      </c>
      <c r="D64" s="22" t="s">
        <v>58</v>
      </c>
      <c r="E64" s="23"/>
      <c r="F64" s="20">
        <v>603165177.4915235</v>
      </c>
    </row>
    <row r="65" spans="2:6" s="21" customFormat="1" ht="15" customHeight="1" x14ac:dyDescent="0.2">
      <c r="B65" s="16">
        <f t="shared" si="0"/>
        <v>53</v>
      </c>
      <c r="C65" s="17" t="s">
        <v>5</v>
      </c>
      <c r="D65" s="22" t="s">
        <v>59</v>
      </c>
      <c r="E65" s="23"/>
      <c r="F65" s="28" t="s">
        <v>60</v>
      </c>
    </row>
    <row r="66" spans="2:6" s="21" customFormat="1" ht="15" customHeight="1" x14ac:dyDescent="0.25">
      <c r="B66" s="16">
        <f t="shared" si="0"/>
        <v>54</v>
      </c>
      <c r="C66" s="17" t="s">
        <v>5</v>
      </c>
      <c r="D66" s="22" t="s">
        <v>61</v>
      </c>
      <c r="E66" s="29"/>
      <c r="F66" s="28" t="s">
        <v>60</v>
      </c>
    </row>
    <row r="67" spans="2:6" s="21" customFormat="1" ht="15" customHeight="1" x14ac:dyDescent="0.2">
      <c r="B67" s="16">
        <f t="shared" si="0"/>
        <v>55</v>
      </c>
      <c r="C67" s="17" t="s">
        <v>5</v>
      </c>
      <c r="D67" s="22" t="s">
        <v>62</v>
      </c>
      <c r="E67" s="23"/>
      <c r="F67" s="30">
        <v>0</v>
      </c>
    </row>
    <row r="68" spans="2:6" s="21" customFormat="1" ht="15.75" customHeight="1" x14ac:dyDescent="0.2">
      <c r="B68" s="16"/>
      <c r="C68" s="17"/>
      <c r="D68" s="22"/>
      <c r="E68" s="23"/>
      <c r="F68" s="20"/>
    </row>
    <row r="69" spans="2:6" s="21" customFormat="1" ht="18.75" customHeight="1" x14ac:dyDescent="0.55000000000000004">
      <c r="B69" s="16"/>
      <c r="C69" s="17"/>
      <c r="D69" s="31" t="s">
        <v>63</v>
      </c>
      <c r="E69" s="29" t="s">
        <v>7</v>
      </c>
      <c r="F69" s="32">
        <f>SUM(F13:F64)</f>
        <v>113912476869.37726</v>
      </c>
    </row>
    <row r="70" spans="2:6" s="21" customFormat="1" ht="15" customHeight="1" x14ac:dyDescent="0.55000000000000004">
      <c r="B70" s="16"/>
      <c r="C70" s="17"/>
      <c r="D70" s="31"/>
      <c r="E70" s="29"/>
      <c r="F70" s="32"/>
    </row>
    <row r="71" spans="2:6" s="21" customFormat="1" ht="24.75" customHeight="1" x14ac:dyDescent="0.2">
      <c r="B71" s="16"/>
      <c r="C71" s="17"/>
      <c r="D71" s="17"/>
      <c r="E71" s="23"/>
      <c r="F71" s="33"/>
    </row>
    <row r="72" spans="2:6" s="21" customFormat="1" ht="15" customHeight="1" x14ac:dyDescent="0.2">
      <c r="B72" s="16"/>
      <c r="C72" s="17"/>
      <c r="D72" s="18" t="s">
        <v>64</v>
      </c>
      <c r="E72" s="23"/>
      <c r="F72" s="20"/>
    </row>
    <row r="73" spans="2:6" s="21" customFormat="1" ht="15" x14ac:dyDescent="0.2">
      <c r="B73" s="16"/>
      <c r="C73" s="17"/>
      <c r="D73" s="34"/>
      <c r="E73" s="23"/>
      <c r="F73" s="20"/>
    </row>
    <row r="74" spans="2:6" s="21" customFormat="1" ht="15.75" x14ac:dyDescent="0.25">
      <c r="B74" s="16">
        <v>1</v>
      </c>
      <c r="C74" s="17" t="s">
        <v>5</v>
      </c>
      <c r="D74" s="22" t="s">
        <v>65</v>
      </c>
      <c r="E74" s="29" t="s">
        <v>7</v>
      </c>
      <c r="F74" s="20">
        <v>5109423787.9899998</v>
      </c>
    </row>
    <row r="75" spans="2:6" s="21" customFormat="1" ht="15" x14ac:dyDescent="0.2">
      <c r="B75" s="16"/>
      <c r="C75" s="17"/>
      <c r="D75" s="22"/>
      <c r="E75" s="23"/>
      <c r="F75" s="20"/>
    </row>
    <row r="76" spans="2:6" s="21" customFormat="1" ht="20.25" x14ac:dyDescent="0.55000000000000004">
      <c r="B76" s="16"/>
      <c r="C76" s="17"/>
      <c r="D76" s="31" t="s">
        <v>63</v>
      </c>
      <c r="E76" s="29" t="s">
        <v>7</v>
      </c>
      <c r="F76" s="32">
        <f>F74</f>
        <v>5109423787.9899998</v>
      </c>
    </row>
    <row r="77" spans="2:6" s="21" customFormat="1" ht="20.25" x14ac:dyDescent="0.55000000000000004">
      <c r="B77" s="16"/>
      <c r="C77" s="17"/>
      <c r="D77" s="31"/>
      <c r="E77" s="29"/>
      <c r="F77" s="32"/>
    </row>
    <row r="78" spans="2:6" s="21" customFormat="1" ht="15" x14ac:dyDescent="0.2">
      <c r="B78" s="16"/>
      <c r="C78" s="17"/>
      <c r="D78" s="18" t="s">
        <v>66</v>
      </c>
      <c r="E78" s="23"/>
      <c r="F78" s="20"/>
    </row>
    <row r="79" spans="2:6" s="21" customFormat="1" ht="14.25" x14ac:dyDescent="0.2">
      <c r="B79" s="16"/>
      <c r="C79" s="17"/>
      <c r="E79" s="23"/>
      <c r="F79" s="20"/>
    </row>
    <row r="80" spans="2:6" s="21" customFormat="1" ht="15.75" x14ac:dyDescent="0.25">
      <c r="B80" s="16">
        <f>+B79+1</f>
        <v>1</v>
      </c>
      <c r="C80" s="17" t="s">
        <v>5</v>
      </c>
      <c r="D80" s="22" t="s">
        <v>67</v>
      </c>
      <c r="E80" s="29" t="s">
        <v>7</v>
      </c>
      <c r="F80" s="24">
        <v>698130616.96871603</v>
      </c>
    </row>
    <row r="81" spans="2:6" s="21" customFormat="1" ht="15" x14ac:dyDescent="0.2">
      <c r="B81" s="16">
        <f>+B80+1</f>
        <v>2</v>
      </c>
      <c r="C81" s="17" t="s">
        <v>5</v>
      </c>
      <c r="D81" s="22" t="s">
        <v>68</v>
      </c>
      <c r="E81" s="23"/>
      <c r="F81" s="24">
        <v>367767524.98000002</v>
      </c>
    </row>
    <row r="82" spans="2:6" s="21" customFormat="1" ht="15" x14ac:dyDescent="0.2">
      <c r="B82" s="16">
        <f t="shared" ref="B82" si="1">+B81+1</f>
        <v>3</v>
      </c>
      <c r="C82" s="17" t="s">
        <v>5</v>
      </c>
      <c r="D82" s="22" t="s">
        <v>69</v>
      </c>
      <c r="E82" s="23"/>
      <c r="F82" s="24">
        <v>153762957.47500002</v>
      </c>
    </row>
    <row r="83" spans="2:6" s="21" customFormat="1" ht="15" x14ac:dyDescent="0.2">
      <c r="B83" s="16">
        <v>4</v>
      </c>
      <c r="C83" s="17" t="s">
        <v>5</v>
      </c>
      <c r="D83" s="27" t="s">
        <v>70</v>
      </c>
      <c r="E83" s="23"/>
      <c r="F83" s="24">
        <v>-48833694.919999957</v>
      </c>
    </row>
    <row r="84" spans="2:6" s="21" customFormat="1" ht="15" x14ac:dyDescent="0.2">
      <c r="B84" s="16"/>
      <c r="C84" s="17"/>
      <c r="D84" s="35"/>
      <c r="E84" s="36"/>
      <c r="F84" s="37"/>
    </row>
    <row r="85" spans="2:6" s="21" customFormat="1" ht="20.25" x14ac:dyDescent="0.55000000000000004">
      <c r="B85" s="16"/>
      <c r="C85" s="17"/>
      <c r="D85" s="31" t="s">
        <v>63</v>
      </c>
      <c r="E85" s="29" t="s">
        <v>7</v>
      </c>
      <c r="F85" s="32">
        <f>SUM(F80:F83)</f>
        <v>1170827404.503716</v>
      </c>
    </row>
    <row r="86" spans="2:6" s="21" customFormat="1" ht="14.25" x14ac:dyDescent="0.2">
      <c r="B86" s="16"/>
      <c r="C86" s="17"/>
      <c r="D86" s="17"/>
      <c r="E86" s="23"/>
      <c r="F86" s="20"/>
    </row>
    <row r="87" spans="2:6" s="21" customFormat="1" ht="14.25" x14ac:dyDescent="0.2">
      <c r="B87" s="16"/>
      <c r="C87" s="17"/>
      <c r="D87" s="17"/>
      <c r="E87" s="23"/>
      <c r="F87" s="20"/>
    </row>
    <row r="88" spans="2:6" s="21" customFormat="1" ht="15" customHeight="1" x14ac:dyDescent="0.4">
      <c r="B88" s="16"/>
      <c r="C88" s="17"/>
      <c r="D88" s="31" t="s">
        <v>71</v>
      </c>
      <c r="E88" s="29" t="s">
        <v>7</v>
      </c>
      <c r="F88" s="38">
        <f>F69+F76+F85</f>
        <v>120192728061.87099</v>
      </c>
    </row>
    <row r="89" spans="2:6" s="21" customFormat="1" ht="15" thickBot="1" x14ac:dyDescent="0.25">
      <c r="B89" s="39"/>
      <c r="C89" s="40"/>
      <c r="D89" s="40"/>
      <c r="E89" s="41"/>
      <c r="F89" s="42"/>
    </row>
    <row r="90" spans="2:6" s="21" customFormat="1" ht="14.25" x14ac:dyDescent="0.2"/>
    <row r="91" spans="2:6" s="21" customFormat="1" ht="14.25" x14ac:dyDescent="0.2">
      <c r="C91" s="43" t="s">
        <v>72</v>
      </c>
      <c r="D91" s="44" t="s">
        <v>73</v>
      </c>
      <c r="F91" s="45"/>
    </row>
    <row r="92" spans="2:6" s="21" customFormat="1" ht="14.25" x14ac:dyDescent="0.2">
      <c r="B92"/>
      <c r="C92" t="s">
        <v>74</v>
      </c>
      <c r="D92" s="44" t="s">
        <v>75</v>
      </c>
      <c r="E92"/>
      <c r="F92" s="46"/>
    </row>
    <row r="93" spans="2:6" s="21" customFormat="1" ht="14.25" x14ac:dyDescent="0.2">
      <c r="B93" s="47"/>
      <c r="D93" s="48" t="s">
        <v>76</v>
      </c>
      <c r="E93"/>
      <c r="F93"/>
    </row>
    <row r="94" spans="2:6" s="21" customFormat="1" ht="14.25" x14ac:dyDescent="0.2">
      <c r="B94"/>
      <c r="C94"/>
      <c r="D94"/>
      <c r="E94"/>
      <c r="F94"/>
    </row>
    <row r="95" spans="2:6" s="21" customFormat="1" ht="14.25" x14ac:dyDescent="0.2">
      <c r="B95"/>
      <c r="C95"/>
      <c r="D95"/>
      <c r="E95"/>
      <c r="F95"/>
    </row>
    <row r="96" spans="2:6" s="21" customFormat="1" ht="14.25" x14ac:dyDescent="0.2">
      <c r="B96"/>
      <c r="C96"/>
      <c r="D96"/>
      <c r="E96"/>
      <c r="F96"/>
    </row>
  </sheetData>
  <mergeCells count="5">
    <mergeCell ref="B5:F5"/>
    <mergeCell ref="B6:F6"/>
    <mergeCell ref="B7:F7"/>
    <mergeCell ref="B8:F8"/>
    <mergeCell ref="B10:D10"/>
  </mergeCells>
  <printOptions horizontalCentered="1"/>
  <pageMargins left="0.19685039370078741" right="0.19685039370078741" top="0.6692913385826772" bottom="0.62992125984251968" header="0.51181102362204722" footer="0.51181102362204722"/>
  <pageSetup paperSize="9" scale="8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WORTH</vt:lpstr>
      <vt:lpstr>'NET WORTH'!Print_Area</vt:lpstr>
      <vt:lpstr>'NET WORTH'!Print_Titles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2024-11-19T05:38:38Z</cp:lastPrinted>
  <dcterms:created xsi:type="dcterms:W3CDTF">2024-11-19T01:43:35Z</dcterms:created>
  <dcterms:modified xsi:type="dcterms:W3CDTF">2024-11-19T05:38:40Z</dcterms:modified>
</cp:coreProperties>
</file>