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4/"/>
    </mc:Choice>
  </mc:AlternateContent>
  <xr:revisionPtr revIDLastSave="0" documentId="8_{CB06E5BA-32F0-4A5A-831C-F0C2AD60234D}" xr6:coauthVersionLast="47" xr6:coauthVersionMax="47" xr10:uidLastSave="{00000000-0000-0000-0000-000000000000}"/>
  <bookViews>
    <workbookView xWindow="4785" yWindow="1380" windowWidth="21600" windowHeight="14175" xr2:uid="{4E402142-C17D-45BC-89CB-4726527E4FCF}"/>
  </bookViews>
  <sheets>
    <sheet name="MBA Q3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'MBA Q3 2024'!$A$1:$L$39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J31" i="1"/>
  <c r="J28" i="1"/>
  <c r="J27" i="1"/>
  <c r="J26" i="1"/>
  <c r="J25" i="1"/>
  <c r="J23" i="1"/>
  <c r="J21" i="1"/>
  <c r="F19" i="1"/>
  <c r="J19" i="1" s="1"/>
  <c r="H17" i="1"/>
  <c r="J17" i="1" s="1"/>
  <c r="J15" i="1"/>
  <c r="J12" i="1"/>
  <c r="J10" i="1"/>
</calcChain>
</file>

<file path=xl/sharedStrings.xml><?xml version="1.0" encoding="utf-8"?>
<sst xmlns="http://schemas.openxmlformats.org/spreadsheetml/2006/main" count="40" uniqueCount="29">
  <si>
    <t>INSURANCE INDUSTRY PERFORMANCE</t>
  </si>
  <si>
    <t>as of September 30</t>
  </si>
  <si>
    <t>MUTUAL BENEFIT ASSOCIATIONS</t>
  </si>
  <si>
    <t>% Increase/      (Decrease)</t>
  </si>
  <si>
    <t>.</t>
  </si>
  <si>
    <t>Total Number of licensed companies</t>
  </si>
  <si>
    <t>*</t>
  </si>
  <si>
    <t>Total Number of  companies included in the report</t>
  </si>
  <si>
    <t>( In Million Pesos )</t>
  </si>
  <si>
    <t xml:space="preserve">Total Assets </t>
  </si>
  <si>
    <t>Total Liabilities</t>
  </si>
  <si>
    <t>Total Fund Balance</t>
  </si>
  <si>
    <t>Total Guaranty Fund</t>
  </si>
  <si>
    <t>Total Invested Assets</t>
  </si>
  <si>
    <t>Total</t>
  </si>
  <si>
    <t xml:space="preserve">  Premium Income (Life)</t>
  </si>
  <si>
    <t>Total Contributions/Premiums</t>
  </si>
  <si>
    <t>Total Benefit Payments (Life)</t>
  </si>
  <si>
    <t>Total Benefit Payments / Expenses</t>
  </si>
  <si>
    <t>Total Net Surplus</t>
  </si>
  <si>
    <t>r</t>
  </si>
  <si>
    <t>*Based on submitted unaudited quarterly statistical report</t>
  </si>
  <si>
    <t>**Based on submitted Annual Statements</t>
  </si>
  <si>
    <t>* includes 1 company under CRL</t>
  </si>
  <si>
    <t xml:space="preserve">includes assocations with conservatorship order
</t>
  </si>
  <si>
    <t>Revised figures</t>
  </si>
  <si>
    <t xml:space="preserve">MBA performed well this year with premiums contribution increased by 16.59% from the previous year's Ps 5,609.9M. Total Net Surplus as of year-end amounted to Ps 3,131.2 M, up by 15.19% which can be attributed to higher investment income and lower in its investment expenses. </t>
  </si>
  <si>
    <t>Prepared: May 13, 2016</t>
  </si>
  <si>
    <r>
      <rPr>
        <b/>
        <i/>
        <sz val="14"/>
        <rFont val="Arial"/>
        <family val="2"/>
      </rPr>
      <t>*</t>
    </r>
    <r>
      <rPr>
        <b/>
        <i/>
        <sz val="12"/>
        <rFont val="Arial"/>
        <family val="2"/>
      </rPr>
      <t xml:space="preserve"> Based on Preliminary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</si>
</sst>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i/>
      <sz val="12"/>
      <color theme="1"/>
      <name val="Arial"/>
      <family val="2"/>
    </font>
    <font>
      <i/>
      <sz val="10"/>
      <name val="Arial Narrow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</cellStyleXfs>
  <cellXfs count="103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/>
    <xf numFmtId="0" fontId="4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8" xfId="0" applyFont="1" applyBorder="1"/>
    <xf numFmtId="0" fontId="7" fillId="0" borderId="1" xfId="2" applyFont="1" applyBorder="1" applyAlignment="1">
      <alignment horizontal="center" vertical="center" wrapText="1"/>
    </xf>
    <xf numFmtId="0" fontId="6" fillId="0" borderId="2" xfId="2" applyBorder="1" applyAlignment="1">
      <alignment vertical="center" wrapText="1"/>
    </xf>
    <xf numFmtId="0" fontId="6" fillId="0" borderId="9" xfId="2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0" xfId="2" applyFont="1"/>
    <xf numFmtId="0" fontId="6" fillId="0" borderId="4" xfId="2" applyBorder="1" applyAlignment="1">
      <alignment vertical="center" wrapText="1"/>
    </xf>
    <xf numFmtId="0" fontId="6" fillId="0" borderId="0" xfId="2" applyAlignment="1">
      <alignment vertical="center" wrapText="1"/>
    </xf>
    <xf numFmtId="0" fontId="6" fillId="0" borderId="11" xfId="2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6" xfId="2" applyBorder="1" applyAlignment="1">
      <alignment vertical="center" wrapText="1"/>
    </xf>
    <xf numFmtId="0" fontId="6" fillId="0" borderId="7" xfId="2" applyBorder="1" applyAlignment="1">
      <alignment vertical="center" wrapText="1"/>
    </xf>
    <xf numFmtId="0" fontId="6" fillId="0" borderId="13" xfId="2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9" xfId="2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5" xfId="2" applyFont="1" applyBorder="1"/>
    <xf numFmtId="0" fontId="5" fillId="0" borderId="16" xfId="2" applyFont="1" applyBorder="1"/>
    <xf numFmtId="0" fontId="2" fillId="0" borderId="17" xfId="2" applyFont="1" applyBorder="1"/>
    <xf numFmtId="0" fontId="5" fillId="0" borderId="17" xfId="0" applyFont="1" applyBorder="1"/>
    <xf numFmtId="0" fontId="5" fillId="0" borderId="17" xfId="2" applyFont="1" applyBorder="1"/>
    <xf numFmtId="165" fontId="5" fillId="0" borderId="18" xfId="1" applyNumberFormat="1" applyFont="1" applyFill="1" applyBorder="1"/>
    <xf numFmtId="165" fontId="5" fillId="0" borderId="19" xfId="1" applyNumberFormat="1" applyFont="1" applyBorder="1"/>
    <xf numFmtId="165" fontId="5" fillId="0" borderId="18" xfId="1" applyNumberFormat="1" applyFont="1" applyBorder="1"/>
    <xf numFmtId="164" fontId="5" fillId="0" borderId="17" xfId="1" applyFont="1" applyBorder="1"/>
    <xf numFmtId="0" fontId="2" fillId="0" borderId="20" xfId="2" applyFont="1" applyBorder="1"/>
    <xf numFmtId="0" fontId="5" fillId="0" borderId="4" xfId="0" applyFont="1" applyBorder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0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16" xfId="0" applyFont="1" applyBorder="1"/>
    <xf numFmtId="0" fontId="2" fillId="0" borderId="17" xfId="0" applyFont="1" applyBorder="1"/>
    <xf numFmtId="0" fontId="5" fillId="0" borderId="19" xfId="0" applyFont="1" applyBorder="1"/>
    <xf numFmtId="0" fontId="5" fillId="0" borderId="21" xfId="2" applyFont="1" applyBorder="1"/>
    <xf numFmtId="0" fontId="2" fillId="0" borderId="22" xfId="2" applyFont="1" applyBorder="1"/>
    <xf numFmtId="0" fontId="5" fillId="0" borderId="22" xfId="2" applyFont="1" applyBorder="1"/>
    <xf numFmtId="166" fontId="5" fillId="0" borderId="23" xfId="1" applyNumberFormat="1" applyFont="1" applyBorder="1"/>
    <xf numFmtId="166" fontId="5" fillId="0" borderId="22" xfId="1" applyNumberFormat="1" applyFont="1" applyBorder="1"/>
    <xf numFmtId="166" fontId="5" fillId="0" borderId="24" xfId="1" applyNumberFormat="1" applyFont="1" applyBorder="1"/>
    <xf numFmtId="164" fontId="5" fillId="0" borderId="22" xfId="1" applyFont="1" applyBorder="1"/>
    <xf numFmtId="0" fontId="2" fillId="0" borderId="25" xfId="2" applyFont="1" applyBorder="1"/>
    <xf numFmtId="166" fontId="5" fillId="0" borderId="18" xfId="1" applyNumberFormat="1" applyFont="1" applyBorder="1" applyAlignment="1">
      <alignment horizontal="center" vertical="center"/>
    </xf>
    <xf numFmtId="166" fontId="5" fillId="0" borderId="17" xfId="1" applyNumberFormat="1" applyFont="1" applyBorder="1" applyAlignment="1">
      <alignment horizontal="center" vertical="center"/>
    </xf>
    <xf numFmtId="166" fontId="5" fillId="0" borderId="19" xfId="1" applyNumberFormat="1" applyFont="1" applyBorder="1" applyAlignment="1">
      <alignment horizontal="center" vertical="center"/>
    </xf>
    <xf numFmtId="0" fontId="5" fillId="0" borderId="26" xfId="2" applyFont="1" applyBorder="1"/>
    <xf numFmtId="0" fontId="2" fillId="0" borderId="27" xfId="2" applyFont="1" applyBorder="1"/>
    <xf numFmtId="0" fontId="5" fillId="0" borderId="27" xfId="2" applyFont="1" applyBorder="1"/>
    <xf numFmtId="166" fontId="5" fillId="0" borderId="28" xfId="1" applyNumberFormat="1" applyFont="1" applyBorder="1"/>
    <xf numFmtId="166" fontId="5" fillId="0" borderId="29" xfId="1" applyNumberFormat="1" applyFont="1" applyBorder="1"/>
    <xf numFmtId="164" fontId="5" fillId="0" borderId="27" xfId="1" applyFont="1" applyBorder="1"/>
    <xf numFmtId="0" fontId="2" fillId="0" borderId="30" xfId="2" applyFont="1" applyBorder="1"/>
    <xf numFmtId="0" fontId="2" fillId="0" borderId="27" xfId="0" applyFont="1" applyBorder="1"/>
    <xf numFmtId="0" fontId="8" fillId="0" borderId="27" xfId="0" applyFont="1" applyBorder="1"/>
    <xf numFmtId="166" fontId="8" fillId="0" borderId="28" xfId="1" applyNumberFormat="1" applyFont="1" applyBorder="1"/>
    <xf numFmtId="166" fontId="8" fillId="0" borderId="29" xfId="1" applyNumberFormat="1" applyFont="1" applyBorder="1"/>
    <xf numFmtId="0" fontId="5" fillId="0" borderId="31" xfId="2" applyFont="1" applyBorder="1"/>
    <xf numFmtId="0" fontId="2" fillId="0" borderId="32" xfId="2" applyFont="1" applyBorder="1"/>
    <xf numFmtId="0" fontId="8" fillId="0" borderId="32" xfId="0" applyFont="1" applyBorder="1"/>
    <xf numFmtId="0" fontId="5" fillId="0" borderId="32" xfId="2" applyFont="1" applyBorder="1"/>
    <xf numFmtId="166" fontId="8" fillId="0" borderId="33" xfId="1" applyNumberFormat="1" applyFont="1" applyBorder="1"/>
    <xf numFmtId="166" fontId="8" fillId="0" borderId="34" xfId="1" applyNumberFormat="1" applyFont="1" applyBorder="1"/>
    <xf numFmtId="166" fontId="5" fillId="0" borderId="13" xfId="1" applyNumberFormat="1" applyFont="1" applyBorder="1"/>
    <xf numFmtId="164" fontId="5" fillId="0" borderId="7" xfId="1" applyFont="1" applyBorder="1"/>
    <xf numFmtId="0" fontId="2" fillId="0" borderId="8" xfId="2" applyFont="1" applyBorder="1"/>
    <xf numFmtId="0" fontId="6" fillId="0" borderId="0" xfId="2"/>
    <xf numFmtId="0" fontId="8" fillId="0" borderId="0" xfId="3" applyFont="1" applyAlignment="1">
      <alignment horizontal="left" vertical="top" wrapText="1"/>
    </xf>
    <xf numFmtId="0" fontId="9" fillId="0" borderId="0" xfId="3" applyFont="1" applyAlignment="1">
      <alignment horizontal="left" vertical="top" wrapText="1"/>
    </xf>
    <xf numFmtId="0" fontId="2" fillId="0" borderId="0" xfId="2" applyFont="1" applyAlignment="1">
      <alignment horizontal="justify" wrapText="1"/>
    </xf>
    <xf numFmtId="0" fontId="0" fillId="0" borderId="0" xfId="0" applyAlignment="1">
      <alignment horizontal="justify" wrapText="1"/>
    </xf>
    <xf numFmtId="0" fontId="10" fillId="0" borderId="0" xfId="2" applyFont="1"/>
    <xf numFmtId="0" fontId="11" fillId="0" borderId="0" xfId="2" applyFont="1" applyAlignment="1">
      <alignment horizontal="center"/>
    </xf>
    <xf numFmtId="0" fontId="12" fillId="0" borderId="0" xfId="2" applyFont="1" applyAlignment="1">
      <alignment horizontal="justify" vertical="top" wrapText="1"/>
    </xf>
    <xf numFmtId="0" fontId="5" fillId="0" borderId="0" xfId="2" applyFont="1" applyAlignment="1">
      <alignment horizontal="justify" vertical="top" wrapText="1"/>
    </xf>
    <xf numFmtId="0" fontId="5" fillId="0" borderId="0" xfId="2" applyFont="1" applyAlignment="1">
      <alignment horizontal="justify" vertical="top" wrapText="1"/>
    </xf>
  </cellXfs>
  <cellStyles count="4">
    <cellStyle name="Comma" xfId="1" builtinId="3"/>
    <cellStyle name="Normal" xfId="0" builtinId="0"/>
    <cellStyle name="Normal 2" xfId="2" xr:uid="{97BC011A-B96D-44B2-8D07-E56B74667C30}"/>
    <cellStyle name="Normal 3 2" xfId="3" xr:uid="{918E1030-F834-405C-9156-B0E55A42C4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53EF-99E9-4956-BCBD-8761523CE6CB}">
  <sheetPr>
    <tabColor theme="9" tint="0.59999389629810485"/>
    <pageSetUpPr fitToPage="1"/>
  </sheetPr>
  <dimension ref="B1:N61"/>
  <sheetViews>
    <sheetView tabSelected="1" zoomScale="116" zoomScaleNormal="75" workbookViewId="0">
      <selection activeCell="D15" sqref="D15"/>
    </sheetView>
  </sheetViews>
  <sheetFormatPr defaultColWidth="9.140625" defaultRowHeight="15"/>
  <cols>
    <col min="1" max="1" width="3.42578125" style="22" customWidth="1"/>
    <col min="2" max="2" width="6" style="22" customWidth="1"/>
    <col min="3" max="3" width="1.85546875" style="22" customWidth="1"/>
    <col min="4" max="4" width="53.42578125" style="22" customWidth="1"/>
    <col min="5" max="5" width="4.42578125" style="22" customWidth="1"/>
    <col min="6" max="6" width="21.140625" style="22" customWidth="1"/>
    <col min="7" max="7" width="4.140625" style="22" customWidth="1"/>
    <col min="8" max="8" width="20" style="4" customWidth="1"/>
    <col min="9" max="9" width="3.42578125" style="4" customWidth="1"/>
    <col min="10" max="10" width="15.42578125" style="4" customWidth="1"/>
    <col min="11" max="11" width="5" style="22" customWidth="1"/>
    <col min="12" max="12" width="3.85546875" style="22" customWidth="1"/>
    <col min="13" max="16384" width="9.140625" style="22"/>
  </cols>
  <sheetData>
    <row r="1" spans="2:14" ht="15.75" thickBot="1"/>
    <row r="2" spans="2:14" s="4" customFormat="1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s="4" customFormat="1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s="4" customFormat="1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2024</v>
      </c>
      <c r="G6" s="19"/>
      <c r="H6" s="18">
        <v>2023</v>
      </c>
      <c r="I6" s="19"/>
      <c r="J6" s="20" t="s">
        <v>3</v>
      </c>
      <c r="K6" s="21"/>
    </row>
    <row r="7" spans="2:14" ht="15" customHeight="1">
      <c r="B7" s="23"/>
      <c r="C7" s="24"/>
      <c r="D7" s="24"/>
      <c r="E7" s="25"/>
      <c r="F7" s="26"/>
      <c r="G7" s="27"/>
      <c r="H7" s="26"/>
      <c r="I7" s="27"/>
      <c r="J7" s="28"/>
      <c r="K7" s="29"/>
    </row>
    <row r="8" spans="2:14" ht="32.25" customHeight="1" thickBot="1">
      <c r="B8" s="30"/>
      <c r="C8" s="31"/>
      <c r="D8" s="31"/>
      <c r="E8" s="32"/>
      <c r="F8" s="33"/>
      <c r="G8" s="34"/>
      <c r="H8" s="33"/>
      <c r="I8" s="34"/>
      <c r="J8" s="35"/>
      <c r="K8" s="36"/>
    </row>
    <row r="9" spans="2:14">
      <c r="B9" s="37"/>
      <c r="F9" s="38"/>
      <c r="G9" s="39"/>
      <c r="H9" s="40"/>
      <c r="I9" s="41"/>
      <c r="J9" s="2"/>
      <c r="K9" s="42"/>
    </row>
    <row r="10" spans="2:14" ht="19.5" customHeight="1">
      <c r="B10" s="43">
        <v>1</v>
      </c>
      <c r="C10" s="44" t="s">
        <v>4</v>
      </c>
      <c r="D10" s="45" t="s">
        <v>5</v>
      </c>
      <c r="E10" s="46"/>
      <c r="F10" s="47">
        <v>43</v>
      </c>
      <c r="G10" s="48" t="s">
        <v>6</v>
      </c>
      <c r="H10" s="49">
        <v>42</v>
      </c>
      <c r="I10" s="48"/>
      <c r="J10" s="50">
        <f>(F10-H10)/H10*100</f>
        <v>2.3809523809523809</v>
      </c>
      <c r="K10" s="51"/>
    </row>
    <row r="11" spans="2:14" s="4" customFormat="1" ht="12.75" customHeight="1">
      <c r="B11" s="52"/>
      <c r="D11" s="53"/>
      <c r="E11" s="53"/>
      <c r="F11" s="54"/>
      <c r="G11" s="55"/>
      <c r="H11" s="54"/>
      <c r="I11" s="55"/>
      <c r="J11" s="56"/>
      <c r="K11" s="57"/>
      <c r="M11" s="58"/>
      <c r="N11" s="58"/>
    </row>
    <row r="12" spans="2:14" s="4" customFormat="1" ht="19.5" customHeight="1">
      <c r="B12" s="59"/>
      <c r="C12" s="60"/>
      <c r="D12" s="53" t="s">
        <v>7</v>
      </c>
      <c r="E12" s="61"/>
      <c r="F12" s="49">
        <v>42</v>
      </c>
      <c r="G12" s="48"/>
      <c r="H12" s="49">
        <v>41</v>
      </c>
      <c r="I12" s="48"/>
      <c r="J12" s="50">
        <f>(F12-H12)/H12*100</f>
        <v>2.4390243902439024</v>
      </c>
      <c r="K12" s="57"/>
      <c r="M12" s="58"/>
      <c r="N12" s="58"/>
    </row>
    <row r="13" spans="2:14" ht="6" customHeight="1">
      <c r="B13" s="62"/>
      <c r="C13" s="63"/>
      <c r="D13" s="64"/>
      <c r="E13" s="64"/>
      <c r="F13" s="65"/>
      <c r="G13" s="66"/>
      <c r="H13" s="66"/>
      <c r="I13" s="67"/>
      <c r="J13" s="68"/>
      <c r="K13" s="69"/>
    </row>
    <row r="14" spans="2:14" ht="19.5" customHeight="1">
      <c r="B14" s="43"/>
      <c r="C14" s="44"/>
      <c r="D14" s="46"/>
      <c r="E14" s="46"/>
      <c r="F14" s="70" t="s">
        <v>8</v>
      </c>
      <c r="G14" s="71"/>
      <c r="H14" s="71"/>
      <c r="I14" s="72"/>
      <c r="J14" s="50"/>
      <c r="K14" s="51"/>
    </row>
    <row r="15" spans="2:14" ht="19.5" customHeight="1">
      <c r="B15" s="73">
        <v>2</v>
      </c>
      <c r="C15" s="74" t="s">
        <v>4</v>
      </c>
      <c r="D15" s="75" t="s">
        <v>9</v>
      </c>
      <c r="E15" s="75"/>
      <c r="F15" s="76">
        <v>158225.60000000001</v>
      </c>
      <c r="G15" s="77"/>
      <c r="H15" s="76">
        <v>144718.29999999999</v>
      </c>
      <c r="I15" s="77"/>
      <c r="J15" s="78">
        <f>(F15-H15)/H15*100</f>
        <v>9.333512071382831</v>
      </c>
      <c r="K15" s="79"/>
    </row>
    <row r="16" spans="2:14" ht="19.5" customHeight="1">
      <c r="B16" s="73"/>
      <c r="C16" s="74"/>
      <c r="D16" s="75"/>
      <c r="E16" s="75"/>
      <c r="F16" s="76"/>
      <c r="G16" s="77"/>
      <c r="H16" s="76"/>
      <c r="I16" s="77"/>
      <c r="J16" s="80"/>
      <c r="K16" s="79"/>
    </row>
    <row r="17" spans="2:11" ht="19.5" customHeight="1">
      <c r="B17" s="73">
        <v>3</v>
      </c>
      <c r="C17" s="74" t="s">
        <v>4</v>
      </c>
      <c r="D17" s="75" t="s">
        <v>10</v>
      </c>
      <c r="E17" s="75"/>
      <c r="F17" s="76">
        <v>93215.7</v>
      </c>
      <c r="G17" s="77"/>
      <c r="H17" s="76">
        <f>H15-H19</f>
        <v>85764.199999999983</v>
      </c>
      <c r="I17" s="77"/>
      <c r="J17" s="78">
        <f>(F17-H17)/H17*100</f>
        <v>8.6883571466882632</v>
      </c>
      <c r="K17" s="79"/>
    </row>
    <row r="18" spans="2:11" ht="19.5" customHeight="1">
      <c r="B18" s="73"/>
      <c r="C18" s="74"/>
      <c r="D18" s="75"/>
      <c r="E18" s="75"/>
      <c r="F18" s="76"/>
      <c r="G18" s="77"/>
      <c r="H18" s="76"/>
      <c r="I18" s="77"/>
      <c r="J18" s="78"/>
      <c r="K18" s="79"/>
    </row>
    <row r="19" spans="2:11" ht="19.5" customHeight="1">
      <c r="B19" s="73">
        <v>4</v>
      </c>
      <c r="C19" s="74" t="s">
        <v>4</v>
      </c>
      <c r="D19" s="75" t="s">
        <v>11</v>
      </c>
      <c r="E19" s="75"/>
      <c r="F19" s="76">
        <f>F15-F17</f>
        <v>65009.900000000009</v>
      </c>
      <c r="G19" s="77"/>
      <c r="H19" s="76">
        <v>58954.1</v>
      </c>
      <c r="I19" s="77"/>
      <c r="J19" s="78">
        <f>(F19-H19)/H19*100</f>
        <v>10.272059110392679</v>
      </c>
      <c r="K19" s="79"/>
    </row>
    <row r="20" spans="2:11" ht="19.5" customHeight="1">
      <c r="B20" s="73"/>
      <c r="C20" s="74"/>
      <c r="D20" s="75"/>
      <c r="E20" s="75"/>
      <c r="F20" s="76"/>
      <c r="G20" s="77"/>
      <c r="H20" s="76"/>
      <c r="I20" s="77"/>
      <c r="J20" s="78"/>
      <c r="K20" s="79"/>
    </row>
    <row r="21" spans="2:11" ht="19.5" customHeight="1">
      <c r="B21" s="73">
        <v>5</v>
      </c>
      <c r="C21" s="74" t="s">
        <v>4</v>
      </c>
      <c r="D21" s="75" t="s">
        <v>12</v>
      </c>
      <c r="E21" s="75"/>
      <c r="F21" s="76">
        <v>1273.2</v>
      </c>
      <c r="G21" s="77"/>
      <c r="H21" s="76">
        <v>1227.7</v>
      </c>
      <c r="I21" s="77"/>
      <c r="J21" s="78">
        <f>(F21-H21)/H21*100</f>
        <v>3.7061171295919197</v>
      </c>
      <c r="K21" s="79"/>
    </row>
    <row r="22" spans="2:11" ht="19.5" customHeight="1">
      <c r="B22" s="73"/>
      <c r="C22" s="74"/>
      <c r="D22" s="75"/>
      <c r="E22" s="75"/>
      <c r="F22" s="76"/>
      <c r="G22" s="77"/>
      <c r="H22" s="76"/>
      <c r="I22" s="77"/>
      <c r="J22" s="78"/>
      <c r="K22" s="79"/>
    </row>
    <row r="23" spans="2:11" ht="19.5" customHeight="1">
      <c r="B23" s="73">
        <v>6</v>
      </c>
      <c r="C23" s="74" t="s">
        <v>4</v>
      </c>
      <c r="D23" s="75" t="s">
        <v>13</v>
      </c>
      <c r="E23" s="75"/>
      <c r="F23" s="76">
        <v>148095.1</v>
      </c>
      <c r="G23" s="77"/>
      <c r="H23" s="76">
        <v>130802.4</v>
      </c>
      <c r="I23" s="77"/>
      <c r="J23" s="78">
        <f>(F23-H23)/H23*100</f>
        <v>13.220476076891567</v>
      </c>
      <c r="K23" s="79"/>
    </row>
    <row r="24" spans="2:11" ht="19.5" customHeight="1">
      <c r="B24" s="73"/>
      <c r="C24" s="74"/>
      <c r="D24" s="75"/>
      <c r="E24" s="75"/>
      <c r="F24" s="76"/>
      <c r="G24" s="77"/>
      <c r="H24" s="76"/>
      <c r="I24" s="77"/>
      <c r="J24" s="78"/>
      <c r="K24" s="79"/>
    </row>
    <row r="25" spans="2:11" ht="19.5" hidden="1" customHeight="1">
      <c r="B25" s="73">
        <v>5</v>
      </c>
      <c r="C25" s="74" t="s">
        <v>4</v>
      </c>
      <c r="D25" s="75" t="s">
        <v>14</v>
      </c>
      <c r="E25" s="75"/>
      <c r="F25" s="76"/>
      <c r="G25" s="77"/>
      <c r="H25" s="76"/>
      <c r="I25" s="77"/>
      <c r="J25" s="78" t="e">
        <f t="shared" ref="J25:J33" si="0">(F25-H25)/H25*100</f>
        <v>#DIV/0!</v>
      </c>
      <c r="K25" s="79"/>
    </row>
    <row r="26" spans="2:11" ht="19.5" hidden="1" customHeight="1">
      <c r="B26" s="73"/>
      <c r="C26" s="74"/>
      <c r="D26" s="75" t="s">
        <v>15</v>
      </c>
      <c r="E26" s="75"/>
      <c r="F26" s="76"/>
      <c r="G26" s="77"/>
      <c r="H26" s="76"/>
      <c r="I26" s="77"/>
      <c r="J26" s="78" t="e">
        <f t="shared" si="0"/>
        <v>#DIV/0!</v>
      </c>
      <c r="K26" s="79"/>
    </row>
    <row r="27" spans="2:11" ht="19.5" hidden="1" customHeight="1">
      <c r="B27" s="73"/>
      <c r="C27" s="74"/>
      <c r="D27" s="75"/>
      <c r="E27" s="75"/>
      <c r="F27" s="76"/>
      <c r="G27" s="77"/>
      <c r="H27" s="76"/>
      <c r="I27" s="77"/>
      <c r="J27" s="78" t="e">
        <f t="shared" si="0"/>
        <v>#DIV/0!</v>
      </c>
      <c r="K27" s="79"/>
    </row>
    <row r="28" spans="2:11" ht="19.5" customHeight="1">
      <c r="B28" s="73">
        <v>7</v>
      </c>
      <c r="C28" s="74" t="s">
        <v>4</v>
      </c>
      <c r="D28" s="75" t="s">
        <v>16</v>
      </c>
      <c r="E28" s="75"/>
      <c r="F28" s="76">
        <v>12215.5</v>
      </c>
      <c r="G28" s="77"/>
      <c r="H28" s="76">
        <v>11494.4</v>
      </c>
      <c r="I28" s="77"/>
      <c r="J28" s="78">
        <f t="shared" si="0"/>
        <v>6.2734896993318525</v>
      </c>
      <c r="K28" s="79"/>
    </row>
    <row r="29" spans="2:11" ht="19.5" customHeight="1">
      <c r="B29" s="73"/>
      <c r="C29" s="74"/>
      <c r="D29" s="81"/>
      <c r="E29" s="75"/>
      <c r="F29" s="82"/>
      <c r="G29" s="83"/>
      <c r="H29" s="82"/>
      <c r="I29" s="83"/>
      <c r="J29" s="78"/>
      <c r="K29" s="79"/>
    </row>
    <row r="30" spans="2:11" ht="19.5" hidden="1" customHeight="1">
      <c r="B30" s="73">
        <v>6</v>
      </c>
      <c r="C30" s="74" t="s">
        <v>4</v>
      </c>
      <c r="D30" s="75" t="s">
        <v>17</v>
      </c>
      <c r="E30" s="75"/>
      <c r="F30" s="76"/>
      <c r="G30" s="77"/>
      <c r="H30" s="76"/>
      <c r="I30" s="77"/>
      <c r="J30" s="78"/>
      <c r="K30" s="79"/>
    </row>
    <row r="31" spans="2:11" ht="19.5" customHeight="1">
      <c r="B31" s="73">
        <v>8</v>
      </c>
      <c r="C31" s="74" t="s">
        <v>4</v>
      </c>
      <c r="D31" s="75" t="s">
        <v>18</v>
      </c>
      <c r="E31" s="75"/>
      <c r="F31" s="76">
        <v>5826.7</v>
      </c>
      <c r="G31" s="77"/>
      <c r="H31" s="76">
        <v>5332.5</v>
      </c>
      <c r="I31" s="77"/>
      <c r="J31" s="78">
        <f t="shared" si="0"/>
        <v>9.2676980778246563</v>
      </c>
      <c r="K31" s="79"/>
    </row>
    <row r="32" spans="2:11" ht="19.5" customHeight="1">
      <c r="B32" s="73"/>
      <c r="C32" s="74"/>
      <c r="D32" s="81"/>
      <c r="E32" s="75"/>
      <c r="F32" s="82"/>
      <c r="G32" s="83"/>
      <c r="H32" s="82"/>
      <c r="I32" s="83"/>
      <c r="J32" s="78"/>
      <c r="K32" s="79"/>
    </row>
    <row r="33" spans="2:11" ht="19.5" customHeight="1">
      <c r="B33" s="73">
        <v>9</v>
      </c>
      <c r="C33" s="74" t="s">
        <v>4</v>
      </c>
      <c r="D33" s="75" t="s">
        <v>19</v>
      </c>
      <c r="E33" s="75"/>
      <c r="F33" s="76">
        <v>4769.5</v>
      </c>
      <c r="G33" s="77"/>
      <c r="H33" s="76">
        <v>4051.2</v>
      </c>
      <c r="I33" s="77" t="s">
        <v>20</v>
      </c>
      <c r="J33" s="78">
        <f t="shared" si="0"/>
        <v>17.730548973143765</v>
      </c>
      <c r="K33" s="79"/>
    </row>
    <row r="34" spans="2:11" ht="19.5" customHeight="1" thickBot="1">
      <c r="B34" s="84"/>
      <c r="C34" s="85"/>
      <c r="D34" s="86"/>
      <c r="E34" s="87"/>
      <c r="F34" s="88"/>
      <c r="G34" s="89"/>
      <c r="H34" s="88"/>
      <c r="I34" s="90"/>
      <c r="J34" s="91"/>
      <c r="K34" s="92"/>
    </row>
    <row r="36" spans="2:11" hidden="1">
      <c r="D36" s="93" t="s">
        <v>21</v>
      </c>
    </row>
    <row r="37" spans="2:11" hidden="1">
      <c r="D37" s="93" t="s">
        <v>22</v>
      </c>
    </row>
    <row r="38" spans="2:11" ht="16.5" customHeight="1">
      <c r="C38" s="22" t="s">
        <v>23</v>
      </c>
      <c r="D38" s="94" t="s">
        <v>24</v>
      </c>
      <c r="E38" s="94"/>
      <c r="F38" s="94"/>
      <c r="G38" s="94"/>
      <c r="H38" s="94"/>
    </row>
    <row r="39" spans="2:11">
      <c r="C39" s="22" t="s">
        <v>20</v>
      </c>
      <c r="D39" s="95" t="s">
        <v>25</v>
      </c>
      <c r="E39" s="95"/>
      <c r="F39" s="95"/>
      <c r="G39" s="95"/>
      <c r="H39" s="95"/>
    </row>
    <row r="40" spans="2:11" hidden="1">
      <c r="B40" s="96" t="s">
        <v>26</v>
      </c>
      <c r="C40" s="97"/>
      <c r="D40" s="97"/>
      <c r="E40" s="97"/>
      <c r="F40" s="97"/>
      <c r="G40" s="97"/>
      <c r="H40" s="97"/>
      <c r="I40" s="97"/>
      <c r="J40" s="97"/>
      <c r="K40" s="97"/>
    </row>
    <row r="41" spans="2:11" hidden="1">
      <c r="B41" s="97"/>
      <c r="C41" s="97"/>
      <c r="D41" s="97"/>
      <c r="E41" s="97"/>
      <c r="F41" s="97"/>
      <c r="G41" s="97"/>
      <c r="H41" s="97"/>
      <c r="I41" s="97"/>
      <c r="J41" s="97"/>
      <c r="K41" s="97"/>
    </row>
    <row r="42" spans="2:11" hidden="1">
      <c r="B42" s="97"/>
      <c r="C42" s="97"/>
      <c r="D42" s="97"/>
      <c r="E42" s="97"/>
      <c r="F42" s="97"/>
      <c r="G42" s="97"/>
      <c r="H42" s="97"/>
      <c r="I42" s="97"/>
      <c r="J42" s="97"/>
      <c r="K42" s="97"/>
    </row>
    <row r="59" spans="2:7" hidden="1">
      <c r="B59" s="98" t="s">
        <v>27</v>
      </c>
      <c r="C59" s="93"/>
      <c r="D59" s="93"/>
    </row>
    <row r="60" spans="2:7" ht="21.75" hidden="1" customHeight="1">
      <c r="B60" s="99"/>
      <c r="C60" s="100" t="s">
        <v>28</v>
      </c>
      <c r="D60" s="101"/>
      <c r="E60" s="101"/>
      <c r="F60" s="101"/>
      <c r="G60" s="102"/>
    </row>
    <row r="61" spans="2:7" ht="15.75" customHeight="1">
      <c r="B61" s="93"/>
      <c r="C61" s="100"/>
      <c r="D61" s="101"/>
      <c r="E61" s="101"/>
      <c r="F61" s="101"/>
      <c r="G61" s="102"/>
    </row>
  </sheetData>
  <mergeCells count="13">
    <mergeCell ref="F14:H14"/>
    <mergeCell ref="D38:H38"/>
    <mergeCell ref="D39:H39"/>
    <mergeCell ref="B40:K42"/>
    <mergeCell ref="C60:F60"/>
    <mergeCell ref="C61:F61"/>
    <mergeCell ref="B3:J3"/>
    <mergeCell ref="B4:K4"/>
    <mergeCell ref="B5:J5"/>
    <mergeCell ref="B6:E8"/>
    <mergeCell ref="F6:G8"/>
    <mergeCell ref="H6:I8"/>
    <mergeCell ref="J6:K8"/>
  </mergeCells>
  <printOptions horizontalCentered="1"/>
  <pageMargins left="0" right="0" top="2.25" bottom="0" header="0.5" footer="0.5"/>
  <pageSetup paperSize="9" scale="7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 Q3 2024</vt:lpstr>
      <vt:lpstr>'MBA Q3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2024-11-14T08:10:09Z</dcterms:created>
  <dcterms:modified xsi:type="dcterms:W3CDTF">2024-11-14T08:10:39Z</dcterms:modified>
</cp:coreProperties>
</file>