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4/"/>
    </mc:Choice>
  </mc:AlternateContent>
  <xr:revisionPtr revIDLastSave="0" documentId="8_{57C9455C-D4CB-4EF0-A7F7-9D92858B862F}" xr6:coauthVersionLast="47" xr6:coauthVersionMax="47" xr10:uidLastSave="{00000000-0000-0000-0000-000000000000}"/>
  <bookViews>
    <workbookView xWindow="4785" yWindow="1380" windowWidth="21600" windowHeight="14175" xr2:uid="{FBA1643D-87B8-472F-812C-71593CC5262D}"/>
  </bookViews>
  <sheets>
    <sheet name="Q3 2024 consolidated" sheetId="1" r:id="rId1"/>
  </sheets>
  <externalReferences>
    <externalReference r:id="rId2"/>
    <externalReference r:id="rId3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'Q3 2024 consolidated'!$A$1:$L$45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H29" i="1"/>
  <c r="F29" i="1"/>
  <c r="J29" i="1" s="1"/>
  <c r="J27" i="1"/>
  <c r="H27" i="1"/>
  <c r="F27" i="1"/>
  <c r="H25" i="1"/>
  <c r="F25" i="1"/>
  <c r="J25" i="1" s="1"/>
  <c r="J23" i="1"/>
  <c r="H23" i="1"/>
  <c r="F23" i="1"/>
  <c r="H21" i="1"/>
  <c r="F21" i="1"/>
  <c r="J21" i="1" s="1"/>
  <c r="J19" i="1"/>
  <c r="H19" i="1"/>
  <c r="F19" i="1"/>
  <c r="H17" i="1"/>
  <c r="F17" i="1"/>
  <c r="J17" i="1" s="1"/>
  <c r="J15" i="1"/>
  <c r="H15" i="1"/>
  <c r="F15" i="1"/>
  <c r="H12" i="1"/>
  <c r="F12" i="1"/>
  <c r="J12" i="1" s="1"/>
  <c r="J10" i="1"/>
  <c r="H10" i="1"/>
  <c r="F10" i="1"/>
</calcChain>
</file>

<file path=xl/sharedStrings.xml><?xml version="1.0" encoding="utf-8"?>
<sst xmlns="http://schemas.openxmlformats.org/spreadsheetml/2006/main" count="45" uniqueCount="28">
  <si>
    <t xml:space="preserve">INSURANCE INDUSTRY PERFORMANCE </t>
  </si>
  <si>
    <t>as of  September 30</t>
  </si>
  <si>
    <t>LIFE AND NON-LIFE INSURANCE COMPANIES, AND MUTUAL BENEFIT ASSOCIATIONS</t>
  </si>
  <si>
    <t>% Increase/   (Decrease)</t>
  </si>
  <si>
    <t>.</t>
  </si>
  <si>
    <t>Total Number of licensed companies</t>
  </si>
  <si>
    <t>*</t>
  </si>
  <si>
    <t>Total Number of  companies included in the report</t>
  </si>
  <si>
    <t>( In Million Pesos )</t>
  </si>
  <si>
    <t xml:space="preserve">Total Assets </t>
  </si>
  <si>
    <t>r</t>
  </si>
  <si>
    <t>Total Liabilities</t>
  </si>
  <si>
    <t>Total Net Worth</t>
  </si>
  <si>
    <t>Total Paid - Up Capital and Guaranty Fund</t>
  </si>
  <si>
    <t>Total Invested Assets</t>
  </si>
  <si>
    <t>Total Premiums</t>
  </si>
  <si>
    <t>Total Benefit Payments/Losses Incurred</t>
  </si>
  <si>
    <t>Total Net Income</t>
  </si>
  <si>
    <t>Insurance Density**</t>
  </si>
  <si>
    <t>Insurance Penetration***</t>
  </si>
  <si>
    <t>Includes Companies with issued Cease and Desist Orders and under Conservatorship</t>
  </si>
  <si>
    <t>**</t>
  </si>
  <si>
    <t>Amount of Premium per capita or average spending of each individual on insurance</t>
  </si>
  <si>
    <t>***</t>
  </si>
  <si>
    <t>Premium Volume as a share of GDP or contribution of the insurance sector to the national economy</t>
  </si>
  <si>
    <t>Revised figures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</si>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</sst>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3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1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3" fillId="0" borderId="0" xfId="0" applyFont="1"/>
    <xf numFmtId="0" fontId="0" fillId="0" borderId="9" xfId="0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21" xfId="0" applyFont="1" applyBorder="1"/>
    <xf numFmtId="0" fontId="1" fillId="0" borderId="22" xfId="0" applyFont="1" applyBorder="1"/>
    <xf numFmtId="0" fontId="4" fillId="0" borderId="22" xfId="0" applyFont="1" applyBorder="1"/>
    <xf numFmtId="165" fontId="4" fillId="0" borderId="23" xfId="1" applyNumberFormat="1" applyFont="1" applyBorder="1"/>
    <xf numFmtId="165" fontId="4" fillId="0" borderId="24" xfId="1" applyNumberFormat="1" applyFont="1" applyBorder="1"/>
    <xf numFmtId="165" fontId="4" fillId="0" borderId="22" xfId="1" applyNumberFormat="1" applyFont="1" applyBorder="1"/>
    <xf numFmtId="164" fontId="4" fillId="0" borderId="23" xfId="1" applyFont="1" applyBorder="1"/>
    <xf numFmtId="0" fontId="1" fillId="0" borderId="25" xfId="0" applyFont="1" applyBorder="1"/>
    <xf numFmtId="166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5" fontId="4" fillId="0" borderId="26" xfId="1" applyNumberFormat="1" applyFont="1" applyBorder="1"/>
    <xf numFmtId="165" fontId="4" fillId="0" borderId="27" xfId="1" applyNumberFormat="1" applyFont="1" applyBorder="1"/>
    <xf numFmtId="164" fontId="4" fillId="0" borderId="0" xfId="1" applyFont="1" applyBorder="1"/>
    <xf numFmtId="0" fontId="1" fillId="0" borderId="5" xfId="0" applyFont="1" applyBorder="1"/>
    <xf numFmtId="0" fontId="1" fillId="0" borderId="0" xfId="2" applyFont="1"/>
    <xf numFmtId="164" fontId="4" fillId="0" borderId="22" xfId="1" applyFont="1" applyBorder="1"/>
    <xf numFmtId="164" fontId="4" fillId="0" borderId="25" xfId="1" applyFont="1" applyBorder="1"/>
    <xf numFmtId="0" fontId="4" fillId="0" borderId="28" xfId="0" applyFont="1" applyBorder="1"/>
    <xf numFmtId="0" fontId="1" fillId="0" borderId="29" xfId="0" applyFont="1" applyBorder="1"/>
    <xf numFmtId="0" fontId="4" fillId="0" borderId="29" xfId="0" applyFont="1" applyBorder="1"/>
    <xf numFmtId="166" fontId="4" fillId="0" borderId="26" xfId="1" applyNumberFormat="1" applyFont="1" applyBorder="1"/>
    <xf numFmtId="166" fontId="4" fillId="0" borderId="29" xfId="1" applyNumberFormat="1" applyFont="1" applyBorder="1"/>
    <xf numFmtId="166" fontId="4" fillId="0" borderId="27" xfId="1" applyNumberFormat="1" applyFont="1" applyBorder="1"/>
    <xf numFmtId="164" fontId="4" fillId="0" borderId="29" xfId="1" applyFont="1" applyBorder="1"/>
    <xf numFmtId="0" fontId="1" fillId="0" borderId="30" xfId="0" applyFont="1" applyBorder="1"/>
    <xf numFmtId="166" fontId="4" fillId="0" borderId="24" xfId="1" applyNumberFormat="1" applyFont="1" applyBorder="1" applyAlignment="1">
      <alignment horizontal="center" vertical="center"/>
    </xf>
    <xf numFmtId="0" fontId="4" fillId="0" borderId="31" xfId="0" applyFont="1" applyBorder="1"/>
    <xf numFmtId="0" fontId="1" fillId="0" borderId="32" xfId="0" applyFont="1" applyBorder="1"/>
    <xf numFmtId="0" fontId="4" fillId="0" borderId="32" xfId="0" applyFont="1" applyBorder="1"/>
    <xf numFmtId="166" fontId="4" fillId="0" borderId="33" xfId="1" applyNumberFormat="1" applyFont="1" applyBorder="1"/>
    <xf numFmtId="166" fontId="4" fillId="0" borderId="34" xfId="1" applyNumberFormat="1" applyFont="1" applyBorder="1"/>
    <xf numFmtId="164" fontId="4" fillId="0" borderId="32" xfId="1" applyFont="1" applyBorder="1"/>
    <xf numFmtId="0" fontId="1" fillId="0" borderId="35" xfId="0" applyFont="1" applyBorder="1"/>
    <xf numFmtId="0" fontId="4" fillId="0" borderId="32" xfId="2" applyFont="1" applyBorder="1"/>
    <xf numFmtId="166" fontId="4" fillId="0" borderId="33" xfId="1" applyNumberFormat="1" applyFont="1" applyFill="1" applyBorder="1"/>
    <xf numFmtId="166" fontId="4" fillId="0" borderId="34" xfId="1" applyNumberFormat="1" applyFont="1" applyFill="1" applyBorder="1"/>
    <xf numFmtId="164" fontId="4" fillId="0" borderId="33" xfId="1" applyFont="1" applyBorder="1"/>
    <xf numFmtId="166" fontId="4" fillId="0" borderId="32" xfId="1" applyNumberFormat="1" applyFont="1" applyBorder="1"/>
    <xf numFmtId="0" fontId="7" fillId="0" borderId="32" xfId="0" applyFont="1" applyBorder="1"/>
    <xf numFmtId="166" fontId="7" fillId="0" borderId="33" xfId="1" applyNumberFormat="1" applyFont="1" applyBorder="1"/>
    <xf numFmtId="166" fontId="7" fillId="0" borderId="34" xfId="1" applyNumberFormat="1" applyFont="1" applyBorder="1"/>
    <xf numFmtId="166" fontId="7" fillId="0" borderId="32" xfId="1" applyNumberFormat="1" applyFont="1" applyBorder="1"/>
    <xf numFmtId="164" fontId="7" fillId="0" borderId="33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8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0" xfId="1" applyFont="1" applyBorder="1"/>
    <xf numFmtId="164" fontId="4" fillId="0" borderId="9" xfId="1" applyFont="1" applyBorder="1"/>
    <xf numFmtId="164" fontId="8" fillId="0" borderId="9" xfId="1" applyFont="1" applyBorder="1"/>
    <xf numFmtId="164" fontId="4" fillId="0" borderId="0" xfId="1" applyFont="1"/>
    <xf numFmtId="0" fontId="1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0" xfId="0" applyFont="1" applyBorder="1"/>
    <xf numFmtId="0" fontId="4" fillId="0" borderId="9" xfId="0" applyFont="1" applyBorder="1"/>
    <xf numFmtId="10" fontId="4" fillId="0" borderId="10" xfId="0" applyNumberFormat="1" applyFont="1" applyBorder="1"/>
    <xf numFmtId="10" fontId="4" fillId="0" borderId="9" xfId="0" applyNumberFormat="1" applyFont="1" applyBorder="1"/>
    <xf numFmtId="10" fontId="1" fillId="0" borderId="0" xfId="0" applyNumberFormat="1" applyFont="1"/>
    <xf numFmtId="0" fontId="1" fillId="0" borderId="6" xfId="0" applyFont="1" applyBorder="1"/>
    <xf numFmtId="0" fontId="1" fillId="0" borderId="38" xfId="0" applyFont="1" applyBorder="1"/>
    <xf numFmtId="0" fontId="9" fillId="0" borderId="0" xfId="0" applyFont="1"/>
    <xf numFmtId="0" fontId="7" fillId="0" borderId="0" xfId="2" applyFont="1"/>
    <xf numFmtId="0" fontId="10" fillId="0" borderId="0" xfId="0" applyFont="1"/>
    <xf numFmtId="0" fontId="11" fillId="0" borderId="0" xfId="0" applyFont="1" applyAlignment="1">
      <alignment horizontal="center"/>
    </xf>
    <xf numFmtId="166" fontId="4" fillId="0" borderId="23" xfId="1" applyNumberFormat="1" applyFont="1" applyBorder="1" applyAlignment="1">
      <alignment horizontal="center" vertical="center"/>
    </xf>
    <xf numFmtId="166" fontId="4" fillId="0" borderId="22" xfId="1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0" fillId="0" borderId="17" xfId="0" applyBorder="1" applyAlignment="1">
      <alignment wrapText="1"/>
    </xf>
  </cellXfs>
  <cellStyles count="3">
    <cellStyle name="Comma" xfId="1" builtinId="3"/>
    <cellStyle name="Normal" xfId="0" builtinId="0"/>
    <cellStyle name="Normal 2" xfId="2" xr:uid="{24E80009-8701-495A-99FD-E41B78225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nnex%20A-D%20-%20Consolidated%20Insurance%20Industry%20Performance%20summary%20Q3%202024_08Nov2024_%20FINAL).xlsx" TargetMode="External"/><Relationship Id="rId1" Type="http://schemas.openxmlformats.org/officeDocument/2006/relationships/externalLinkPath" Target="file:///C:\Users\jlab.serquina\Downloads\Annex%20A-D%20-%20Consolidated%20Insurance%20Industry%20Performance%20summary%20Q3%202024_08Nov2024_%20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3 2024 consolidated"/>
      <sheetName val="LIFE Q3 2024 "/>
      <sheetName val="NL Q3 2024"/>
      <sheetName val="MBA Q3 2024"/>
      <sheetName val="Notes"/>
    </sheetNames>
    <sheetDataSet>
      <sheetData sheetId="0"/>
      <sheetData sheetId="1">
        <row r="10">
          <cell r="F10">
            <v>35</v>
          </cell>
          <cell r="H10">
            <v>35</v>
          </cell>
        </row>
        <row r="12">
          <cell r="F12">
            <v>31</v>
          </cell>
          <cell r="H12">
            <v>33</v>
          </cell>
        </row>
        <row r="15">
          <cell r="F15">
            <v>1979660.5081005078</v>
          </cell>
          <cell r="H15">
            <v>1729491.8</v>
          </cell>
        </row>
        <row r="17">
          <cell r="F17">
            <v>1688440.5500980371</v>
          </cell>
          <cell r="H17">
            <v>1462800</v>
          </cell>
        </row>
        <row r="19">
          <cell r="F19">
            <v>291219.95800247067</v>
          </cell>
          <cell r="H19">
            <v>266691.8</v>
          </cell>
        </row>
        <row r="21">
          <cell r="F21">
            <v>32466.40772897</v>
          </cell>
          <cell r="H21">
            <v>32647.1</v>
          </cell>
        </row>
        <row r="23">
          <cell r="F23">
            <v>1929697.6</v>
          </cell>
          <cell r="H23">
            <v>1677800.2</v>
          </cell>
        </row>
        <row r="25">
          <cell r="F25">
            <v>263206.30501525861</v>
          </cell>
          <cell r="H25">
            <v>229895.3</v>
          </cell>
        </row>
        <row r="38">
          <cell r="F38">
            <v>62969.425922569993</v>
          </cell>
          <cell r="H38">
            <v>73332.5</v>
          </cell>
        </row>
        <row r="40">
          <cell r="F40">
            <v>28752.537877856452</v>
          </cell>
          <cell r="H40">
            <v>28788.7</v>
          </cell>
        </row>
      </sheetData>
      <sheetData sheetId="2">
        <row r="10">
          <cell r="F10">
            <v>59</v>
          </cell>
          <cell r="H10">
            <v>60</v>
          </cell>
        </row>
        <row r="12">
          <cell r="F12">
            <v>54</v>
          </cell>
          <cell r="H12">
            <v>56</v>
          </cell>
        </row>
        <row r="15">
          <cell r="F15">
            <v>363078.3</v>
          </cell>
          <cell r="H15">
            <v>356198.3</v>
          </cell>
        </row>
        <row r="17">
          <cell r="F17">
            <v>234490.2</v>
          </cell>
          <cell r="H17">
            <v>231533.9</v>
          </cell>
        </row>
        <row r="19">
          <cell r="F19">
            <v>128588.1</v>
          </cell>
          <cell r="H19">
            <v>124664.4</v>
          </cell>
        </row>
        <row r="21">
          <cell r="F21">
            <v>47124</v>
          </cell>
          <cell r="H21">
            <v>49440.1</v>
          </cell>
        </row>
        <row r="23">
          <cell r="F23">
            <v>178299.7</v>
          </cell>
          <cell r="H23">
            <v>174689.9</v>
          </cell>
        </row>
        <row r="25">
          <cell r="F25">
            <v>53128.5</v>
          </cell>
          <cell r="H25">
            <v>48213.5</v>
          </cell>
        </row>
        <row r="29">
          <cell r="F29">
            <v>21845.8</v>
          </cell>
          <cell r="H29">
            <v>18326.400000000001</v>
          </cell>
        </row>
        <row r="31">
          <cell r="F31">
            <v>6406.4</v>
          </cell>
          <cell r="H31">
            <v>5467.7</v>
          </cell>
        </row>
      </sheetData>
      <sheetData sheetId="3">
        <row r="10">
          <cell r="F10">
            <v>43</v>
          </cell>
          <cell r="H10">
            <v>42</v>
          </cell>
        </row>
        <row r="12">
          <cell r="F12">
            <v>42</v>
          </cell>
          <cell r="H12">
            <v>41</v>
          </cell>
        </row>
        <row r="15">
          <cell r="F15">
            <v>158225.60000000001</v>
          </cell>
          <cell r="H15">
            <v>144718.29999999999</v>
          </cell>
        </row>
        <row r="17">
          <cell r="F17">
            <v>93215.7</v>
          </cell>
          <cell r="H17">
            <v>85764.2</v>
          </cell>
        </row>
        <row r="19">
          <cell r="F19">
            <v>65009.900000000009</v>
          </cell>
          <cell r="H19">
            <v>58954.1</v>
          </cell>
        </row>
        <row r="21">
          <cell r="F21">
            <v>1273.2</v>
          </cell>
          <cell r="H21">
            <v>1227.7</v>
          </cell>
        </row>
        <row r="23">
          <cell r="F23">
            <v>148095.1</v>
          </cell>
          <cell r="H23">
            <v>130802.4</v>
          </cell>
        </row>
        <row r="28">
          <cell r="F28">
            <v>12215.5</v>
          </cell>
          <cell r="H28">
            <v>11494.4</v>
          </cell>
        </row>
        <row r="31">
          <cell r="F31">
            <v>5826.7</v>
          </cell>
          <cell r="H31">
            <v>5332.5</v>
          </cell>
        </row>
        <row r="33">
          <cell r="F33">
            <v>4769.5</v>
          </cell>
          <cell r="H33">
            <v>4051.2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0454-31D0-400D-A5DF-6BF41ADF2E01}">
  <sheetPr>
    <tabColor indexed="50"/>
    <pageSetUpPr fitToPage="1"/>
  </sheetPr>
  <dimension ref="B1:S59"/>
  <sheetViews>
    <sheetView tabSelected="1" topLeftCell="A10" zoomScale="131" zoomScaleNormal="75" workbookViewId="0">
      <selection activeCell="N18" sqref="N18"/>
    </sheetView>
  </sheetViews>
  <sheetFormatPr defaultColWidth="9.140625" defaultRowHeight="15"/>
  <cols>
    <col min="1" max="1" width="3" style="4" customWidth="1"/>
    <col min="2" max="2" width="4.42578125" style="4" customWidth="1"/>
    <col min="3" max="3" width="3.42578125" style="4" customWidth="1"/>
    <col min="4" max="4" width="53.42578125" style="4" customWidth="1"/>
    <col min="5" max="5" width="5" style="4" customWidth="1"/>
    <col min="6" max="6" width="21" style="4" customWidth="1"/>
    <col min="7" max="7" width="3.28515625" style="4" customWidth="1"/>
    <col min="8" max="8" width="19.42578125" style="4" customWidth="1"/>
    <col min="9" max="9" width="2.85546875" style="4" customWidth="1"/>
    <col min="10" max="10" width="14.42578125" style="4" customWidth="1"/>
    <col min="11" max="11" width="7.140625" style="4" customWidth="1"/>
    <col min="12" max="12" width="3" style="4" customWidth="1"/>
    <col min="13" max="13" width="18.42578125" style="4" customWidth="1"/>
    <col min="14" max="14" width="30.28515625" style="4" customWidth="1"/>
    <col min="15" max="16384" width="9.140625" style="4"/>
  </cols>
  <sheetData>
    <row r="1" spans="2:19" ht="15.75" thickBot="1"/>
    <row r="2" spans="2:19">
      <c r="B2" s="1"/>
      <c r="C2" s="2"/>
      <c r="D2" s="2"/>
      <c r="E2" s="2"/>
      <c r="F2" s="2"/>
      <c r="G2" s="2"/>
      <c r="H2" s="2"/>
      <c r="I2" s="2"/>
      <c r="J2" s="2"/>
      <c r="K2" s="3"/>
    </row>
    <row r="3" spans="2:19" s="5" customFormat="1" ht="23.25"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9"/>
    </row>
    <row r="4" spans="2:19" ht="19.5" customHeight="1">
      <c r="B4" s="90" t="s">
        <v>1</v>
      </c>
      <c r="C4" s="91"/>
      <c r="D4" s="91"/>
      <c r="E4" s="91"/>
      <c r="F4" s="91"/>
      <c r="G4" s="91"/>
      <c r="H4" s="91"/>
      <c r="I4" s="91"/>
      <c r="J4" s="91"/>
      <c r="K4" s="92"/>
    </row>
    <row r="5" spans="2:19" ht="7.5" customHeight="1" thickBot="1">
      <c r="B5" s="93"/>
      <c r="C5" s="94"/>
      <c r="D5" s="94"/>
      <c r="E5" s="94"/>
      <c r="F5" s="94"/>
      <c r="G5" s="94"/>
      <c r="H5" s="94"/>
      <c r="I5" s="94"/>
      <c r="J5" s="94"/>
      <c r="K5" s="95"/>
    </row>
    <row r="6" spans="2:19" ht="15" customHeight="1">
      <c r="B6" s="96" t="s">
        <v>2</v>
      </c>
      <c r="C6" s="97"/>
      <c r="D6" s="97"/>
      <c r="E6" s="98"/>
      <c r="F6" s="103">
        <v>2024</v>
      </c>
      <c r="G6" s="7"/>
      <c r="H6" s="106">
        <v>2023</v>
      </c>
      <c r="I6" s="107"/>
      <c r="J6" s="106" t="s">
        <v>3</v>
      </c>
      <c r="K6" s="111"/>
    </row>
    <row r="7" spans="2:19" ht="37.5" customHeight="1">
      <c r="B7" s="99"/>
      <c r="C7" s="97"/>
      <c r="D7" s="97"/>
      <c r="E7" s="98"/>
      <c r="F7" s="104"/>
      <c r="G7" s="6"/>
      <c r="H7" s="103"/>
      <c r="I7" s="108"/>
      <c r="J7" s="112"/>
      <c r="K7" s="113"/>
    </row>
    <row r="8" spans="2:19" ht="15.75" thickBot="1">
      <c r="B8" s="100"/>
      <c r="C8" s="101"/>
      <c r="D8" s="101"/>
      <c r="E8" s="102"/>
      <c r="F8" s="105"/>
      <c r="G8" s="8"/>
      <c r="H8" s="109"/>
      <c r="I8" s="110"/>
      <c r="J8" s="114"/>
      <c r="K8" s="115"/>
    </row>
    <row r="9" spans="2:19" ht="15.75" thickTop="1">
      <c r="B9" s="9"/>
      <c r="F9" s="10"/>
      <c r="G9" s="11"/>
      <c r="H9" s="10"/>
      <c r="J9" s="12"/>
      <c r="K9" s="13"/>
    </row>
    <row r="10" spans="2:19" ht="19.5" customHeight="1">
      <c r="B10" s="14">
        <v>1</v>
      </c>
      <c r="C10" s="15" t="s">
        <v>4</v>
      </c>
      <c r="D10" s="16" t="s">
        <v>5</v>
      </c>
      <c r="E10" s="16"/>
      <c r="F10" s="17">
        <f>'[2]LIFE Q3 2024 '!F10+'[2]NL Q3 2024'!F10+'[2]MBA Q3 2024'!F10</f>
        <v>137</v>
      </c>
      <c r="G10" s="18" t="s">
        <v>6</v>
      </c>
      <c r="H10" s="17">
        <f>'[2]LIFE Q3 2024 '!H10+'[2]NL Q3 2024'!H10+'[2]MBA Q3 2024'!H10</f>
        <v>137</v>
      </c>
      <c r="I10" s="19"/>
      <c r="J10" s="20">
        <f>(F10-H10)/H10*100</f>
        <v>0</v>
      </c>
      <c r="K10" s="21"/>
      <c r="M10" s="22"/>
      <c r="N10" s="22"/>
      <c r="O10" s="22"/>
      <c r="P10" s="22"/>
      <c r="Q10" s="22"/>
      <c r="R10" s="22"/>
      <c r="S10" s="22"/>
    </row>
    <row r="11" spans="2:19" ht="12.75" customHeight="1">
      <c r="B11" s="23"/>
      <c r="D11" s="24"/>
      <c r="E11" s="24"/>
      <c r="F11" s="25"/>
      <c r="G11" s="26"/>
      <c r="H11" s="25"/>
      <c r="I11" s="26"/>
      <c r="J11" s="27"/>
      <c r="K11" s="28"/>
      <c r="M11" s="22"/>
      <c r="N11" s="22"/>
    </row>
    <row r="12" spans="2:19" ht="19.5" customHeight="1">
      <c r="B12" s="14"/>
      <c r="C12" s="15"/>
      <c r="D12" s="24" t="s">
        <v>7</v>
      </c>
      <c r="E12" s="29"/>
      <c r="F12" s="17">
        <f>'[2]LIFE Q3 2024 '!F12+'[2]NL Q3 2024'!F12+'[2]MBA Q3 2024'!F12</f>
        <v>127</v>
      </c>
      <c r="G12" s="18"/>
      <c r="H12" s="17">
        <f>'[2]LIFE Q3 2024 '!H12+'[2]NL Q3 2024'!H12+'[2]MBA Q3 2024'!H12</f>
        <v>130</v>
      </c>
      <c r="I12" s="18"/>
      <c r="J12" s="30">
        <f>(F12-H12)/H12*100</f>
        <v>-2.3076923076923079</v>
      </c>
      <c r="K12" s="31"/>
      <c r="M12" s="22"/>
      <c r="N12" s="22"/>
    </row>
    <row r="13" spans="2:19" ht="6" customHeight="1">
      <c r="B13" s="32"/>
      <c r="C13" s="33"/>
      <c r="D13" s="34"/>
      <c r="E13" s="34"/>
      <c r="F13" s="35"/>
      <c r="G13" s="36"/>
      <c r="H13" s="36"/>
      <c r="I13" s="37"/>
      <c r="J13" s="38"/>
      <c r="K13" s="39"/>
      <c r="M13" s="22"/>
      <c r="N13" s="22"/>
    </row>
    <row r="14" spans="2:19" ht="19.5" customHeight="1">
      <c r="B14" s="14"/>
      <c r="C14" s="15"/>
      <c r="D14" s="16"/>
      <c r="E14" s="16"/>
      <c r="F14" s="84" t="s">
        <v>8</v>
      </c>
      <c r="G14" s="85"/>
      <c r="H14" s="85"/>
      <c r="I14" s="40"/>
      <c r="J14" s="30"/>
      <c r="K14" s="21"/>
      <c r="M14" s="22"/>
      <c r="N14" s="22"/>
    </row>
    <row r="15" spans="2:19" ht="19.5" customHeight="1">
      <c r="B15" s="41">
        <v>2</v>
      </c>
      <c r="C15" s="42" t="s">
        <v>4</v>
      </c>
      <c r="D15" s="43" t="s">
        <v>9</v>
      </c>
      <c r="E15" s="43"/>
      <c r="F15" s="44">
        <f>'[2]LIFE Q3 2024 '!F15+'[2]NL Q3 2024'!F15+'[2]MBA Q3 2024'!F15</f>
        <v>2500964.4081005077</v>
      </c>
      <c r="G15" s="45"/>
      <c r="H15" s="44">
        <f>'[2]LIFE Q3 2024 '!H15+'[2]NL Q3 2024'!H15+'[2]MBA Q3 2024'!H15</f>
        <v>2230408.4</v>
      </c>
      <c r="I15" s="45" t="s">
        <v>10</v>
      </c>
      <c r="J15" s="46">
        <f>(F15-H15)/H15*100</f>
        <v>12.130334879500444</v>
      </c>
      <c r="K15" s="47"/>
      <c r="M15" s="22"/>
      <c r="N15" s="22"/>
    </row>
    <row r="16" spans="2:19" ht="19.5" customHeight="1">
      <c r="B16" s="41"/>
      <c r="C16" s="42"/>
      <c r="D16" s="43"/>
      <c r="E16" s="43"/>
      <c r="F16" s="44"/>
      <c r="G16" s="45"/>
      <c r="H16" s="44"/>
      <c r="I16" s="45"/>
      <c r="J16" s="42"/>
      <c r="K16" s="47"/>
      <c r="M16" s="22"/>
      <c r="N16" s="22"/>
    </row>
    <row r="17" spans="2:14" ht="19.5" customHeight="1">
      <c r="B17" s="41">
        <v>3</v>
      </c>
      <c r="C17" s="42" t="s">
        <v>4</v>
      </c>
      <c r="D17" s="43" t="s">
        <v>11</v>
      </c>
      <c r="E17" s="43"/>
      <c r="F17" s="44">
        <f>'[2]LIFE Q3 2024 '!F17+'[2]NL Q3 2024'!F17+'[2]MBA Q3 2024'!F17</f>
        <v>2016146.450098037</v>
      </c>
      <c r="G17" s="45"/>
      <c r="H17" s="44">
        <f>'[2]LIFE Q3 2024 '!H17+'[2]NL Q3 2024'!H17+'[2]MBA Q3 2024'!H17</f>
        <v>1780098.0999999999</v>
      </c>
      <c r="I17" s="45" t="s">
        <v>10</v>
      </c>
      <c r="J17" s="46">
        <f>(F17-H17)/H17*100</f>
        <v>13.260412451315867</v>
      </c>
      <c r="K17" s="47"/>
      <c r="M17" s="22"/>
      <c r="N17" s="22"/>
    </row>
    <row r="18" spans="2:14" ht="19.5" customHeight="1">
      <c r="B18" s="41"/>
      <c r="C18" s="42"/>
      <c r="D18" s="43"/>
      <c r="E18" s="43"/>
      <c r="F18" s="44"/>
      <c r="G18" s="45"/>
      <c r="H18" s="44"/>
      <c r="I18" s="45"/>
      <c r="J18" s="46"/>
      <c r="K18" s="47"/>
      <c r="M18" s="22"/>
      <c r="N18" s="22"/>
    </row>
    <row r="19" spans="2:14" ht="19.5" customHeight="1">
      <c r="B19" s="41">
        <v>4</v>
      </c>
      <c r="C19" s="42" t="s">
        <v>4</v>
      </c>
      <c r="D19" s="48" t="s">
        <v>12</v>
      </c>
      <c r="E19" s="43"/>
      <c r="F19" s="44">
        <f>'[2]LIFE Q3 2024 '!F19+'[2]NL Q3 2024'!F19+'[2]MBA Q3 2024'!F19</f>
        <v>484817.95800247067</v>
      </c>
      <c r="G19" s="45"/>
      <c r="H19" s="44">
        <f>'[2]LIFE Q3 2024 '!H19+'[2]NL Q3 2024'!H19+'[2]MBA Q3 2024'!H19</f>
        <v>450310.29999999993</v>
      </c>
      <c r="I19" s="45" t="s">
        <v>10</v>
      </c>
      <c r="J19" s="46">
        <f>(F19-H19)/H19*100</f>
        <v>7.6630843226261405</v>
      </c>
      <c r="K19" s="47"/>
      <c r="M19" s="22"/>
      <c r="N19" s="22"/>
    </row>
    <row r="20" spans="2:14" ht="19.5" customHeight="1">
      <c r="B20" s="41"/>
      <c r="C20" s="42"/>
      <c r="D20" s="43"/>
      <c r="E20" s="43"/>
      <c r="F20" s="44"/>
      <c r="G20" s="45"/>
      <c r="H20" s="44"/>
      <c r="I20" s="45"/>
      <c r="J20" s="46"/>
      <c r="K20" s="47"/>
      <c r="M20" s="22"/>
      <c r="N20" s="22"/>
    </row>
    <row r="21" spans="2:14" ht="19.5" customHeight="1">
      <c r="B21" s="41">
        <v>5</v>
      </c>
      <c r="C21" s="42" t="s">
        <v>4</v>
      </c>
      <c r="D21" s="43" t="s">
        <v>13</v>
      </c>
      <c r="E21" s="43"/>
      <c r="F21" s="49">
        <f>'[2]LIFE Q3 2024 '!F21+'[2]NL Q3 2024'!F21+'[2]MBA Q3 2024'!F21</f>
        <v>80863.60772896999</v>
      </c>
      <c r="G21" s="50"/>
      <c r="H21" s="44">
        <f>'[2]LIFE Q3 2024 '!H21+'[2]NL Q3 2024'!H21+'[2]MBA Q3 2024'!H21</f>
        <v>83314.899999999994</v>
      </c>
      <c r="I21" s="45" t="s">
        <v>10</v>
      </c>
      <c r="J21" s="46">
        <f>(F21-H21)/H21*100</f>
        <v>-2.9422015402167014</v>
      </c>
      <c r="K21" s="47"/>
      <c r="M21" s="22"/>
      <c r="N21" s="22"/>
    </row>
    <row r="22" spans="2:14" ht="19.5" customHeight="1">
      <c r="B22" s="41"/>
      <c r="C22" s="42"/>
      <c r="D22" s="43"/>
      <c r="E22" s="43"/>
      <c r="F22" s="44"/>
      <c r="G22" s="45"/>
      <c r="H22" s="44"/>
      <c r="I22" s="45"/>
      <c r="J22" s="46"/>
      <c r="K22" s="47"/>
      <c r="M22" s="22"/>
      <c r="N22" s="22"/>
    </row>
    <row r="23" spans="2:14" ht="19.5" customHeight="1">
      <c r="B23" s="41">
        <v>6</v>
      </c>
      <c r="C23" s="42" t="s">
        <v>4</v>
      </c>
      <c r="D23" s="48" t="s">
        <v>14</v>
      </c>
      <c r="E23" s="43"/>
      <c r="F23" s="44">
        <f>'[2]LIFE Q3 2024 '!F23+'[2]NL Q3 2024'!F23+'[2]MBA Q3 2024'!F23</f>
        <v>2256092.4000000004</v>
      </c>
      <c r="G23" s="45"/>
      <c r="H23" s="44">
        <f>'[2]LIFE Q3 2024 '!H23+'[2]NL Q3 2024'!H23+'[2]MBA Q3 2024'!H23</f>
        <v>1983292.4999999998</v>
      </c>
      <c r="I23" s="45" t="s">
        <v>10</v>
      </c>
      <c r="J23" s="51">
        <f>(F23-H23)/H23*100</f>
        <v>13.754899995840283</v>
      </c>
      <c r="K23" s="47"/>
      <c r="M23" s="22"/>
      <c r="N23" s="22"/>
    </row>
    <row r="24" spans="2:14" ht="19.5" customHeight="1">
      <c r="B24" s="41"/>
      <c r="C24" s="42"/>
      <c r="D24" s="43"/>
      <c r="E24" s="43"/>
      <c r="F24" s="44"/>
      <c r="G24" s="45"/>
      <c r="H24" s="44"/>
      <c r="I24" s="52"/>
      <c r="J24" s="51"/>
      <c r="K24" s="47"/>
      <c r="M24" s="22"/>
      <c r="N24" s="22"/>
    </row>
    <row r="25" spans="2:14" ht="19.5" customHeight="1">
      <c r="B25" s="41">
        <v>7</v>
      </c>
      <c r="C25" s="42" t="s">
        <v>4</v>
      </c>
      <c r="D25" s="43" t="s">
        <v>15</v>
      </c>
      <c r="E25" s="43"/>
      <c r="F25" s="44">
        <f>'[2]LIFE Q3 2024 '!F25+'[2]NL Q3 2024'!F25+'[2]MBA Q3 2024'!F28</f>
        <v>328550.30501525861</v>
      </c>
      <c r="G25" s="45"/>
      <c r="H25" s="44">
        <f>'[2]LIFE Q3 2024 '!H25+'[2]NL Q3 2024'!H25+'[2]MBA Q3 2024'!H28</f>
        <v>289603.20000000001</v>
      </c>
      <c r="I25" s="52"/>
      <c r="J25" s="51">
        <f>(F25-H25)/H25*100</f>
        <v>13.448437384413776</v>
      </c>
      <c r="K25" s="47"/>
      <c r="M25" s="22"/>
      <c r="N25" s="22"/>
    </row>
    <row r="26" spans="2:14" ht="19.5" customHeight="1">
      <c r="B26" s="41"/>
      <c r="C26" s="42"/>
      <c r="D26" s="53"/>
      <c r="E26" s="43"/>
      <c r="F26" s="54"/>
      <c r="G26" s="55"/>
      <c r="H26" s="54"/>
      <c r="I26" s="56"/>
      <c r="J26" s="57"/>
      <c r="K26" s="47"/>
      <c r="M26" s="22"/>
      <c r="N26" s="22"/>
    </row>
    <row r="27" spans="2:14" ht="19.5" customHeight="1">
      <c r="B27" s="41">
        <v>8</v>
      </c>
      <c r="C27" s="42" t="s">
        <v>4</v>
      </c>
      <c r="D27" s="43" t="s">
        <v>16</v>
      </c>
      <c r="E27" s="43"/>
      <c r="F27" s="44">
        <f>'[2]LIFE Q3 2024 '!F38+'[2]NL Q3 2024'!F29+'[2]MBA Q3 2024'!F31</f>
        <v>90641.925922569993</v>
      </c>
      <c r="G27" s="45"/>
      <c r="H27" s="44">
        <f>'[2]LIFE Q3 2024 '!H38+'[2]NL Q3 2024'!H29+'[2]MBA Q3 2024'!H31</f>
        <v>96991.4</v>
      </c>
      <c r="I27" s="45" t="s">
        <v>10</v>
      </c>
      <c r="J27" s="51">
        <f>(F27-H27)/H27*100</f>
        <v>-6.5464299694921415</v>
      </c>
      <c r="K27" s="47"/>
      <c r="M27" s="22"/>
      <c r="N27" s="22"/>
    </row>
    <row r="28" spans="2:14" ht="19.5" customHeight="1">
      <c r="B28" s="41"/>
      <c r="C28" s="42"/>
      <c r="D28" s="43"/>
      <c r="E28" s="43"/>
      <c r="F28" s="44"/>
      <c r="G28" s="45"/>
      <c r="H28" s="44"/>
      <c r="I28" s="52"/>
      <c r="J28" s="51"/>
      <c r="K28" s="47"/>
      <c r="M28" s="22"/>
      <c r="N28" s="22"/>
    </row>
    <row r="29" spans="2:14" ht="19.5" customHeight="1">
      <c r="B29" s="41">
        <v>9</v>
      </c>
      <c r="C29" s="42" t="s">
        <v>4</v>
      </c>
      <c r="D29" s="43" t="s">
        <v>17</v>
      </c>
      <c r="E29" s="43"/>
      <c r="F29" s="44">
        <f>'[2]LIFE Q3 2024 '!F40+'[2]NL Q3 2024'!F31+'[2]MBA Q3 2024'!F33</f>
        <v>39928.43787785645</v>
      </c>
      <c r="G29" s="45"/>
      <c r="H29" s="44">
        <f>'[2]LIFE Q3 2024 '!H40+'[2]NL Q3 2024'!H31+'[2]MBA Q3 2024'!H33</f>
        <v>38307.599999999999</v>
      </c>
      <c r="I29" s="45" t="s">
        <v>10</v>
      </c>
      <c r="J29" s="51">
        <f>(F29-H29)/H29*100</f>
        <v>4.2311130894560112</v>
      </c>
      <c r="K29" s="47"/>
      <c r="M29" s="22"/>
      <c r="N29" s="22"/>
    </row>
    <row r="30" spans="2:14" ht="19.5" customHeight="1" thickBot="1">
      <c r="B30" s="58"/>
      <c r="C30" s="59"/>
      <c r="D30" s="59"/>
      <c r="E30" s="59"/>
      <c r="F30" s="60"/>
      <c r="G30" s="61"/>
      <c r="H30" s="59"/>
      <c r="I30" s="59"/>
      <c r="J30" s="60"/>
      <c r="K30" s="62"/>
    </row>
    <row r="31" spans="2:14" ht="21" customHeight="1" thickBot="1"/>
    <row r="32" spans="2:14" ht="12.75" customHeight="1">
      <c r="B32" s="1"/>
      <c r="C32" s="2"/>
      <c r="D32" s="2"/>
      <c r="E32" s="2"/>
      <c r="F32" s="63"/>
      <c r="G32" s="64"/>
      <c r="H32" s="63"/>
      <c r="I32" s="64"/>
      <c r="J32" s="65"/>
      <c r="K32" s="3"/>
    </row>
    <row r="33" spans="2:11" ht="15.75">
      <c r="B33" s="9"/>
      <c r="D33" s="24" t="s">
        <v>18</v>
      </c>
      <c r="F33" s="66">
        <v>2910.1</v>
      </c>
      <c r="G33" s="67"/>
      <c r="H33" s="66">
        <v>2588.0500000000002</v>
      </c>
      <c r="I33" s="68" t="s">
        <v>10</v>
      </c>
      <c r="J33" s="69">
        <f>(F33-H33)/H33*100</f>
        <v>12.443731767160591</v>
      </c>
      <c r="K33" s="28"/>
    </row>
    <row r="34" spans="2:11" ht="6" customHeight="1">
      <c r="B34" s="70"/>
      <c r="C34" s="15"/>
      <c r="D34" s="15"/>
      <c r="E34" s="15"/>
      <c r="F34" s="71"/>
      <c r="G34" s="72"/>
      <c r="H34" s="71"/>
      <c r="I34" s="72"/>
      <c r="J34" s="15"/>
      <c r="K34" s="21"/>
    </row>
    <row r="35" spans="2:11" ht="15.75">
      <c r="B35" s="9"/>
      <c r="F35" s="73"/>
      <c r="G35" s="74"/>
      <c r="H35" s="73"/>
      <c r="I35" s="74"/>
      <c r="K35" s="28"/>
    </row>
    <row r="36" spans="2:11" ht="15.75">
      <c r="B36" s="9"/>
      <c r="D36" s="24" t="s">
        <v>19</v>
      </c>
      <c r="F36" s="75">
        <v>1.7399999999999999E-2</v>
      </c>
      <c r="G36" s="76"/>
      <c r="H36" s="75">
        <v>1.6799999999999999E-2</v>
      </c>
      <c r="I36" s="76"/>
      <c r="J36" s="77"/>
      <c r="K36" s="28"/>
    </row>
    <row r="37" spans="2:11" ht="12" customHeight="1" thickBot="1">
      <c r="B37" s="78"/>
      <c r="C37" s="59"/>
      <c r="D37" s="59"/>
      <c r="E37" s="59"/>
      <c r="F37" s="60"/>
      <c r="G37" s="79"/>
      <c r="H37" s="60"/>
      <c r="I37" s="79"/>
      <c r="J37" s="59"/>
      <c r="K37" s="62"/>
    </row>
    <row r="39" spans="2:11">
      <c r="C39" s="4" t="s">
        <v>6</v>
      </c>
      <c r="D39" s="80" t="s">
        <v>20</v>
      </c>
    </row>
    <row r="40" spans="2:11">
      <c r="C40" s="4" t="s">
        <v>21</v>
      </c>
      <c r="D40" s="80" t="s">
        <v>22</v>
      </c>
    </row>
    <row r="41" spans="2:11">
      <c r="C41" s="4" t="s">
        <v>23</v>
      </c>
      <c r="D41" s="80" t="s">
        <v>24</v>
      </c>
    </row>
    <row r="42" spans="2:11">
      <c r="C42" s="81" t="s">
        <v>10</v>
      </c>
      <c r="D42" s="81" t="s">
        <v>25</v>
      </c>
    </row>
    <row r="57" spans="2:10" hidden="1">
      <c r="B57" s="82" t="s">
        <v>26</v>
      </c>
      <c r="C57"/>
      <c r="D57"/>
    </row>
    <row r="58" spans="2:10" ht="21.75" hidden="1" customHeight="1">
      <c r="B58" s="83"/>
      <c r="C58" s="86" t="s">
        <v>27</v>
      </c>
      <c r="D58" s="86"/>
      <c r="E58" s="86"/>
      <c r="F58" s="86"/>
      <c r="G58" s="86"/>
      <c r="H58" s="86"/>
      <c r="I58" s="86"/>
      <c r="J58" s="86"/>
    </row>
    <row r="59" spans="2:10" ht="15.75" customHeight="1">
      <c r="B59"/>
      <c r="C59" s="86"/>
      <c r="D59" s="86"/>
      <c r="E59" s="86"/>
      <c r="F59" s="86"/>
      <c r="G59" s="86"/>
      <c r="H59" s="86"/>
      <c r="I59" s="86"/>
      <c r="J59" s="86"/>
    </row>
  </sheetData>
  <mergeCells count="10">
    <mergeCell ref="F14:H14"/>
    <mergeCell ref="C58:J58"/>
    <mergeCell ref="C59:J59"/>
    <mergeCell ref="B3:K3"/>
    <mergeCell ref="B4:K4"/>
    <mergeCell ref="B5:K5"/>
    <mergeCell ref="B6:E8"/>
    <mergeCell ref="F6:F8"/>
    <mergeCell ref="H6:I8"/>
    <mergeCell ref="J6:K8"/>
  </mergeCells>
  <printOptions horizontalCentered="1"/>
  <pageMargins left="0.511811023622047" right="0.23622047244094499" top="2.2440944881889799" bottom="0.23622047244094499" header="0.511811023622047" footer="0.511811023622047"/>
  <pageSetup paperSize="9" scale="64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2024 consolidated</vt:lpstr>
      <vt:lpstr>'Q3 2024 consolidated'!Print_Area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2024-11-14T08:08:56Z</dcterms:created>
  <dcterms:modified xsi:type="dcterms:W3CDTF">2024-11-14T08:11:55Z</dcterms:modified>
</cp:coreProperties>
</file>