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y\OneDrive - Insurance Commission, DBM PS\For Records Section\Industry Performance 2nd Quarter 2024\Insurance\"/>
    </mc:Choice>
  </mc:AlternateContent>
  <xr:revisionPtr revIDLastSave="0" documentId="8_{F3AFC257-0840-4347-9507-070874432E4B}" xr6:coauthVersionLast="47" xr6:coauthVersionMax="47" xr10:uidLastSave="{00000000-0000-0000-0000-000000000000}"/>
  <bookViews>
    <workbookView xWindow="-110" yWindow="-110" windowWidth="19420" windowHeight="10420" xr2:uid="{6A70E791-F3F6-4748-99CB-28C6A742E205}"/>
  </bookViews>
  <sheets>
    <sheet name="Q2 2024 consolidated" sheetId="1" r:id="rId1"/>
  </sheets>
  <externalReferences>
    <externalReference r:id="rId2"/>
    <externalReference r:id="rId3"/>
  </externalReferences>
  <definedNames>
    <definedName name="_xlcn.WorksheetConnection_LifeFCIASFORWorksheet.xlsmCompanies1" hidden="1">[2]!Companies[#Data]</definedName>
    <definedName name="_xlcn.WorksheetConnection_LifeFCIASFORWorksheet.xlsmFinCon1" hidden="1">[2]!FinCon[#Data]</definedName>
    <definedName name="_xlcn.WorksheetConnection_LifeFCIASFORWorksheet.xlsmInvAssets1" hidden="1">[2]!InvAssets[#Data]</definedName>
    <definedName name="_xlcn.WorksheetConnection_LifeFCIASFORWorksheet.xlsmOperatingResults1" hidden="1">[2]!OperatingResults[#Data]</definedName>
    <definedName name="_xlcn.WorksheetConnection_LifeFCIASFORWorksheet_Q22023.xlsmCompanies1" hidden="1">[2]!Companies[#Data]</definedName>
    <definedName name="_xlcn.WorksheetConnection_LifeFCIASFORWorksheet_Q22023.xlsmFinCon1" hidden="1">[2]!FinCon[#Data]</definedName>
    <definedName name="_xlcn.WorksheetConnection_LifeFCIASFORWorksheet_Q22023.xlsmInvAssets1" hidden="1">[2]!InvAssets[#Data]</definedName>
    <definedName name="_xlcn.WorksheetConnection_LifeFCIASFORWorksheet_Q22023.xlsmOperatingResults1" hidden="1">[2]!OperatingResults[#Data]</definedName>
    <definedName name="_xlcn.WorksheetConnection_LifeFCIASFORWorksheet_Q22023.xlsmSegFund1" hidden="1">[2]!SegFund[#Data]</definedName>
    <definedName name="_xlcn.WorksheetConnection_LifeFCIASFORWorksheetv123Q3_rev3.xlsmCompanies" hidden="1">[2]!Companies[#Data]</definedName>
    <definedName name="_xlcn.WorksheetConnection_LifeFCIASFORWorksheetv123Q3_rev3.xlsmFinCon" hidden="1">[2]!FinCon[#Data]</definedName>
    <definedName name="_xlcn.WorksheetConnection_LifeFCIASFORWorksheetv123Q3_rev3.xlsmInvAssets" hidden="1">[2]!InvAssets[#Data]</definedName>
    <definedName name="_xlcn.WorksheetConnection_LifeFCIASFORWorksheetv123Q3_rev3.xlsmOperatingResults" hidden="1">[2]!OperatingResults[#Data]</definedName>
    <definedName name="Life" hidden="1">[2]!Companies[#Data]</definedName>
    <definedName name="_xlnm.Print_Area" localSheetId="0">'Q2 2024 consolidated'!$A$1:$K$45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G29" i="1"/>
  <c r="F29" i="1"/>
  <c r="I29" i="1" s="1"/>
  <c r="G27" i="1"/>
  <c r="F27" i="1"/>
  <c r="I27" i="1" s="1"/>
  <c r="G25" i="1"/>
  <c r="F25" i="1"/>
  <c r="I25" i="1" s="1"/>
  <c r="G23" i="1"/>
  <c r="F23" i="1"/>
  <c r="I23" i="1" s="1"/>
  <c r="G21" i="1"/>
  <c r="F21" i="1"/>
  <c r="I21" i="1" s="1"/>
  <c r="G19" i="1"/>
  <c r="F19" i="1"/>
  <c r="I19" i="1" s="1"/>
  <c r="G17" i="1"/>
  <c r="F17" i="1"/>
  <c r="I17" i="1" s="1"/>
  <c r="G15" i="1"/>
  <c r="F15" i="1"/>
  <c r="I15" i="1" s="1"/>
  <c r="G12" i="1"/>
  <c r="F12" i="1"/>
  <c r="I12" i="1" s="1"/>
  <c r="G10" i="1"/>
  <c r="F10" i="1"/>
  <c r="I10" i="1" s="1"/>
</calcChain>
</file>

<file path=xl/sharedStrings.xml><?xml version="1.0" encoding="utf-8"?>
<sst xmlns="http://schemas.openxmlformats.org/spreadsheetml/2006/main" count="34" uniqueCount="26">
  <si>
    <t xml:space="preserve">INSURANCE INDUSTRY PERFORMANCE </t>
  </si>
  <si>
    <t>as of  June 30</t>
  </si>
  <si>
    <t>LIFE AND NON-LIFE INSURANCE COMPANIES, AND MUTUAL BENEFIT ASSOCIATIONS</t>
  </si>
  <si>
    <t>% Increase/   (Decrease)</t>
  </si>
  <si>
    <t>.</t>
  </si>
  <si>
    <t>Total Number of licensed companies</t>
  </si>
  <si>
    <t>Total Number of companies with submissions</t>
  </si>
  <si>
    <t>( In Million Pesos )</t>
  </si>
  <si>
    <t xml:space="preserve">Total Assets </t>
  </si>
  <si>
    <t>Total Liabilities</t>
  </si>
  <si>
    <t>Total Net Worth</t>
  </si>
  <si>
    <t>Total Paid - Up Capital and Guaranty Fund</t>
  </si>
  <si>
    <t>Total Invested Assets</t>
  </si>
  <si>
    <t>Total Premiums</t>
  </si>
  <si>
    <t>Total Benefit Payments/Losses Incurred</t>
  </si>
  <si>
    <t>Total Net Income</t>
  </si>
  <si>
    <t>Insurance Density* (in pesos)</t>
  </si>
  <si>
    <t>Insurance Penetration**</t>
  </si>
  <si>
    <t>*</t>
  </si>
  <si>
    <t>Amount of Premium per capita or average spending of each individual on insurance</t>
  </si>
  <si>
    <t>**</t>
  </si>
  <si>
    <t>Premium Volume as a share of GDP or contribution of the insurance sector to the national economy</t>
  </si>
  <si>
    <t>r</t>
  </si>
  <si>
    <t>Revised figures</t>
  </si>
  <si>
    <t>Prepared: May 13, 2016</t>
  </si>
  <si>
    <r>
      <rPr>
        <b/>
        <i/>
        <sz val="14"/>
        <rFont val="Arial"/>
        <family val="2"/>
      </rPr>
      <t>*</t>
    </r>
    <r>
      <rPr>
        <b/>
        <i/>
        <sz val="12"/>
        <rFont val="Arial"/>
        <family val="2"/>
      </rPr>
      <t xml:space="preserve"> Based on Preliminary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</si>
</sst>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2">
    <font>
      <sz val="10"/>
      <name val="Arial"/>
      <charset val="134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i/>
      <sz val="10"/>
      <name val="Arial Narrow"/>
      <family val="2"/>
    </font>
    <font>
      <b/>
      <sz val="16"/>
      <name val="Arial"/>
      <family val="2"/>
    </font>
    <font>
      <b/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1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wrapText="1"/>
    </xf>
    <xf numFmtId="0" fontId="1" fillId="0" borderId="4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20" xfId="0" applyFont="1" applyBorder="1"/>
    <xf numFmtId="0" fontId="1" fillId="0" borderId="21" xfId="0" applyFont="1" applyBorder="1"/>
    <xf numFmtId="0" fontId="4" fillId="0" borderId="22" xfId="0" applyFont="1" applyBorder="1"/>
    <xf numFmtId="0" fontId="1" fillId="0" borderId="23" xfId="0" applyFont="1" applyBorder="1"/>
    <xf numFmtId="0" fontId="4" fillId="0" borderId="23" xfId="0" applyFont="1" applyBorder="1"/>
    <xf numFmtId="164" fontId="4" fillId="0" borderId="24" xfId="1" applyNumberFormat="1" applyFont="1" applyBorder="1"/>
    <xf numFmtId="164" fontId="4" fillId="0" borderId="25" xfId="1" applyNumberFormat="1" applyFont="1" applyBorder="1"/>
    <xf numFmtId="164" fontId="4" fillId="0" borderId="23" xfId="1" applyNumberFormat="1" applyFont="1" applyBorder="1"/>
    <xf numFmtId="43" fontId="4" fillId="0" borderId="25" xfId="1" applyFont="1" applyBorder="1"/>
    <xf numFmtId="0" fontId="1" fillId="0" borderId="26" xfId="0" applyFont="1" applyBorder="1"/>
    <xf numFmtId="165" fontId="1" fillId="0" borderId="0" xfId="1" applyNumberFormat="1" applyFont="1"/>
    <xf numFmtId="0" fontId="4" fillId="0" borderId="4" xfId="0" applyFont="1" applyBorder="1"/>
    <xf numFmtId="0" fontId="4" fillId="0" borderId="0" xfId="0" applyFont="1"/>
    <xf numFmtId="164" fontId="4" fillId="0" borderId="27" xfId="1" applyNumberFormat="1" applyFont="1" applyBorder="1"/>
    <xf numFmtId="164" fontId="4" fillId="0" borderId="28" xfId="1" applyNumberFormat="1" applyFont="1" applyBorder="1"/>
    <xf numFmtId="164" fontId="4" fillId="0" borderId="29" xfId="1" applyNumberFormat="1" applyFont="1" applyBorder="1"/>
    <xf numFmtId="43" fontId="4" fillId="0" borderId="0" xfId="1" applyFont="1" applyBorder="1"/>
    <xf numFmtId="0" fontId="1" fillId="0" borderId="5" xfId="0" applyFont="1" applyBorder="1"/>
    <xf numFmtId="0" fontId="1" fillId="0" borderId="0" xfId="2" applyFont="1"/>
    <xf numFmtId="164" fontId="4" fillId="0" borderId="30" xfId="1" applyNumberFormat="1" applyFont="1" applyBorder="1"/>
    <xf numFmtId="43" fontId="4" fillId="0" borderId="23" xfId="1" applyFont="1" applyBorder="1"/>
    <xf numFmtId="43" fontId="4" fillId="0" borderId="26" xfId="1" applyFont="1" applyBorder="1"/>
    <xf numFmtId="0" fontId="4" fillId="0" borderId="31" xfId="0" applyFont="1" applyBorder="1"/>
    <xf numFmtId="0" fontId="1" fillId="0" borderId="32" xfId="0" applyFont="1" applyBorder="1"/>
    <xf numFmtId="0" fontId="4" fillId="0" borderId="32" xfId="0" applyFont="1" applyBorder="1"/>
    <xf numFmtId="165" fontId="4" fillId="0" borderId="28" xfId="1" applyNumberFormat="1" applyFont="1" applyBorder="1"/>
    <xf numFmtId="165" fontId="4" fillId="0" borderId="32" xfId="1" applyNumberFormat="1" applyFont="1" applyBorder="1"/>
    <xf numFmtId="165" fontId="4" fillId="0" borderId="29" xfId="1" applyNumberFormat="1" applyFont="1" applyBorder="1"/>
    <xf numFmtId="43" fontId="4" fillId="0" borderId="32" xfId="1" applyFont="1" applyBorder="1"/>
    <xf numFmtId="0" fontId="1" fillId="0" borderId="33" xfId="0" applyFont="1" applyBorder="1"/>
    <xf numFmtId="165" fontId="4" fillId="0" borderId="25" xfId="1" applyNumberFormat="1" applyFont="1" applyBorder="1" applyAlignment="1">
      <alignment horizontal="center" vertical="center"/>
    </xf>
    <xf numFmtId="165" fontId="4" fillId="0" borderId="23" xfId="1" applyNumberFormat="1" applyFont="1" applyBorder="1" applyAlignment="1">
      <alignment horizontal="center" vertical="center"/>
    </xf>
    <xf numFmtId="165" fontId="4" fillId="0" borderId="30" xfId="1" applyNumberFormat="1" applyFont="1" applyBorder="1" applyAlignment="1">
      <alignment horizontal="center" vertical="center"/>
    </xf>
    <xf numFmtId="0" fontId="4" fillId="0" borderId="34" xfId="0" applyFont="1" applyBorder="1"/>
    <xf numFmtId="0" fontId="1" fillId="0" borderId="35" xfId="0" applyFont="1" applyBorder="1"/>
    <xf numFmtId="0" fontId="4" fillId="0" borderId="35" xfId="0" applyFont="1" applyBorder="1"/>
    <xf numFmtId="165" fontId="4" fillId="0" borderId="36" xfId="1" applyNumberFormat="1" applyFont="1" applyBorder="1"/>
    <xf numFmtId="165" fontId="4" fillId="0" borderId="37" xfId="1" applyNumberFormat="1" applyFont="1" applyBorder="1"/>
    <xf numFmtId="165" fontId="4" fillId="0" borderId="38" xfId="1" applyNumberFormat="1" applyFont="1" applyBorder="1"/>
    <xf numFmtId="43" fontId="4" fillId="0" borderId="35" xfId="1" applyFont="1" applyBorder="1"/>
    <xf numFmtId="0" fontId="1" fillId="0" borderId="39" xfId="0" applyFont="1" applyBorder="1"/>
    <xf numFmtId="0" fontId="4" fillId="0" borderId="35" xfId="2" applyFont="1" applyBorder="1"/>
    <xf numFmtId="165" fontId="4" fillId="0" borderId="36" xfId="1" applyNumberFormat="1" applyFont="1" applyFill="1" applyBorder="1"/>
    <xf numFmtId="165" fontId="4" fillId="0" borderId="35" xfId="1" applyNumberFormat="1" applyFont="1" applyBorder="1"/>
    <xf numFmtId="43" fontId="4" fillId="0" borderId="37" xfId="1" applyFont="1" applyBorder="1"/>
    <xf numFmtId="0" fontId="7" fillId="0" borderId="35" xfId="0" applyFont="1" applyBorder="1"/>
    <xf numFmtId="165" fontId="7" fillId="0" borderId="37" xfId="1" applyNumberFormat="1" applyFont="1" applyBorder="1"/>
    <xf numFmtId="165" fontId="7" fillId="0" borderId="35" xfId="1" applyNumberFormat="1" applyFont="1" applyBorder="1"/>
    <xf numFmtId="43" fontId="7" fillId="0" borderId="37" xfId="1" applyFont="1" applyBorder="1"/>
    <xf numFmtId="0" fontId="4" fillId="0" borderId="6" xfId="0" applyFont="1" applyBorder="1"/>
    <xf numFmtId="0" fontId="1" fillId="0" borderId="7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8" xfId="0" applyFont="1" applyBorder="1"/>
    <xf numFmtId="0" fontId="4" fillId="0" borderId="4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3" fontId="4" fillId="0" borderId="10" xfId="1" applyFont="1" applyBorder="1"/>
    <xf numFmtId="43" fontId="4" fillId="0" borderId="13" xfId="1" applyFont="1" applyBorder="1"/>
    <xf numFmtId="43" fontId="4" fillId="0" borderId="9" xfId="1" applyFont="1" applyBorder="1"/>
    <xf numFmtId="43" fontId="4" fillId="0" borderId="0" xfId="1" applyFont="1"/>
    <xf numFmtId="0" fontId="1" fillId="0" borderId="22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30" xfId="0" applyFont="1" applyBorder="1"/>
    <xf numFmtId="0" fontId="4" fillId="0" borderId="10" xfId="0" applyFont="1" applyBorder="1"/>
    <xf numFmtId="0" fontId="4" fillId="0" borderId="13" xfId="0" applyFont="1" applyBorder="1"/>
    <xf numFmtId="0" fontId="4" fillId="0" borderId="9" xfId="0" applyFont="1" applyBorder="1"/>
    <xf numFmtId="10" fontId="4" fillId="0" borderId="10" xfId="0" applyNumberFormat="1" applyFont="1" applyBorder="1"/>
    <xf numFmtId="10" fontId="4" fillId="0" borderId="13" xfId="0" applyNumberFormat="1" applyFont="1" applyBorder="1"/>
    <xf numFmtId="10" fontId="4" fillId="0" borderId="9" xfId="0" applyNumberFormat="1" applyFont="1" applyBorder="1"/>
    <xf numFmtId="10" fontId="1" fillId="0" borderId="0" xfId="0" applyNumberFormat="1" applyFont="1"/>
    <xf numFmtId="0" fontId="1" fillId="0" borderId="6" xfId="0" applyFont="1" applyBorder="1"/>
    <xf numFmtId="0" fontId="1" fillId="0" borderId="43" xfId="0" applyFont="1" applyBorder="1"/>
    <xf numFmtId="0" fontId="8" fillId="0" borderId="0" xfId="0" applyFont="1"/>
    <xf numFmtId="0" fontId="7" fillId="0" borderId="0" xfId="2" applyFont="1"/>
    <xf numFmtId="0" fontId="9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justify" vertical="top" wrapText="1"/>
    </xf>
  </cellXfs>
  <cellStyles count="3">
    <cellStyle name="Comma" xfId="1" builtinId="3"/>
    <cellStyle name="Normal" xfId="0" builtinId="0"/>
    <cellStyle name="Normal 2" xfId="2" xr:uid="{DDD6E583-EA37-42DB-99D6-6892FFE962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insurancegovph-my.sharepoint.com/personal/jlab_serquina_insurance_gov_ph/Documents/For%20Records%20Section/Industry%20Performance%202nd%20Quarter%202024/Insurance/Annex%20A-D%20-%20Consolidated%20Insurance%20Industry%20Performance%20summary%20Q2%202024.xlsx%20new.xlsx%2008Aug2024.xlsx" TargetMode="External"/><Relationship Id="rId2" Type="http://schemas.microsoft.com/office/2019/04/relationships/externalLinkLongPath" Target="https://insurancegovph-my.sharepoint.com/personal/jlab_serquina_insurance_gov_ph/Documents/For%20Records%20Section/Industry%20Performance%202nd%20Quarter%202024/Insurance/Annex%20A-D%20-%20Consolidated%20Insurance%20Industry%20Performance%20summary%20Q2%202024.xlsx%20new.xlsx%2008Aug2024.xlsx?FD4EB51D" TargetMode="External"/><Relationship Id="rId1" Type="http://schemas.openxmlformats.org/officeDocument/2006/relationships/externalLinkPath" Target="file:///\\FD4EB51D\Annex%20A-D%20-%20Consolidated%20Insurance%20Industry%20Performance%20summary%20Q2%202024.xlsx%20new.xlsx%2008Aug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Users/gme.tiu/Desktop/EQRSFS/Q4%202023/Life/Life%20-%20FC%20IA%20SF%20OR%20Worksheet%20Q4%202023(2)_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Q2 2024 consolidated (2)"/>
      <sheetName val="Q2 2024 consolidated"/>
      <sheetName val="LIFE Q2 2024 "/>
      <sheetName val="NL Q2 2024"/>
      <sheetName val="MBA Q2 2024"/>
      <sheetName val="InsPen_Den"/>
      <sheetName val="Notes"/>
    </sheetNames>
    <sheetDataSet>
      <sheetData sheetId="0"/>
      <sheetData sheetId="1"/>
      <sheetData sheetId="2">
        <row r="10">
          <cell r="F10">
            <v>32</v>
          </cell>
          <cell r="H10">
            <v>35</v>
          </cell>
        </row>
        <row r="12">
          <cell r="F12">
            <v>31</v>
          </cell>
          <cell r="H12">
            <v>34</v>
          </cell>
        </row>
        <row r="15">
          <cell r="F15">
            <v>1851938.9</v>
          </cell>
          <cell r="H15">
            <v>1733037.3</v>
          </cell>
        </row>
        <row r="17">
          <cell r="F17">
            <v>1587408.2</v>
          </cell>
          <cell r="H17">
            <v>1461991.4</v>
          </cell>
        </row>
        <row r="19">
          <cell r="F19">
            <v>264530.69999999995</v>
          </cell>
          <cell r="H19">
            <v>271045.90000000014</v>
          </cell>
        </row>
        <row r="21">
          <cell r="F21">
            <v>32461.5</v>
          </cell>
          <cell r="H21">
            <v>33209.800000000003</v>
          </cell>
        </row>
        <row r="23">
          <cell r="F23">
            <v>1725592.2</v>
          </cell>
          <cell r="H23">
            <v>1684070.3999999999</v>
          </cell>
        </row>
        <row r="25">
          <cell r="F25">
            <v>174135</v>
          </cell>
          <cell r="H25">
            <v>149470.79999999999</v>
          </cell>
        </row>
        <row r="38">
          <cell r="F38">
            <v>61108.4</v>
          </cell>
          <cell r="H38">
            <v>46973.8</v>
          </cell>
        </row>
        <row r="40">
          <cell r="F40">
            <v>19908.599999999999</v>
          </cell>
          <cell r="H40">
            <v>16369.1</v>
          </cell>
        </row>
      </sheetData>
      <sheetData sheetId="3">
        <row r="10">
          <cell r="F10">
            <v>56</v>
          </cell>
          <cell r="H10">
            <v>60</v>
          </cell>
        </row>
        <row r="12">
          <cell r="F12">
            <v>52</v>
          </cell>
          <cell r="H12">
            <v>54</v>
          </cell>
        </row>
        <row r="15">
          <cell r="F15">
            <v>356800.9</v>
          </cell>
          <cell r="H15">
            <v>355669.95</v>
          </cell>
        </row>
        <row r="17">
          <cell r="F17">
            <v>230201.80000000002</v>
          </cell>
          <cell r="H17">
            <v>232107.80000000002</v>
          </cell>
        </row>
        <row r="19">
          <cell r="F19">
            <v>126599.1</v>
          </cell>
          <cell r="H19">
            <v>123562.15</v>
          </cell>
        </row>
        <row r="21">
          <cell r="F21">
            <v>46469.5</v>
          </cell>
          <cell r="H21">
            <v>48364.39</v>
          </cell>
        </row>
        <row r="23">
          <cell r="F23">
            <v>174828.7</v>
          </cell>
          <cell r="H23">
            <v>168093.8</v>
          </cell>
        </row>
        <row r="25">
          <cell r="F25">
            <v>32893.199999999997</v>
          </cell>
          <cell r="H25">
            <v>30701.4</v>
          </cell>
        </row>
        <row r="29">
          <cell r="F29">
            <v>11826.4</v>
          </cell>
          <cell r="H29">
            <v>11303.92</v>
          </cell>
        </row>
        <row r="31">
          <cell r="F31">
            <v>4982.8999999999996</v>
          </cell>
          <cell r="H31">
            <v>3643.03</v>
          </cell>
        </row>
      </sheetData>
      <sheetData sheetId="4">
        <row r="10">
          <cell r="F10">
            <v>43</v>
          </cell>
          <cell r="H10">
            <v>41</v>
          </cell>
        </row>
        <row r="12">
          <cell r="F12">
            <v>43</v>
          </cell>
          <cell r="H12">
            <v>40</v>
          </cell>
        </row>
        <row r="15">
          <cell r="F15">
            <v>155126.39999999999</v>
          </cell>
          <cell r="H15">
            <v>141035.4</v>
          </cell>
        </row>
        <row r="17">
          <cell r="F17">
            <v>92014.5</v>
          </cell>
          <cell r="H17">
            <v>83589.3</v>
          </cell>
        </row>
        <row r="19">
          <cell r="F19">
            <v>63111.899999999994</v>
          </cell>
          <cell r="H19">
            <v>57446.099999999991</v>
          </cell>
        </row>
        <row r="21">
          <cell r="F21">
            <v>1278.2</v>
          </cell>
          <cell r="H21">
            <v>1218.5999999999999</v>
          </cell>
        </row>
        <row r="23">
          <cell r="F23">
            <v>143163.9</v>
          </cell>
          <cell r="H23">
            <v>127772.2</v>
          </cell>
        </row>
        <row r="28">
          <cell r="F28">
            <v>7912.3</v>
          </cell>
          <cell r="H28">
            <v>7588</v>
          </cell>
        </row>
        <row r="31">
          <cell r="F31">
            <v>3730.4</v>
          </cell>
          <cell r="H31">
            <v>3493.1</v>
          </cell>
        </row>
        <row r="33">
          <cell r="F33">
            <v>2886.9</v>
          </cell>
          <cell r="H33">
            <v>2374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4A964-2FD5-480E-899C-4E360C6B93FF}">
  <sheetPr>
    <tabColor indexed="50"/>
    <pageSetUpPr fitToPage="1"/>
  </sheetPr>
  <dimension ref="B1:M59"/>
  <sheetViews>
    <sheetView tabSelected="1" view="pageLayout" zoomScale="40" zoomScaleNormal="70" zoomScalePageLayoutView="40" workbookViewId="0">
      <selection activeCell="B3" sqref="B3:J3"/>
    </sheetView>
  </sheetViews>
  <sheetFormatPr defaultColWidth="9.1796875" defaultRowHeight="15.5"/>
  <cols>
    <col min="1" max="1" width="3" style="1" customWidth="1"/>
    <col min="2" max="2" width="6" style="1" customWidth="1"/>
    <col min="3" max="3" width="2.81640625" style="1" customWidth="1"/>
    <col min="4" max="4" width="53.453125" style="1" customWidth="1"/>
    <col min="5" max="5" width="5" style="1" customWidth="1"/>
    <col min="6" max="6" width="21" style="1" customWidth="1"/>
    <col min="7" max="7" width="19.453125" style="1" customWidth="1"/>
    <col min="8" max="8" width="2.81640625" style="1" customWidth="1"/>
    <col min="9" max="9" width="14.453125" style="1" customWidth="1"/>
    <col min="10" max="10" width="7.1796875" style="1" customWidth="1"/>
    <col min="11" max="11" width="3" style="1" customWidth="1"/>
    <col min="12" max="12" width="18.453125" style="1" customWidth="1"/>
    <col min="13" max="13" width="30.26953125" style="1" customWidth="1"/>
    <col min="14" max="16384" width="9.1796875" style="1"/>
  </cols>
  <sheetData>
    <row r="1" spans="2:13" ht="16" thickBot="1"/>
    <row r="2" spans="2:13">
      <c r="B2" s="2"/>
      <c r="C2" s="3"/>
      <c r="D2" s="3"/>
      <c r="E2" s="3"/>
      <c r="F2" s="3"/>
      <c r="G2" s="3"/>
      <c r="H2" s="3"/>
      <c r="I2" s="3"/>
      <c r="J2" s="4"/>
    </row>
    <row r="3" spans="2:13" s="8" customFormat="1" ht="23">
      <c r="B3" s="5" t="s">
        <v>0</v>
      </c>
      <c r="C3" s="6"/>
      <c r="D3" s="6"/>
      <c r="E3" s="6"/>
      <c r="F3" s="6"/>
      <c r="G3" s="6"/>
      <c r="H3" s="6"/>
      <c r="I3" s="6"/>
      <c r="J3" s="7"/>
    </row>
    <row r="4" spans="2:13" ht="19.5" customHeight="1">
      <c r="B4" s="9" t="s">
        <v>1</v>
      </c>
      <c r="C4" s="10"/>
      <c r="D4" s="10"/>
      <c r="E4" s="10"/>
      <c r="F4" s="10"/>
      <c r="G4" s="10"/>
      <c r="H4" s="10"/>
      <c r="I4" s="10"/>
      <c r="J4" s="11"/>
    </row>
    <row r="5" spans="2:13" ht="7.5" customHeight="1" thickBot="1">
      <c r="B5" s="12"/>
      <c r="C5" s="13"/>
      <c r="D5" s="13"/>
      <c r="E5" s="13"/>
      <c r="F5" s="13"/>
      <c r="G5" s="13"/>
      <c r="H5" s="13"/>
      <c r="I5" s="13"/>
      <c r="J5" s="14"/>
    </row>
    <row r="6" spans="2:13" ht="15" customHeight="1">
      <c r="B6" s="15" t="s">
        <v>2</v>
      </c>
      <c r="C6" s="16"/>
      <c r="D6" s="16"/>
      <c r="E6" s="17"/>
      <c r="F6" s="18">
        <v>2024</v>
      </c>
      <c r="G6" s="19">
        <v>2023</v>
      </c>
      <c r="H6" s="20"/>
      <c r="I6" s="19" t="s">
        <v>3</v>
      </c>
      <c r="J6" s="21"/>
    </row>
    <row r="7" spans="2:13" ht="37.5" customHeight="1">
      <c r="B7" s="22"/>
      <c r="C7" s="16"/>
      <c r="D7" s="16"/>
      <c r="E7" s="17"/>
      <c r="F7" s="23"/>
      <c r="G7" s="24"/>
      <c r="H7" s="25"/>
      <c r="I7" s="26"/>
      <c r="J7" s="27"/>
    </row>
    <row r="8" spans="2:13" ht="16" thickBot="1">
      <c r="B8" s="28"/>
      <c r="C8" s="29"/>
      <c r="D8" s="29"/>
      <c r="E8" s="30"/>
      <c r="F8" s="31"/>
      <c r="G8" s="32"/>
      <c r="H8" s="33"/>
      <c r="I8" s="34"/>
      <c r="J8" s="35"/>
    </row>
    <row r="9" spans="2:13" ht="16" thickTop="1">
      <c r="B9" s="36"/>
      <c r="F9" s="37"/>
      <c r="G9" s="38"/>
      <c r="I9" s="39"/>
      <c r="J9" s="40"/>
    </row>
    <row r="10" spans="2:13" ht="19.5" customHeight="1">
      <c r="B10" s="41">
        <v>1</v>
      </c>
      <c r="C10" s="42" t="s">
        <v>4</v>
      </c>
      <c r="D10" s="43" t="s">
        <v>5</v>
      </c>
      <c r="E10" s="43"/>
      <c r="F10" s="44">
        <f>'[1]LIFE Q2 2024 '!F10+'[1]NL Q2 2024'!F10+'[1]MBA Q2 2024'!F10</f>
        <v>131</v>
      </c>
      <c r="G10" s="45">
        <f>'[1]LIFE Q2 2024 '!H10+'[1]NL Q2 2024'!H10+'[1]MBA Q2 2024'!H10</f>
        <v>136</v>
      </c>
      <c r="H10" s="46"/>
      <c r="I10" s="47">
        <f>(F10-G10)/G10*100</f>
        <v>-3.6764705882352944</v>
      </c>
      <c r="J10" s="48"/>
      <c r="L10" s="49"/>
      <c r="M10" s="49"/>
    </row>
    <row r="11" spans="2:13" ht="12.75" customHeight="1">
      <c r="B11" s="50"/>
      <c r="D11" s="51"/>
      <c r="E11" s="51"/>
      <c r="F11" s="52"/>
      <c r="G11" s="53"/>
      <c r="H11" s="54"/>
      <c r="I11" s="55"/>
      <c r="J11" s="56"/>
      <c r="L11" s="49"/>
      <c r="M11" s="49"/>
    </row>
    <row r="12" spans="2:13" ht="19.5" customHeight="1">
      <c r="B12" s="41"/>
      <c r="C12" s="42"/>
      <c r="D12" s="51" t="s">
        <v>6</v>
      </c>
      <c r="E12" s="57"/>
      <c r="F12" s="44">
        <f>'[1]LIFE Q2 2024 '!F12+'[1]NL Q2 2024'!F12+'[1]MBA Q2 2024'!F12</f>
        <v>126</v>
      </c>
      <c r="G12" s="45">
        <f>'[1]LIFE Q2 2024 '!H12+'[1]NL Q2 2024'!H12+'[1]MBA Q2 2024'!H12</f>
        <v>128</v>
      </c>
      <c r="H12" s="58"/>
      <c r="I12" s="59">
        <f>(F12-G12)/G12*100</f>
        <v>-1.5625</v>
      </c>
      <c r="J12" s="60"/>
      <c r="L12" s="49"/>
      <c r="M12" s="49"/>
    </row>
    <row r="13" spans="2:13" ht="6" customHeight="1">
      <c r="B13" s="61"/>
      <c r="C13" s="62"/>
      <c r="D13" s="63"/>
      <c r="E13" s="63"/>
      <c r="F13" s="64"/>
      <c r="G13" s="65"/>
      <c r="H13" s="66"/>
      <c r="I13" s="67"/>
      <c r="J13" s="68"/>
      <c r="L13" s="49"/>
      <c r="M13" s="49"/>
    </row>
    <row r="14" spans="2:13" ht="19.5" customHeight="1">
      <c r="B14" s="41"/>
      <c r="C14" s="42"/>
      <c r="D14" s="43"/>
      <c r="E14" s="43"/>
      <c r="F14" s="69" t="s">
        <v>7</v>
      </c>
      <c r="G14" s="70"/>
      <c r="H14" s="71"/>
      <c r="I14" s="59"/>
      <c r="J14" s="48"/>
      <c r="L14" s="49"/>
      <c r="M14" s="49"/>
    </row>
    <row r="15" spans="2:13" ht="19.5" customHeight="1">
      <c r="B15" s="72">
        <v>2</v>
      </c>
      <c r="C15" s="73" t="s">
        <v>4</v>
      </c>
      <c r="D15" s="74" t="s">
        <v>8</v>
      </c>
      <c r="E15" s="74"/>
      <c r="F15" s="75">
        <f>'[1]LIFE Q2 2024 '!F15+'[1]NL Q2 2024'!F15+'[1]MBA Q2 2024'!F15</f>
        <v>2363866.1999999997</v>
      </c>
      <c r="G15" s="76">
        <f>'[1]LIFE Q2 2024 '!H15+'[1]NL Q2 2024'!H15+'[1]MBA Q2 2024'!H15</f>
        <v>2229742.65</v>
      </c>
      <c r="H15" s="77"/>
      <c r="I15" s="78">
        <f>(F15-G15)/G15*100</f>
        <v>6.0152031446319514</v>
      </c>
      <c r="J15" s="79"/>
      <c r="L15" s="49"/>
      <c r="M15" s="49"/>
    </row>
    <row r="16" spans="2:13" ht="19.5" customHeight="1">
      <c r="B16" s="72"/>
      <c r="C16" s="73"/>
      <c r="D16" s="74"/>
      <c r="E16" s="74"/>
      <c r="F16" s="75"/>
      <c r="G16" s="76"/>
      <c r="H16" s="77"/>
      <c r="I16" s="73"/>
      <c r="J16" s="79"/>
      <c r="L16" s="49"/>
      <c r="M16" s="49"/>
    </row>
    <row r="17" spans="2:13" ht="19.5" customHeight="1">
      <c r="B17" s="72">
        <v>3</v>
      </c>
      <c r="C17" s="73" t="s">
        <v>4</v>
      </c>
      <c r="D17" s="74" t="s">
        <v>9</v>
      </c>
      <c r="E17" s="74"/>
      <c r="F17" s="75">
        <f>'[1]LIFE Q2 2024 '!F17+'[1]NL Q2 2024'!F17+'[1]MBA Q2 2024'!F17</f>
        <v>1909624.5</v>
      </c>
      <c r="G17" s="76">
        <f>'[1]LIFE Q2 2024 '!H17+'[1]NL Q2 2024'!H17+'[1]MBA Q2 2024'!H17</f>
        <v>1777688.5</v>
      </c>
      <c r="H17" s="77"/>
      <c r="I17" s="78">
        <f>(F17-G17)/G17*100</f>
        <v>7.4217727121483872</v>
      </c>
      <c r="J17" s="79"/>
      <c r="L17" s="49"/>
      <c r="M17" s="49"/>
    </row>
    <row r="18" spans="2:13" ht="19.5" customHeight="1">
      <c r="B18" s="72"/>
      <c r="C18" s="73"/>
      <c r="D18" s="74"/>
      <c r="E18" s="74"/>
      <c r="F18" s="75"/>
      <c r="G18" s="76"/>
      <c r="H18" s="77"/>
      <c r="I18" s="78"/>
      <c r="J18" s="79"/>
      <c r="L18" s="49"/>
      <c r="M18" s="49"/>
    </row>
    <row r="19" spans="2:13" ht="19.5" customHeight="1">
      <c r="B19" s="72">
        <v>4</v>
      </c>
      <c r="C19" s="73" t="s">
        <v>4</v>
      </c>
      <c r="D19" s="80" t="s">
        <v>10</v>
      </c>
      <c r="E19" s="74"/>
      <c r="F19" s="75">
        <f>'[1]LIFE Q2 2024 '!F19+'[1]NL Q2 2024'!F19+'[1]MBA Q2 2024'!F19</f>
        <v>454241.69999999995</v>
      </c>
      <c r="G19" s="76">
        <f>'[1]LIFE Q2 2024 '!H19+'[1]NL Q2 2024'!H19+'[1]MBA Q2 2024'!H19</f>
        <v>452054.15000000014</v>
      </c>
      <c r="H19" s="77"/>
      <c r="I19" s="78">
        <f>(F19-G19)/G19*100</f>
        <v>0.48391326570053894</v>
      </c>
      <c r="J19" s="79"/>
      <c r="L19" s="49"/>
      <c r="M19" s="49"/>
    </row>
    <row r="20" spans="2:13" ht="19.5" customHeight="1">
      <c r="B20" s="72"/>
      <c r="C20" s="73"/>
      <c r="D20" s="74"/>
      <c r="E20" s="74"/>
      <c r="F20" s="75"/>
      <c r="G20" s="76"/>
      <c r="H20" s="77"/>
      <c r="I20" s="78"/>
      <c r="J20" s="79"/>
      <c r="L20" s="49"/>
      <c r="M20" s="49"/>
    </row>
    <row r="21" spans="2:13" ht="19.5" customHeight="1">
      <c r="B21" s="72">
        <v>5</v>
      </c>
      <c r="C21" s="73" t="s">
        <v>4</v>
      </c>
      <c r="D21" s="74" t="s">
        <v>11</v>
      </c>
      <c r="E21" s="74"/>
      <c r="F21" s="81">
        <f>'[1]LIFE Q2 2024 '!F21+'[1]NL Q2 2024'!F21+'[1]MBA Q2 2024'!F21</f>
        <v>80209.2</v>
      </c>
      <c r="G21" s="76">
        <f>'[1]LIFE Q2 2024 '!H21+'[1]NL Q2 2024'!H21+'[1]MBA Q2 2024'!H21</f>
        <v>82792.790000000008</v>
      </c>
      <c r="H21" s="77"/>
      <c r="I21" s="78">
        <f>(F21-G21)/G21*100</f>
        <v>-3.1205495067867757</v>
      </c>
      <c r="J21" s="79"/>
      <c r="L21" s="49"/>
      <c r="M21" s="49"/>
    </row>
    <row r="22" spans="2:13" ht="19.5" customHeight="1">
      <c r="B22" s="72"/>
      <c r="C22" s="73"/>
      <c r="D22" s="74"/>
      <c r="E22" s="74"/>
      <c r="F22" s="75"/>
      <c r="G22" s="76"/>
      <c r="H22" s="77"/>
      <c r="I22" s="78"/>
      <c r="J22" s="79"/>
      <c r="L22" s="49"/>
      <c r="M22" s="49"/>
    </row>
    <row r="23" spans="2:13" ht="19.5" customHeight="1">
      <c r="B23" s="72">
        <v>6</v>
      </c>
      <c r="C23" s="73" t="s">
        <v>4</v>
      </c>
      <c r="D23" s="80" t="s">
        <v>12</v>
      </c>
      <c r="E23" s="74"/>
      <c r="F23" s="75">
        <f>'[1]LIFE Q2 2024 '!F23+'[1]NL Q2 2024'!F23+'[1]MBA Q2 2024'!F23</f>
        <v>2043584.7999999998</v>
      </c>
      <c r="G23" s="76">
        <f>'[1]LIFE Q2 2024 '!H23+'[1]NL Q2 2024'!H23+'[1]MBA Q2 2024'!H23</f>
        <v>1979936.4</v>
      </c>
      <c r="H23" s="82"/>
      <c r="I23" s="83">
        <f>(F23-G23)/G23*100</f>
        <v>3.2146689156277906</v>
      </c>
      <c r="J23" s="79"/>
      <c r="L23" s="49"/>
      <c r="M23" s="49"/>
    </row>
    <row r="24" spans="2:13" ht="19.5" customHeight="1">
      <c r="B24" s="72"/>
      <c r="C24" s="73"/>
      <c r="D24" s="74"/>
      <c r="E24" s="74"/>
      <c r="F24" s="75"/>
      <c r="G24" s="76"/>
      <c r="H24" s="82"/>
      <c r="I24" s="83"/>
      <c r="J24" s="79"/>
      <c r="L24" s="49"/>
      <c r="M24" s="49"/>
    </row>
    <row r="25" spans="2:13" ht="19.5" customHeight="1">
      <c r="B25" s="72">
        <v>7</v>
      </c>
      <c r="C25" s="73" t="s">
        <v>4</v>
      </c>
      <c r="D25" s="74" t="s">
        <v>13</v>
      </c>
      <c r="E25" s="74"/>
      <c r="F25" s="75">
        <f>'[1]LIFE Q2 2024 '!F25+'[1]NL Q2 2024'!F25+'[1]MBA Q2 2024'!F28</f>
        <v>214940.5</v>
      </c>
      <c r="G25" s="76">
        <f>'[1]LIFE Q2 2024 '!H25+'[1]NL Q2 2024'!H25+'[1]MBA Q2 2024'!H28</f>
        <v>187760.19999999998</v>
      </c>
      <c r="H25" s="82"/>
      <c r="I25" s="83">
        <f>(F25-G25)/G25*100</f>
        <v>14.476071073635424</v>
      </c>
      <c r="J25" s="79"/>
      <c r="L25" s="49"/>
      <c r="M25" s="49"/>
    </row>
    <row r="26" spans="2:13" ht="19.5" customHeight="1">
      <c r="B26" s="72"/>
      <c r="C26" s="73"/>
      <c r="D26" s="84"/>
      <c r="E26" s="74"/>
      <c r="F26" s="85"/>
      <c r="G26" s="85"/>
      <c r="H26" s="86"/>
      <c r="I26" s="87"/>
      <c r="J26" s="79"/>
      <c r="L26" s="49"/>
      <c r="M26" s="49"/>
    </row>
    <row r="27" spans="2:13" ht="19.5" customHeight="1">
      <c r="B27" s="72">
        <v>8</v>
      </c>
      <c r="C27" s="73" t="s">
        <v>4</v>
      </c>
      <c r="D27" s="74" t="s">
        <v>14</v>
      </c>
      <c r="E27" s="74"/>
      <c r="F27" s="75">
        <f>'[1]LIFE Q2 2024 '!F38+'[1]NL Q2 2024'!F29+'[1]MBA Q2 2024'!F31</f>
        <v>76665.2</v>
      </c>
      <c r="G27" s="76">
        <f>'[1]LIFE Q2 2024 '!H38+'[1]NL Q2 2024'!H29+'[1]MBA Q2 2024'!H31</f>
        <v>61770.82</v>
      </c>
      <c r="H27" s="82"/>
      <c r="I27" s="83">
        <f>(F27-G27)/G27*100</f>
        <v>24.112323585796656</v>
      </c>
      <c r="J27" s="79"/>
      <c r="L27" s="49"/>
      <c r="M27" s="49"/>
    </row>
    <row r="28" spans="2:13" ht="19.5" customHeight="1">
      <c r="B28" s="72"/>
      <c r="C28" s="73"/>
      <c r="D28" s="74"/>
      <c r="E28" s="74"/>
      <c r="F28" s="75"/>
      <c r="G28" s="76"/>
      <c r="H28" s="82"/>
      <c r="I28" s="83"/>
      <c r="J28" s="79"/>
      <c r="L28" s="49"/>
      <c r="M28" s="49"/>
    </row>
    <row r="29" spans="2:13" ht="19.5" customHeight="1">
      <c r="B29" s="72">
        <v>9</v>
      </c>
      <c r="C29" s="73" t="s">
        <v>4</v>
      </c>
      <c r="D29" s="74" t="s">
        <v>15</v>
      </c>
      <c r="E29" s="74"/>
      <c r="F29" s="75">
        <f>'[1]LIFE Q2 2024 '!F40+'[1]NL Q2 2024'!F31+'[1]MBA Q2 2024'!F33</f>
        <v>27778.400000000001</v>
      </c>
      <c r="G29" s="76">
        <f>'[1]LIFE Q2 2024 '!H40+'[1]NL Q2 2024'!H31+'[1]MBA Q2 2024'!H33</f>
        <v>22386.13</v>
      </c>
      <c r="H29" s="82"/>
      <c r="I29" s="83">
        <f>(F29-G29)/G29*100</f>
        <v>24.087548852794118</v>
      </c>
      <c r="J29" s="79"/>
      <c r="L29" s="49"/>
      <c r="M29" s="49"/>
    </row>
    <row r="30" spans="2:13" ht="19.5" customHeight="1" thickBot="1">
      <c r="B30" s="88"/>
      <c r="C30" s="89"/>
      <c r="D30" s="89"/>
      <c r="E30" s="89"/>
      <c r="F30" s="90"/>
      <c r="G30" s="89"/>
      <c r="H30" s="89"/>
      <c r="I30" s="91"/>
      <c r="J30" s="92"/>
    </row>
    <row r="31" spans="2:13" ht="21" customHeight="1" thickBot="1"/>
    <row r="32" spans="2:13" ht="12.75" customHeight="1">
      <c r="B32" s="2"/>
      <c r="C32" s="3"/>
      <c r="D32" s="3"/>
      <c r="E32" s="3"/>
      <c r="F32" s="93"/>
      <c r="G32" s="94"/>
      <c r="H32" s="95"/>
      <c r="I32" s="96"/>
      <c r="J32" s="4"/>
    </row>
    <row r="33" spans="2:10">
      <c r="B33" s="36"/>
      <c r="D33" s="51" t="s">
        <v>16</v>
      </c>
      <c r="F33" s="97">
        <v>1907.19</v>
      </c>
      <c r="G33" s="98">
        <v>1667.5</v>
      </c>
      <c r="H33" s="99"/>
      <c r="I33" s="100">
        <f>(F33-G33)/G33*100</f>
        <v>14.374212893553226</v>
      </c>
      <c r="J33" s="56"/>
    </row>
    <row r="34" spans="2:10" ht="6" customHeight="1">
      <c r="B34" s="101"/>
      <c r="C34" s="42"/>
      <c r="D34" s="42"/>
      <c r="E34" s="42"/>
      <c r="F34" s="102"/>
      <c r="G34" s="103"/>
      <c r="H34" s="104"/>
      <c r="I34" s="42"/>
      <c r="J34" s="48"/>
    </row>
    <row r="35" spans="2:10">
      <c r="B35" s="36"/>
      <c r="F35" s="105"/>
      <c r="G35" s="106"/>
      <c r="H35" s="107"/>
      <c r="J35" s="56"/>
    </row>
    <row r="36" spans="2:10">
      <c r="B36" s="36"/>
      <c r="D36" s="51" t="s">
        <v>17</v>
      </c>
      <c r="F36" s="108">
        <v>1.7100000000000001E-2</v>
      </c>
      <c r="G36" s="109">
        <v>1.6299999999999999E-2</v>
      </c>
      <c r="H36" s="110"/>
      <c r="I36" s="111"/>
      <c r="J36" s="56"/>
    </row>
    <row r="37" spans="2:10" ht="12" customHeight="1" thickBot="1">
      <c r="B37" s="112"/>
      <c r="C37" s="89"/>
      <c r="D37" s="89"/>
      <c r="E37" s="89"/>
      <c r="F37" s="90"/>
      <c r="G37" s="91"/>
      <c r="H37" s="113"/>
      <c r="I37" s="89"/>
      <c r="J37" s="92"/>
    </row>
    <row r="40" spans="2:10">
      <c r="C40" s="1" t="s">
        <v>18</v>
      </c>
      <c r="D40" s="114" t="s">
        <v>19</v>
      </c>
    </row>
    <row r="41" spans="2:10">
      <c r="C41" s="1" t="s">
        <v>20</v>
      </c>
      <c r="D41" s="114" t="s">
        <v>21</v>
      </c>
    </row>
    <row r="42" spans="2:10">
      <c r="C42" s="115" t="s">
        <v>22</v>
      </c>
      <c r="D42" s="115" t="s">
        <v>23</v>
      </c>
    </row>
    <row r="57" spans="2:9" hidden="1">
      <c r="B57" s="116" t="s">
        <v>24</v>
      </c>
      <c r="C57"/>
      <c r="D57"/>
    </row>
    <row r="58" spans="2:9" ht="21.75" hidden="1" customHeight="1">
      <c r="B58" s="117"/>
      <c r="C58" s="118" t="s">
        <v>25</v>
      </c>
      <c r="D58" s="118"/>
      <c r="E58" s="118"/>
      <c r="F58" s="118"/>
      <c r="G58" s="118"/>
      <c r="H58" s="118"/>
      <c r="I58" s="118"/>
    </row>
    <row r="59" spans="2:9" ht="15.75" customHeight="1">
      <c r="B59"/>
      <c r="C59" s="118"/>
      <c r="D59" s="118"/>
      <c r="E59" s="118"/>
      <c r="F59" s="118"/>
      <c r="G59" s="118"/>
      <c r="H59" s="118"/>
      <c r="I59" s="118"/>
    </row>
  </sheetData>
  <mergeCells count="10">
    <mergeCell ref="F14:G14"/>
    <mergeCell ref="C58:I58"/>
    <mergeCell ref="C59:I59"/>
    <mergeCell ref="B3:J3"/>
    <mergeCell ref="B4:J4"/>
    <mergeCell ref="B5:J5"/>
    <mergeCell ref="B6:E8"/>
    <mergeCell ref="F6:F8"/>
    <mergeCell ref="G6:H8"/>
    <mergeCell ref="I6:J8"/>
  </mergeCells>
  <printOptions horizontalCentered="1"/>
  <pageMargins left="0.51181102362204722" right="0.23622047244094491" top="2.2440944881889764" bottom="0.23622047244094491" header="0.51181102362204722" footer="0.51181102362204722"/>
  <pageSetup paperSize="9" scale="72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Q2 2024 consolidated</vt:lpstr>
      <vt:lpstr>'Q2 2024 consolidated'!Print_Area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2024-08-16T03:38:00Z</dcterms:created>
  <dcterms:modified xsi:type="dcterms:W3CDTF">2024-08-16T03:39:49Z</dcterms:modified>
</cp:coreProperties>
</file>