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Industry Performance 1st Quarter 2024/"/>
    </mc:Choice>
  </mc:AlternateContent>
  <xr:revisionPtr revIDLastSave="0" documentId="8_{A8411A6D-29DB-4FFC-9A98-3CDA53C45261}" xr6:coauthVersionLast="47" xr6:coauthVersionMax="47" xr10:uidLastSave="{00000000-0000-0000-0000-000000000000}"/>
  <bookViews>
    <workbookView xWindow="3975" yWindow="1005" windowWidth="21600" windowHeight="11385" xr2:uid="{6128FBE1-6C5B-47B3-A0B2-3FBE2531B6D5}"/>
  </bookViews>
  <sheets>
    <sheet name="Non-Life Q1 2024" sheetId="1" r:id="rId1"/>
  </sheets>
  <externalReferences>
    <externalReference r:id="rId2"/>
  </externalReferences>
  <definedNames>
    <definedName name="_xlcn.WorksheetConnection_LifeFCIASFORWorksheet.xlsmCompanies1" hidden="1">[1]!Companies[#Data]</definedName>
    <definedName name="_xlcn.WorksheetConnection_LifeFCIASFORWorksheet.xlsmFinCon1" hidden="1">[1]!FinCon[#Data]</definedName>
    <definedName name="_xlcn.WorksheetConnection_LifeFCIASFORWorksheet.xlsmInvAssets1" hidden="1">[1]!InvAssets[#Data]</definedName>
    <definedName name="_xlcn.WorksheetConnection_LifeFCIASFORWorksheet.xlsmOperatingResults1" hidden="1">[1]!OperatingResults[#Data]</definedName>
    <definedName name="_xlcn.WorksheetConnection_LifeFCIASFORWorksheet_Q22023.xlsmCompanies1" hidden="1">[1]!Companies[#Data]</definedName>
    <definedName name="_xlcn.WorksheetConnection_LifeFCIASFORWorksheet_Q22023.xlsmFinCon1" hidden="1">[1]!FinCon[#Data]</definedName>
    <definedName name="_xlcn.WorksheetConnection_LifeFCIASFORWorksheet_Q22023.xlsmInvAssets1" hidden="1">[1]!InvAssets[#Data]</definedName>
    <definedName name="_xlcn.WorksheetConnection_LifeFCIASFORWorksheet_Q22023.xlsmOperatingResults1" hidden="1">[1]!OperatingResults[#Data]</definedName>
    <definedName name="_xlcn.WorksheetConnection_LifeFCIASFORWorksheet_Q22023.xlsmSegFund1" hidden="1">[1]!SegFund[#Data]</definedName>
    <definedName name="_xlcn.WorksheetConnection_LifeFCIASFORWorksheetv123Q3_rev3.xlsmCompanies" hidden="1">[1]!Companies[#Data]</definedName>
    <definedName name="_xlcn.WorksheetConnection_LifeFCIASFORWorksheetv123Q3_rev3.xlsmFinCon" hidden="1">[1]!FinCon[#Data]</definedName>
    <definedName name="_xlcn.WorksheetConnection_LifeFCIASFORWorksheetv123Q3_rev3.xlsmInvAssets" hidden="1">[1]!InvAssets[#Data]</definedName>
    <definedName name="_xlcn.WorksheetConnection_LifeFCIASFORWorksheetv123Q3_rev3.xlsmOperatingResults" hidden="1">[1]!OperatingResults[#Data]</definedName>
    <definedName name="Life" hidden="1">[1]!Companies[#Data]</definedName>
    <definedName name="_xlnm.Print_Area" localSheetId="0">'Non-Life Q1 2024'!$A$1:$L$50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1" l="1"/>
  <c r="F49" i="1"/>
  <c r="J49" i="1" s="1"/>
  <c r="J48" i="1"/>
  <c r="J47" i="1"/>
  <c r="J46" i="1"/>
  <c r="J45" i="1"/>
  <c r="J44" i="1"/>
  <c r="J43" i="1"/>
  <c r="J42" i="1"/>
  <c r="J41" i="1"/>
  <c r="J31" i="1"/>
  <c r="J29" i="1"/>
  <c r="J27" i="1"/>
  <c r="J26" i="1"/>
  <c r="J25" i="1"/>
  <c r="J23" i="1"/>
  <c r="J21" i="1"/>
  <c r="H19" i="1"/>
  <c r="F19" i="1"/>
  <c r="J19" i="1" s="1"/>
  <c r="J17" i="1"/>
  <c r="J15" i="1"/>
  <c r="J12" i="1"/>
  <c r="J10" i="1"/>
</calcChain>
</file>

<file path=xl/sharedStrings.xml><?xml version="1.0" encoding="utf-8"?>
<sst xmlns="http://schemas.openxmlformats.org/spreadsheetml/2006/main" count="44" uniqueCount="32">
  <si>
    <t xml:space="preserve">INSURANCE INDUSTRY PERFORMANCE </t>
  </si>
  <si>
    <t>as of March 31</t>
  </si>
  <si>
    <t>NON-LIFE INSURANCE COMPANIES</t>
  </si>
  <si>
    <t>% Increase/      (Decrease)</t>
  </si>
  <si>
    <t>.</t>
  </si>
  <si>
    <t>Total Number of licensed companies</t>
  </si>
  <si>
    <t>*</t>
  </si>
  <si>
    <t>Total Number of companies with submissions</t>
  </si>
  <si>
    <t>( In Million Pesos )</t>
  </si>
  <si>
    <t xml:space="preserve">Total Assets </t>
  </si>
  <si>
    <t>Total Liabilities</t>
  </si>
  <si>
    <t>Total Net Worth</t>
  </si>
  <si>
    <t>Total Paid - Up Capital</t>
  </si>
  <si>
    <t>r</t>
  </si>
  <si>
    <t>Total Invested Assets</t>
  </si>
  <si>
    <t>Total Net Premiums Written</t>
  </si>
  <si>
    <t xml:space="preserve">Total Premiums Earned  </t>
  </si>
  <si>
    <t>Total Gross Premiums Written</t>
  </si>
  <si>
    <t>Total Losses Incurred</t>
  </si>
  <si>
    <t>Total Net Income</t>
  </si>
  <si>
    <t>includes licensed servicing company</t>
  </si>
  <si>
    <t>Revised figures</t>
  </si>
  <si>
    <t>Net Premiums Written By Line of Business</t>
  </si>
  <si>
    <t>Fire</t>
  </si>
  <si>
    <t>Marine &amp; Aviation</t>
  </si>
  <si>
    <t>Motor</t>
  </si>
  <si>
    <t>Health</t>
  </si>
  <si>
    <t>Accident</t>
  </si>
  <si>
    <t>Other Casualty</t>
  </si>
  <si>
    <t>Suretyship</t>
  </si>
  <si>
    <t>Life for PR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</si>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</sst>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1">
    <font>
      <sz val="10"/>
      <name val="Arial"/>
      <charset val="134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37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0" xfId="2" applyFont="1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5" xfId="2" applyFont="1" applyBorder="1" applyAlignment="1">
      <alignment horizontal="center"/>
    </xf>
    <xf numFmtId="0" fontId="4" fillId="0" borderId="0" xfId="2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1" fillId="0" borderId="2" xfId="2" applyBorder="1" applyAlignment="1">
      <alignment vertical="center" wrapText="1"/>
    </xf>
    <xf numFmtId="0" fontId="1" fillId="0" borderId="9" xfId="2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4" fillId="0" borderId="3" xfId="2" applyFont="1" applyBorder="1" applyAlignment="1">
      <alignment vertical="center" wrapText="1"/>
    </xf>
    <xf numFmtId="0" fontId="1" fillId="0" borderId="4" xfId="2" applyBorder="1" applyAlignment="1">
      <alignment vertical="center" wrapText="1"/>
    </xf>
    <xf numFmtId="0" fontId="1" fillId="0" borderId="0" xfId="2" applyAlignment="1">
      <alignment vertical="center" wrapText="1"/>
    </xf>
    <xf numFmtId="0" fontId="1" fillId="0" borderId="11" xfId="2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2" applyFont="1" applyBorder="1" applyAlignment="1">
      <alignment vertical="center" wrapText="1"/>
    </xf>
    <xf numFmtId="0" fontId="4" fillId="0" borderId="5" xfId="2" applyFont="1" applyBorder="1" applyAlignment="1">
      <alignment vertical="center" wrapText="1"/>
    </xf>
    <xf numFmtId="0" fontId="1" fillId="0" borderId="13" xfId="2" applyBorder="1" applyAlignment="1">
      <alignment vertical="center" wrapText="1"/>
    </xf>
    <xf numFmtId="0" fontId="1" fillId="0" borderId="14" xfId="2" applyBorder="1" applyAlignment="1">
      <alignment vertical="center" wrapText="1"/>
    </xf>
    <xf numFmtId="0" fontId="1" fillId="0" borderId="15" xfId="2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6" xfId="2" applyFont="1" applyBorder="1" applyAlignment="1">
      <alignment vertical="center" wrapText="1"/>
    </xf>
    <xf numFmtId="0" fontId="4" fillId="0" borderId="17" xfId="2" applyFont="1" applyBorder="1" applyAlignment="1">
      <alignment vertical="center" wrapText="1"/>
    </xf>
    <xf numFmtId="0" fontId="2" fillId="0" borderId="4" xfId="2" applyFont="1" applyBorder="1"/>
    <xf numFmtId="0" fontId="2" fillId="0" borderId="12" xfId="2" applyFont="1" applyBorder="1"/>
    <xf numFmtId="0" fontId="2" fillId="0" borderId="18" xfId="2" applyFont="1" applyBorder="1"/>
    <xf numFmtId="0" fontId="2" fillId="0" borderId="11" xfId="2" applyFont="1" applyBorder="1"/>
    <xf numFmtId="0" fontId="2" fillId="0" borderId="19" xfId="2" applyFont="1" applyBorder="1"/>
    <xf numFmtId="0" fontId="5" fillId="0" borderId="20" xfId="2" applyFont="1" applyBorder="1"/>
    <xf numFmtId="0" fontId="2" fillId="0" borderId="21" xfId="2" applyFont="1" applyBorder="1"/>
    <xf numFmtId="0" fontId="5" fillId="0" borderId="21" xfId="0" applyFont="1" applyBorder="1"/>
    <xf numFmtId="0" fontId="5" fillId="0" borderId="21" xfId="2" applyFont="1" applyBorder="1"/>
    <xf numFmtId="165" fontId="5" fillId="0" borderId="22" xfId="1" applyNumberFormat="1" applyFont="1" applyBorder="1" applyAlignment="1">
      <alignment horizontal="center"/>
    </xf>
    <xf numFmtId="165" fontId="5" fillId="0" borderId="23" xfId="1" applyNumberFormat="1" applyFont="1" applyBorder="1" applyAlignment="1">
      <alignment horizontal="center"/>
    </xf>
    <xf numFmtId="164" fontId="5" fillId="0" borderId="22" xfId="1" applyFont="1" applyBorder="1"/>
    <xf numFmtId="0" fontId="2" fillId="0" borderId="24" xfId="2" applyFont="1" applyBorder="1"/>
    <xf numFmtId="0" fontId="5" fillId="0" borderId="4" xfId="0" applyFont="1" applyBorder="1"/>
    <xf numFmtId="0" fontId="2" fillId="0" borderId="0" xfId="0" applyFont="1"/>
    <xf numFmtId="0" fontId="5" fillId="0" borderId="0" xfId="0" applyFont="1"/>
    <xf numFmtId="165" fontId="5" fillId="0" borderId="12" xfId="1" applyNumberFormat="1" applyFont="1" applyBorder="1"/>
    <xf numFmtId="165" fontId="5" fillId="0" borderId="11" xfId="1" applyNumberFormat="1" applyFont="1" applyBorder="1"/>
    <xf numFmtId="164" fontId="5" fillId="0" borderId="11" xfId="1" applyFont="1" applyBorder="1"/>
    <xf numFmtId="0" fontId="2" fillId="0" borderId="5" xfId="0" applyFont="1" applyBorder="1"/>
    <xf numFmtId="166" fontId="2" fillId="0" borderId="0" xfId="1" applyNumberFormat="1" applyFont="1"/>
    <xf numFmtId="0" fontId="5" fillId="0" borderId="20" xfId="0" applyFont="1" applyBorder="1"/>
    <xf numFmtId="0" fontId="2" fillId="0" borderId="21" xfId="0" applyFont="1" applyBorder="1"/>
    <xf numFmtId="165" fontId="5" fillId="0" borderId="12" xfId="1" applyNumberFormat="1" applyFont="1" applyFill="1" applyBorder="1" applyAlignment="1">
      <alignment horizontal="center"/>
    </xf>
    <xf numFmtId="165" fontId="5" fillId="0" borderId="12" xfId="1" applyNumberFormat="1" applyFont="1" applyBorder="1" applyAlignment="1">
      <alignment horizontal="center"/>
    </xf>
    <xf numFmtId="164" fontId="5" fillId="0" borderId="23" xfId="1" applyFont="1" applyBorder="1"/>
    <xf numFmtId="164" fontId="5" fillId="0" borderId="12" xfId="1" applyFont="1" applyBorder="1"/>
    <xf numFmtId="0" fontId="2" fillId="0" borderId="24" xfId="0" applyFont="1" applyBorder="1"/>
    <xf numFmtId="0" fontId="5" fillId="0" borderId="25" xfId="2" applyFont="1" applyBorder="1"/>
    <xf numFmtId="0" fontId="2" fillId="0" borderId="26" xfId="2" applyFont="1" applyBorder="1"/>
    <xf numFmtId="0" fontId="5" fillId="0" borderId="26" xfId="2" applyFont="1" applyBorder="1"/>
    <xf numFmtId="166" fontId="5" fillId="0" borderId="27" xfId="1" applyNumberFormat="1" applyFont="1" applyBorder="1"/>
    <xf numFmtId="166" fontId="5" fillId="0" borderId="26" xfId="1" applyNumberFormat="1" applyFont="1" applyBorder="1"/>
    <xf numFmtId="166" fontId="5" fillId="0" borderId="28" xfId="1" applyNumberFormat="1" applyFont="1" applyBorder="1"/>
    <xf numFmtId="164" fontId="5" fillId="0" borderId="27" xfId="1" applyFont="1" applyBorder="1"/>
    <xf numFmtId="0" fontId="2" fillId="0" borderId="29" xfId="2" applyFont="1" applyBorder="1"/>
    <xf numFmtId="166" fontId="5" fillId="0" borderId="22" xfId="1" applyNumberFormat="1" applyFont="1" applyBorder="1" applyAlignment="1">
      <alignment horizontal="center" vertical="center"/>
    </xf>
    <xf numFmtId="166" fontId="5" fillId="0" borderId="21" xfId="1" applyNumberFormat="1" applyFont="1" applyBorder="1" applyAlignment="1">
      <alignment horizontal="center" vertical="center"/>
    </xf>
    <xf numFmtId="166" fontId="5" fillId="0" borderId="23" xfId="1" applyNumberFormat="1" applyFont="1" applyBorder="1" applyAlignment="1">
      <alignment horizontal="center" vertical="center"/>
    </xf>
    <xf numFmtId="0" fontId="5" fillId="0" borderId="30" xfId="2" applyFont="1" applyBorder="1"/>
    <xf numFmtId="0" fontId="2" fillId="0" borderId="31" xfId="2" applyFont="1" applyBorder="1"/>
    <xf numFmtId="0" fontId="5" fillId="0" borderId="31" xfId="2" applyFont="1" applyBorder="1"/>
    <xf numFmtId="166" fontId="5" fillId="2" borderId="32" xfId="1" applyNumberFormat="1" applyFont="1" applyFill="1" applyBorder="1"/>
    <xf numFmtId="166" fontId="5" fillId="2" borderId="33" xfId="1" applyNumberFormat="1" applyFont="1" applyFill="1" applyBorder="1"/>
    <xf numFmtId="166" fontId="5" fillId="0" borderId="33" xfId="1" applyNumberFormat="1" applyFont="1" applyBorder="1"/>
    <xf numFmtId="164" fontId="5" fillId="0" borderId="32" xfId="1" applyFont="1" applyBorder="1"/>
    <xf numFmtId="0" fontId="2" fillId="0" borderId="34" xfId="2" applyFont="1" applyBorder="1"/>
    <xf numFmtId="0" fontId="2" fillId="0" borderId="32" xfId="2" applyFont="1" applyBorder="1"/>
    <xf numFmtId="166" fontId="5" fillId="0" borderId="32" xfId="1" applyNumberFormat="1" applyFont="1" applyBorder="1"/>
    <xf numFmtId="0" fontId="7" fillId="0" borderId="34" xfId="2" applyFont="1" applyBorder="1"/>
    <xf numFmtId="166" fontId="5" fillId="0" borderId="32" xfId="1" applyNumberFormat="1" applyFont="1" applyFill="1" applyBorder="1"/>
    <xf numFmtId="166" fontId="5" fillId="0" borderId="33" xfId="1" applyNumberFormat="1" applyFont="1" applyFill="1" applyBorder="1"/>
    <xf numFmtId="0" fontId="8" fillId="0" borderId="31" xfId="2" applyFont="1" applyBorder="1"/>
    <xf numFmtId="166" fontId="9" fillId="0" borderId="32" xfId="1" applyNumberFormat="1" applyFont="1" applyFill="1" applyBorder="1"/>
    <xf numFmtId="166" fontId="9" fillId="0" borderId="33" xfId="1" applyNumberFormat="1" applyFont="1" applyFill="1" applyBorder="1"/>
    <xf numFmtId="164" fontId="8" fillId="0" borderId="32" xfId="1" applyFont="1" applyBorder="1"/>
    <xf numFmtId="166" fontId="10" fillId="0" borderId="32" xfId="1" applyNumberFormat="1" applyFont="1" applyBorder="1"/>
    <xf numFmtId="166" fontId="10" fillId="0" borderId="33" xfId="1" applyNumberFormat="1" applyFont="1" applyBorder="1"/>
    <xf numFmtId="0" fontId="5" fillId="0" borderId="6" xfId="2" applyFont="1" applyBorder="1"/>
    <xf numFmtId="0" fontId="2" fillId="0" borderId="7" xfId="2" applyFont="1" applyBorder="1"/>
    <xf numFmtId="0" fontId="2" fillId="0" borderId="35" xfId="2" applyFont="1" applyBorder="1"/>
    <xf numFmtId="0" fontId="2" fillId="0" borderId="36" xfId="2" applyFont="1" applyBorder="1"/>
    <xf numFmtId="0" fontId="2" fillId="0" borderId="8" xfId="2" applyFont="1" applyBorder="1"/>
    <xf numFmtId="0" fontId="8" fillId="0" borderId="0" xfId="2" applyFont="1"/>
    <xf numFmtId="43" fontId="2" fillId="0" borderId="0" xfId="2" applyNumberFormat="1" applyFont="1"/>
    <xf numFmtId="0" fontId="6" fillId="0" borderId="0" xfId="2" applyFont="1"/>
    <xf numFmtId="0" fontId="5" fillId="0" borderId="0" xfId="2" applyFont="1"/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3" xfId="2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11" xfId="2" applyFont="1" applyBorder="1" applyAlignment="1">
      <alignment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2" xfId="2" applyFont="1" applyBorder="1" applyAlignment="1">
      <alignment vertical="center" wrapText="1"/>
    </xf>
    <xf numFmtId="0" fontId="5" fillId="0" borderId="5" xfId="2" applyFont="1" applyBorder="1" applyAlignment="1">
      <alignment vertical="center" wrapText="1"/>
    </xf>
    <xf numFmtId="0" fontId="5" fillId="0" borderId="13" xfId="2" applyFont="1" applyBorder="1" applyAlignment="1">
      <alignment vertical="center" wrapText="1"/>
    </xf>
    <xf numFmtId="0" fontId="5" fillId="0" borderId="14" xfId="2" applyFont="1" applyBorder="1" applyAlignment="1">
      <alignment vertical="center" wrapText="1"/>
    </xf>
    <xf numFmtId="0" fontId="5" fillId="0" borderId="15" xfId="2" applyFont="1" applyBorder="1" applyAlignment="1">
      <alignment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6" xfId="2" applyFont="1" applyBorder="1" applyAlignment="1">
      <alignment vertical="center" wrapText="1"/>
    </xf>
    <xf numFmtId="0" fontId="5" fillId="0" borderId="17" xfId="2" applyFont="1" applyBorder="1" applyAlignment="1">
      <alignment vertical="center" wrapText="1"/>
    </xf>
    <xf numFmtId="0" fontId="2" fillId="0" borderId="30" xfId="2" applyFont="1" applyBorder="1"/>
    <xf numFmtId="0" fontId="2" fillId="0" borderId="31" xfId="2" applyFont="1" applyBorder="1" applyAlignment="1">
      <alignment horizontal="left" indent="1"/>
    </xf>
    <xf numFmtId="166" fontId="2" fillId="0" borderId="32" xfId="1" applyNumberFormat="1" applyFont="1" applyBorder="1"/>
    <xf numFmtId="166" fontId="2" fillId="0" borderId="33" xfId="1" applyNumberFormat="1" applyFont="1" applyBorder="1"/>
    <xf numFmtId="164" fontId="2" fillId="0" borderId="32" xfId="1" applyFont="1" applyBorder="1"/>
    <xf numFmtId="0" fontId="8" fillId="0" borderId="30" xfId="2" applyFont="1" applyBorder="1"/>
    <xf numFmtId="166" fontId="8" fillId="0" borderId="33" xfId="1" applyNumberFormat="1" applyFont="1" applyBorder="1"/>
    <xf numFmtId="166" fontId="2" fillId="0" borderId="33" xfId="1" applyNumberFormat="1" applyFont="1" applyFill="1" applyBorder="1"/>
    <xf numFmtId="0" fontId="5" fillId="0" borderId="37" xfId="2" applyFont="1" applyBorder="1"/>
    <xf numFmtId="0" fontId="5" fillId="0" borderId="38" xfId="2" applyFont="1" applyBorder="1"/>
    <xf numFmtId="166" fontId="5" fillId="0" borderId="39" xfId="1" applyNumberFormat="1" applyFont="1" applyBorder="1"/>
    <xf numFmtId="166" fontId="5" fillId="0" borderId="40" xfId="1" applyNumberFormat="1" applyFont="1" applyBorder="1"/>
    <xf numFmtId="164" fontId="5" fillId="0" borderId="39" xfId="1" applyFont="1" applyBorder="1"/>
    <xf numFmtId="0" fontId="5" fillId="0" borderId="41" xfId="2" applyFont="1" applyBorder="1"/>
  </cellXfs>
  <cellStyles count="3">
    <cellStyle name="Comma" xfId="1" builtinId="3"/>
    <cellStyle name="Normal" xfId="0" builtinId="0"/>
    <cellStyle name="Normal 2" xfId="2" xr:uid="{DACD039C-4F4B-446C-8051-7FCEA0418C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me.tiu/Desktop/EQRSFS/Q4%202023/Life/Life%20-%20FC%20IA%20SF%20OR%20Worksheet%20Q4%202023(2)_rev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mpanies"/>
      <sheetName val="Life Sector"/>
      <sheetName val="Summary"/>
      <sheetName val="FC"/>
      <sheetName val="IA"/>
      <sheetName val="SF"/>
      <sheetName val="OR"/>
      <sheetName val="Per Company"/>
      <sheetName val="1CISP"/>
      <sheetName val="CLIMBS"/>
      <sheetName val="ManilaB"/>
      <sheetName val="Paramount"/>
      <sheetName val="Premier"/>
      <sheetName val="Etiqa"/>
      <sheetName val="PhilamL"/>
      <sheetName val="BDO"/>
      <sheetName val="BenLife"/>
      <sheetName val="Caritas"/>
      <sheetName val="CB"/>
      <sheetName val="EWA"/>
      <sheetName val="FirstL"/>
      <sheetName val="FortuneL"/>
      <sheetName val="Insular"/>
      <sheetName val="PhilAXA"/>
      <sheetName val="PhilInter"/>
      <sheetName val="PhilLife"/>
      <sheetName val="PioneerL"/>
      <sheetName val="SunLifeG"/>
      <sheetName val="UniCoco"/>
      <sheetName val="UnitedL"/>
      <sheetName val="Allianz"/>
      <sheetName val="BPI"/>
      <sheetName val="FWD"/>
      <sheetName val="Generali"/>
      <sheetName val="ManuC"/>
      <sheetName val="ManuP"/>
      <sheetName val="Maxicare"/>
      <sheetName val="PruLife"/>
      <sheetName val="SingLife"/>
      <sheetName val="SunLife"/>
      <sheetName val="SeaInsure"/>
      <sheetName val="Travellers"/>
      <sheetName val="Life - FC IA SF OR Worksheet Q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6EE5F-0F2F-4D8E-83BF-EAC46D4A913B}">
  <sheetPr>
    <tabColor theme="5" tint="0.39994506668294322"/>
    <pageSetUpPr fitToPage="1"/>
  </sheetPr>
  <dimension ref="B1:N58"/>
  <sheetViews>
    <sheetView tabSelected="1" view="pageLayout" topLeftCell="A36" zoomScaleNormal="100" workbookViewId="0">
      <selection activeCell="D47" sqref="D47"/>
    </sheetView>
  </sheetViews>
  <sheetFormatPr defaultColWidth="9.140625" defaultRowHeight="15"/>
  <cols>
    <col min="1" max="1" width="2.28515625" style="4" customWidth="1"/>
    <col min="2" max="2" width="6" style="4" customWidth="1"/>
    <col min="3" max="3" width="3.28515625" style="4" customWidth="1"/>
    <col min="4" max="4" width="53.42578125" style="4" customWidth="1"/>
    <col min="5" max="5" width="3.85546875" style="4" customWidth="1"/>
    <col min="6" max="6" width="18" style="4" customWidth="1"/>
    <col min="7" max="7" width="3.85546875" style="4" customWidth="1"/>
    <col min="8" max="8" width="14.42578125" style="4" customWidth="1"/>
    <col min="9" max="9" width="3.42578125" style="4" customWidth="1"/>
    <col min="10" max="10" width="16.42578125" style="4" customWidth="1"/>
    <col min="11" max="11" width="5.28515625" style="4" customWidth="1"/>
    <col min="12" max="12" width="2.140625" style="4" customWidth="1"/>
    <col min="13" max="13" width="9.140625" style="4"/>
    <col min="14" max="14" width="18.42578125" style="4" customWidth="1"/>
    <col min="15" max="16384" width="9.140625" style="4"/>
  </cols>
  <sheetData>
    <row r="1" spans="2:14" ht="15.75" thickBot="1"/>
    <row r="2" spans="2:14">
      <c r="B2" s="1"/>
      <c r="C2" s="2"/>
      <c r="D2" s="2"/>
      <c r="E2" s="2"/>
      <c r="F2" s="2"/>
      <c r="G2" s="2"/>
      <c r="H2" s="2"/>
      <c r="I2" s="2"/>
      <c r="J2" s="2"/>
      <c r="K2" s="3"/>
    </row>
    <row r="3" spans="2:14" s="8" customFormat="1" ht="23.25">
      <c r="B3" s="5" t="s">
        <v>0</v>
      </c>
      <c r="C3" s="6"/>
      <c r="D3" s="6"/>
      <c r="E3" s="6"/>
      <c r="F3" s="6"/>
      <c r="G3" s="6"/>
      <c r="H3" s="6"/>
      <c r="I3" s="6"/>
      <c r="J3" s="6"/>
      <c r="K3" s="7"/>
    </row>
    <row r="4" spans="2:14" ht="19.5" customHeight="1">
      <c r="B4" s="9" t="s">
        <v>1</v>
      </c>
      <c r="C4" s="10"/>
      <c r="D4" s="10"/>
      <c r="E4" s="10"/>
      <c r="F4" s="10"/>
      <c r="G4" s="10"/>
      <c r="H4" s="10"/>
      <c r="I4" s="10"/>
      <c r="J4" s="10"/>
      <c r="K4" s="11"/>
    </row>
    <row r="5" spans="2:14" ht="8.25" customHeight="1" thickBot="1">
      <c r="B5" s="12"/>
      <c r="C5" s="13"/>
      <c r="D5" s="13"/>
      <c r="E5" s="13"/>
      <c r="F5" s="13"/>
      <c r="G5" s="13"/>
      <c r="H5" s="13"/>
      <c r="I5" s="13"/>
      <c r="J5" s="13"/>
      <c r="K5" s="14"/>
    </row>
    <row r="6" spans="2:14" ht="15" customHeight="1">
      <c r="B6" s="15" t="s">
        <v>2</v>
      </c>
      <c r="C6" s="16"/>
      <c r="D6" s="16"/>
      <c r="E6" s="17"/>
      <c r="F6" s="18">
        <v>2024</v>
      </c>
      <c r="G6" s="19"/>
      <c r="H6" s="18">
        <v>2023</v>
      </c>
      <c r="I6" s="19"/>
      <c r="J6" s="20" t="s">
        <v>3</v>
      </c>
      <c r="K6" s="21"/>
    </row>
    <row r="7" spans="2:14" ht="30" customHeight="1">
      <c r="B7" s="22"/>
      <c r="C7" s="23"/>
      <c r="D7" s="23"/>
      <c r="E7" s="24"/>
      <c r="F7" s="25"/>
      <c r="G7" s="26"/>
      <c r="H7" s="25"/>
      <c r="I7" s="26"/>
      <c r="J7" s="27"/>
      <c r="K7" s="28"/>
    </row>
    <row r="8" spans="2:14" ht="15.75" customHeight="1" thickBot="1">
      <c r="B8" s="29"/>
      <c r="C8" s="30"/>
      <c r="D8" s="30"/>
      <c r="E8" s="31"/>
      <c r="F8" s="32"/>
      <c r="G8" s="33"/>
      <c r="H8" s="32"/>
      <c r="I8" s="33"/>
      <c r="J8" s="34"/>
      <c r="K8" s="35"/>
    </row>
    <row r="9" spans="2:14" ht="13.5" customHeight="1" thickTop="1">
      <c r="B9" s="36"/>
      <c r="F9" s="37"/>
      <c r="G9" s="38"/>
      <c r="H9" s="37"/>
      <c r="I9" s="39"/>
      <c r="J9" s="37"/>
      <c r="K9" s="40"/>
    </row>
    <row r="10" spans="2:14" ht="19.5" customHeight="1">
      <c r="B10" s="41">
        <v>1</v>
      </c>
      <c r="C10" s="42" t="s">
        <v>4</v>
      </c>
      <c r="D10" s="43" t="s">
        <v>5</v>
      </c>
      <c r="E10" s="44"/>
      <c r="F10" s="45">
        <v>57</v>
      </c>
      <c r="G10" s="46" t="s">
        <v>6</v>
      </c>
      <c r="H10" s="45">
        <v>60</v>
      </c>
      <c r="I10" s="46" t="s">
        <v>6</v>
      </c>
      <c r="J10" s="47">
        <f>(F10-H10)/H10*100</f>
        <v>-5</v>
      </c>
      <c r="K10" s="48"/>
    </row>
    <row r="11" spans="2:14" s="50" customFormat="1" ht="6.75" customHeight="1">
      <c r="B11" s="49"/>
      <c r="D11" s="51"/>
      <c r="E11" s="51"/>
      <c r="F11" s="52"/>
      <c r="G11" s="53"/>
      <c r="H11" s="52"/>
      <c r="I11" s="54"/>
      <c r="K11" s="55"/>
      <c r="L11" s="56"/>
      <c r="M11" s="56"/>
    </row>
    <row r="12" spans="2:14" s="50" customFormat="1" ht="19.5" customHeight="1">
      <c r="B12" s="57"/>
      <c r="C12" s="58"/>
      <c r="D12" s="51" t="s">
        <v>7</v>
      </c>
      <c r="E12" s="4"/>
      <c r="F12" s="59">
        <v>55</v>
      </c>
      <c r="G12" s="46"/>
      <c r="H12" s="60">
        <v>57</v>
      </c>
      <c r="I12" s="61"/>
      <c r="J12" s="62">
        <f>(F12-H12)/H12*100</f>
        <v>-3.5087719298245612</v>
      </c>
      <c r="K12" s="63"/>
      <c r="L12" s="56"/>
      <c r="M12" s="56"/>
    </row>
    <row r="13" spans="2:14" ht="6.75" customHeight="1">
      <c r="B13" s="64"/>
      <c r="C13" s="65"/>
      <c r="D13" s="66"/>
      <c r="E13" s="66"/>
      <c r="F13" s="67"/>
      <c r="G13" s="68"/>
      <c r="H13" s="68"/>
      <c r="I13" s="69"/>
      <c r="J13" s="70"/>
      <c r="K13" s="71"/>
    </row>
    <row r="14" spans="2:14" ht="19.5" customHeight="1">
      <c r="B14" s="41"/>
      <c r="C14" s="42"/>
      <c r="D14" s="44"/>
      <c r="E14" s="44"/>
      <c r="F14" s="72" t="s">
        <v>8</v>
      </c>
      <c r="G14" s="73"/>
      <c r="H14" s="73"/>
      <c r="I14" s="74"/>
      <c r="J14" s="47"/>
      <c r="K14" s="48"/>
    </row>
    <row r="15" spans="2:14" ht="19.5" customHeight="1">
      <c r="B15" s="75">
        <v>2</v>
      </c>
      <c r="C15" s="76" t="s">
        <v>4</v>
      </c>
      <c r="D15" s="77" t="s">
        <v>9</v>
      </c>
      <c r="E15" s="77"/>
      <c r="F15" s="78">
        <v>363894.2</v>
      </c>
      <c r="G15" s="79"/>
      <c r="H15" s="78">
        <v>373159.6</v>
      </c>
      <c r="I15" s="80"/>
      <c r="J15" s="81">
        <f>(F15-H15)/H15*100</f>
        <v>-2.4829590341505261</v>
      </c>
      <c r="K15" s="82"/>
      <c r="N15" s="56"/>
    </row>
    <row r="16" spans="2:14" ht="19.5" customHeight="1">
      <c r="B16" s="75"/>
      <c r="C16" s="76"/>
      <c r="D16" s="77"/>
      <c r="E16" s="77"/>
      <c r="F16" s="78"/>
      <c r="G16" s="79"/>
      <c r="H16" s="78"/>
      <c r="I16" s="80"/>
      <c r="J16" s="83"/>
      <c r="K16" s="82"/>
      <c r="N16" s="56"/>
    </row>
    <row r="17" spans="2:14" ht="19.5" customHeight="1">
      <c r="B17" s="75">
        <v>3</v>
      </c>
      <c r="C17" s="76" t="s">
        <v>4</v>
      </c>
      <c r="D17" s="77" t="s">
        <v>10</v>
      </c>
      <c r="E17" s="77"/>
      <c r="F17" s="78">
        <v>232311.1</v>
      </c>
      <c r="G17" s="79"/>
      <c r="H17" s="78">
        <v>240916.09999999998</v>
      </c>
      <c r="I17" s="80"/>
      <c r="J17" s="81">
        <f>(F17-H17)/H17*100</f>
        <v>-3.57178287378883</v>
      </c>
      <c r="K17" s="82"/>
      <c r="N17" s="56"/>
    </row>
    <row r="18" spans="2:14" ht="19.5" customHeight="1">
      <c r="B18" s="75"/>
      <c r="C18" s="76"/>
      <c r="D18" s="77"/>
      <c r="E18" s="77"/>
      <c r="F18" s="84"/>
      <c r="G18" s="80"/>
      <c r="H18" s="84"/>
      <c r="I18" s="80"/>
      <c r="J18" s="81"/>
      <c r="K18" s="82"/>
      <c r="N18" s="56"/>
    </row>
    <row r="19" spans="2:14" ht="19.5" customHeight="1">
      <c r="B19" s="75">
        <v>4</v>
      </c>
      <c r="C19" s="76" t="s">
        <v>4</v>
      </c>
      <c r="D19" s="77" t="s">
        <v>11</v>
      </c>
      <c r="E19" s="77"/>
      <c r="F19" s="84">
        <f>F15-F17</f>
        <v>131583.1</v>
      </c>
      <c r="G19" s="80"/>
      <c r="H19" s="84">
        <f>H15-H17</f>
        <v>132243.5</v>
      </c>
      <c r="I19" s="80"/>
      <c r="J19" s="81">
        <f>(F19-H19)/H19*100</f>
        <v>-0.49938182216894911</v>
      </c>
      <c r="K19" s="82"/>
      <c r="N19" s="56"/>
    </row>
    <row r="20" spans="2:14" ht="19.5" customHeight="1">
      <c r="B20" s="75"/>
      <c r="C20" s="76"/>
      <c r="D20" s="77"/>
      <c r="E20" s="77"/>
      <c r="F20" s="84"/>
      <c r="G20" s="80"/>
      <c r="H20" s="84"/>
      <c r="I20" s="80"/>
      <c r="J20" s="81"/>
      <c r="K20" s="82"/>
      <c r="N20" s="56"/>
    </row>
    <row r="21" spans="2:14" ht="19.5" customHeight="1">
      <c r="B21" s="75">
        <v>5</v>
      </c>
      <c r="C21" s="76" t="s">
        <v>4</v>
      </c>
      <c r="D21" s="77" t="s">
        <v>12</v>
      </c>
      <c r="E21" s="77"/>
      <c r="F21" s="84">
        <v>50034</v>
      </c>
      <c r="G21" s="80"/>
      <c r="H21" s="84">
        <v>48850.3</v>
      </c>
      <c r="I21" s="80" t="s">
        <v>13</v>
      </c>
      <c r="J21" s="81">
        <f>(F21-H21)/H21*100</f>
        <v>2.4231171558823528</v>
      </c>
      <c r="K21" s="85"/>
      <c r="N21" s="56"/>
    </row>
    <row r="22" spans="2:14" ht="19.5" customHeight="1">
      <c r="B22" s="75"/>
      <c r="C22" s="76"/>
      <c r="D22" s="77"/>
      <c r="E22" s="77"/>
      <c r="F22" s="84"/>
      <c r="G22" s="80"/>
      <c r="H22" s="84"/>
      <c r="I22" s="80"/>
      <c r="J22" s="81"/>
      <c r="K22" s="82"/>
      <c r="N22" s="56"/>
    </row>
    <row r="23" spans="2:14" ht="19.5" customHeight="1">
      <c r="B23" s="75">
        <v>6</v>
      </c>
      <c r="C23" s="76" t="s">
        <v>4</v>
      </c>
      <c r="D23" s="77" t="s">
        <v>14</v>
      </c>
      <c r="E23" s="77"/>
      <c r="F23" s="86">
        <v>178463.9</v>
      </c>
      <c r="G23" s="87"/>
      <c r="H23" s="86">
        <v>150612.20000000001</v>
      </c>
      <c r="I23" s="80"/>
      <c r="J23" s="81">
        <f>(F23-H23)/H23*100</f>
        <v>18.492326650829067</v>
      </c>
      <c r="K23" s="82"/>
      <c r="N23" s="56"/>
    </row>
    <row r="24" spans="2:14" ht="19.5" customHeight="1">
      <c r="B24" s="75"/>
      <c r="C24" s="76"/>
      <c r="D24" s="77"/>
      <c r="E24" s="77"/>
      <c r="F24" s="84"/>
      <c r="G24" s="80"/>
      <c r="H24" s="84"/>
      <c r="I24" s="80"/>
      <c r="J24" s="81"/>
      <c r="K24" s="82"/>
      <c r="N24" s="56"/>
    </row>
    <row r="25" spans="2:14" ht="19.5" customHeight="1">
      <c r="B25" s="75">
        <v>7</v>
      </c>
      <c r="C25" s="76" t="s">
        <v>4</v>
      </c>
      <c r="D25" s="77" t="s">
        <v>15</v>
      </c>
      <c r="E25" s="77"/>
      <c r="F25" s="84">
        <v>16986</v>
      </c>
      <c r="G25" s="80"/>
      <c r="H25" s="84">
        <v>15878.4</v>
      </c>
      <c r="I25" s="80"/>
      <c r="J25" s="81">
        <f t="shared" ref="J25:J29" si="0">(F25-H25)/H25*100</f>
        <v>6.9755139056831954</v>
      </c>
      <c r="K25" s="82"/>
      <c r="N25" s="56"/>
    </row>
    <row r="26" spans="2:14" ht="19.5" customHeight="1">
      <c r="B26" s="75"/>
      <c r="C26" s="76"/>
      <c r="D26" s="77" t="s">
        <v>16</v>
      </c>
      <c r="E26" s="77"/>
      <c r="F26" s="84">
        <v>15775.6</v>
      </c>
      <c r="G26" s="80"/>
      <c r="H26" s="84">
        <v>15990.2</v>
      </c>
      <c r="I26" s="80"/>
      <c r="J26" s="81">
        <f t="shared" si="0"/>
        <v>-1.3420720191117081</v>
      </c>
      <c r="K26" s="82"/>
      <c r="N26" s="56"/>
    </row>
    <row r="27" spans="2:14" ht="19.5" customHeight="1">
      <c r="B27" s="75"/>
      <c r="C27" s="76"/>
      <c r="D27" s="77" t="s">
        <v>17</v>
      </c>
      <c r="E27" s="77"/>
      <c r="F27" s="86">
        <v>28202.9</v>
      </c>
      <c r="G27" s="87"/>
      <c r="H27" s="86">
        <v>26172.9</v>
      </c>
      <c r="I27" s="80"/>
      <c r="J27" s="81">
        <f t="shared" si="0"/>
        <v>7.7561141486040901</v>
      </c>
      <c r="K27" s="82"/>
      <c r="N27" s="56"/>
    </row>
    <row r="28" spans="2:14" ht="19.5" customHeight="1">
      <c r="B28" s="75"/>
      <c r="C28" s="76"/>
      <c r="D28" s="88"/>
      <c r="E28" s="77"/>
      <c r="F28" s="89"/>
      <c r="G28" s="90"/>
      <c r="H28" s="89"/>
      <c r="I28" s="80"/>
      <c r="J28" s="91"/>
      <c r="K28" s="82"/>
      <c r="N28" s="56"/>
    </row>
    <row r="29" spans="2:14" ht="19.5" customHeight="1">
      <c r="B29" s="75">
        <v>8</v>
      </c>
      <c r="C29" s="76" t="s">
        <v>4</v>
      </c>
      <c r="D29" s="77" t="s">
        <v>18</v>
      </c>
      <c r="E29" s="77"/>
      <c r="F29" s="86">
        <v>6234.1</v>
      </c>
      <c r="G29" s="87"/>
      <c r="H29" s="86">
        <v>6550.5</v>
      </c>
      <c r="I29" s="80"/>
      <c r="J29" s="81">
        <f t="shared" si="0"/>
        <v>-4.8301656362109711</v>
      </c>
      <c r="K29" s="82"/>
      <c r="N29" s="56"/>
    </row>
    <row r="30" spans="2:14" ht="19.5" customHeight="1">
      <c r="B30" s="75"/>
      <c r="C30" s="76"/>
      <c r="D30" s="77"/>
      <c r="E30" s="77"/>
      <c r="F30" s="92"/>
      <c r="G30" s="93"/>
      <c r="H30" s="92"/>
      <c r="I30" s="80"/>
      <c r="J30" s="81"/>
      <c r="K30" s="82"/>
      <c r="N30" s="56"/>
    </row>
    <row r="31" spans="2:14" ht="19.5" customHeight="1">
      <c r="B31" s="75">
        <v>9</v>
      </c>
      <c r="C31" s="76" t="s">
        <v>4</v>
      </c>
      <c r="D31" s="77" t="s">
        <v>19</v>
      </c>
      <c r="E31" s="77"/>
      <c r="F31" s="84">
        <v>2521.4</v>
      </c>
      <c r="G31" s="80"/>
      <c r="H31" s="84">
        <v>2628.6</v>
      </c>
      <c r="I31" s="80"/>
      <c r="J31" s="81">
        <f>(F31-H31)/H31*100</f>
        <v>-4.0782165411245463</v>
      </c>
      <c r="K31" s="85"/>
      <c r="N31" s="56"/>
    </row>
    <row r="32" spans="2:14" ht="15.75" customHeight="1" thickBot="1">
      <c r="B32" s="94"/>
      <c r="C32" s="95"/>
      <c r="D32" s="95"/>
      <c r="E32" s="95"/>
      <c r="F32" s="96"/>
      <c r="G32" s="97"/>
      <c r="H32" s="96"/>
      <c r="I32" s="95"/>
      <c r="J32" s="95"/>
      <c r="K32" s="98"/>
    </row>
    <row r="33" spans="2:14">
      <c r="B33" s="99"/>
    </row>
    <row r="34" spans="2:14">
      <c r="C34" s="4" t="s">
        <v>6</v>
      </c>
      <c r="D34" s="4" t="s">
        <v>20</v>
      </c>
      <c r="F34" s="100"/>
      <c r="G34" s="100"/>
      <c r="H34" s="100"/>
    </row>
    <row r="35" spans="2:14">
      <c r="C35" s="4" t="s">
        <v>13</v>
      </c>
      <c r="D35" s="4" t="s">
        <v>21</v>
      </c>
    </row>
    <row r="36" spans="2:14" ht="18">
      <c r="B36" s="101"/>
      <c r="D36" s="51"/>
      <c r="F36" s="102"/>
      <c r="G36" s="102"/>
      <c r="H36" s="102"/>
    </row>
    <row r="37" spans="2:14" ht="15.75" thickBot="1"/>
    <row r="38" spans="2:14" ht="15" customHeight="1">
      <c r="B38" s="103" t="s">
        <v>22</v>
      </c>
      <c r="C38" s="104"/>
      <c r="D38" s="104"/>
      <c r="E38" s="105"/>
      <c r="F38" s="106">
        <v>2024</v>
      </c>
      <c r="G38" s="107"/>
      <c r="H38" s="106">
        <v>2023</v>
      </c>
      <c r="I38" s="107"/>
      <c r="J38" s="106" t="s">
        <v>3</v>
      </c>
      <c r="K38" s="108"/>
    </row>
    <row r="39" spans="2:14" ht="20.25" customHeight="1">
      <c r="B39" s="109"/>
      <c r="C39" s="110"/>
      <c r="D39" s="110"/>
      <c r="E39" s="111"/>
      <c r="F39" s="112"/>
      <c r="G39" s="113"/>
      <c r="H39" s="112"/>
      <c r="I39" s="113"/>
      <c r="J39" s="114"/>
      <c r="K39" s="115"/>
    </row>
    <row r="40" spans="2:14" ht="0.75" customHeight="1" thickBot="1">
      <c r="B40" s="116"/>
      <c r="C40" s="117"/>
      <c r="D40" s="117"/>
      <c r="E40" s="118"/>
      <c r="F40" s="119"/>
      <c r="G40" s="120"/>
      <c r="H40" s="119"/>
      <c r="I40" s="120"/>
      <c r="J40" s="121"/>
      <c r="K40" s="122"/>
    </row>
    <row r="41" spans="2:14" ht="19.5" customHeight="1" thickTop="1">
      <c r="B41" s="123"/>
      <c r="C41" s="76"/>
      <c r="D41" s="124" t="s">
        <v>23</v>
      </c>
      <c r="E41" s="76"/>
      <c r="F41" s="125">
        <v>3122.2</v>
      </c>
      <c r="G41" s="126"/>
      <c r="H41" s="125">
        <v>2860.9</v>
      </c>
      <c r="I41" s="126"/>
      <c r="J41" s="127">
        <f t="shared" ref="J41:J49" si="1">(F41-H41)/H41*100</f>
        <v>9.1334894613583053</v>
      </c>
      <c r="K41" s="82"/>
      <c r="N41" s="56"/>
    </row>
    <row r="42" spans="2:14" ht="19.5" customHeight="1">
      <c r="B42" s="123"/>
      <c r="C42" s="76"/>
      <c r="D42" s="124" t="s">
        <v>24</v>
      </c>
      <c r="E42" s="76"/>
      <c r="F42" s="125">
        <v>524.1</v>
      </c>
      <c r="G42" s="126"/>
      <c r="H42" s="125">
        <v>865.3</v>
      </c>
      <c r="I42" s="126"/>
      <c r="J42" s="127">
        <f t="shared" si="1"/>
        <v>-39.431411071304744</v>
      </c>
      <c r="K42" s="82"/>
      <c r="N42" s="56"/>
    </row>
    <row r="43" spans="2:14" ht="19.5" customHeight="1">
      <c r="B43" s="123"/>
      <c r="C43" s="76"/>
      <c r="D43" s="124" t="s">
        <v>25</v>
      </c>
      <c r="E43" s="76"/>
      <c r="F43" s="125">
        <v>7173.7</v>
      </c>
      <c r="G43" s="126"/>
      <c r="H43" s="125">
        <v>6470.1</v>
      </c>
      <c r="I43" s="126"/>
      <c r="J43" s="127">
        <f t="shared" si="1"/>
        <v>10.874638722739979</v>
      </c>
      <c r="K43" s="82"/>
      <c r="N43" s="56"/>
    </row>
    <row r="44" spans="2:14" ht="19.5" customHeight="1">
      <c r="B44" s="128"/>
      <c r="C44" s="88"/>
      <c r="D44" s="124" t="s">
        <v>26</v>
      </c>
      <c r="E44" s="88"/>
      <c r="F44" s="125">
        <v>689.8</v>
      </c>
      <c r="G44" s="129"/>
      <c r="H44" s="125">
        <v>744.7</v>
      </c>
      <c r="I44" s="126"/>
      <c r="J44" s="127">
        <f t="shared" si="1"/>
        <v>-7.3720961460991123</v>
      </c>
      <c r="K44" s="82"/>
      <c r="N44" s="56"/>
    </row>
    <row r="45" spans="2:14" ht="19.5" customHeight="1">
      <c r="B45" s="128"/>
      <c r="C45" s="88"/>
      <c r="D45" s="124" t="s">
        <v>27</v>
      </c>
      <c r="E45" s="88"/>
      <c r="F45" s="125">
        <v>1669.6</v>
      </c>
      <c r="G45" s="129"/>
      <c r="H45" s="125">
        <v>1692.2</v>
      </c>
      <c r="I45" s="126"/>
      <c r="J45" s="127">
        <f t="shared" si="1"/>
        <v>-1.3355395343340111</v>
      </c>
      <c r="K45" s="82"/>
      <c r="N45" s="56"/>
    </row>
    <row r="46" spans="2:14" ht="19.5" customHeight="1">
      <c r="B46" s="123"/>
      <c r="C46" s="76"/>
      <c r="D46" s="124" t="s">
        <v>28</v>
      </c>
      <c r="E46" s="76"/>
      <c r="F46" s="125">
        <v>1873.4</v>
      </c>
      <c r="G46" s="130"/>
      <c r="H46" s="125">
        <v>1697.8</v>
      </c>
      <c r="I46" s="126"/>
      <c r="J46" s="127">
        <f>(F46-H46)/H46*100</f>
        <v>10.342796560254456</v>
      </c>
      <c r="K46" s="82"/>
      <c r="N46" s="56"/>
    </row>
    <row r="47" spans="2:14" ht="19.5" customHeight="1">
      <c r="B47" s="123"/>
      <c r="C47" s="76"/>
      <c r="D47" s="124" t="s">
        <v>29</v>
      </c>
      <c r="E47" s="76"/>
      <c r="F47" s="125">
        <v>1467.2</v>
      </c>
      <c r="G47" s="126"/>
      <c r="H47" s="125">
        <v>1181.9000000000001</v>
      </c>
      <c r="I47" s="126"/>
      <c r="J47" s="127">
        <f t="shared" si="1"/>
        <v>24.139098062441825</v>
      </c>
      <c r="K47" s="82"/>
      <c r="N47" s="56"/>
    </row>
    <row r="48" spans="2:14" ht="19.5" customHeight="1">
      <c r="B48" s="123"/>
      <c r="C48" s="76"/>
      <c r="D48" s="124" t="s">
        <v>30</v>
      </c>
      <c r="E48" s="76"/>
      <c r="F48" s="125">
        <v>466</v>
      </c>
      <c r="G48" s="130"/>
      <c r="H48" s="125">
        <v>365.5</v>
      </c>
      <c r="I48" s="126"/>
      <c r="J48" s="127">
        <f t="shared" si="1"/>
        <v>27.49658002735978</v>
      </c>
      <c r="K48" s="82"/>
      <c r="N48" s="56"/>
    </row>
    <row r="49" spans="2:14" ht="19.5" customHeight="1" thickBot="1">
      <c r="B49" s="131"/>
      <c r="C49" s="132"/>
      <c r="D49" s="132" t="s">
        <v>31</v>
      </c>
      <c r="E49" s="132"/>
      <c r="F49" s="133">
        <f>SUM(F41:F48)</f>
        <v>16986</v>
      </c>
      <c r="G49" s="134"/>
      <c r="H49" s="133">
        <f>SUM(H41:H48)</f>
        <v>15878.4</v>
      </c>
      <c r="I49" s="134"/>
      <c r="J49" s="135">
        <f t="shared" si="1"/>
        <v>6.9755139056831954</v>
      </c>
      <c r="K49" s="136"/>
      <c r="N49" s="56"/>
    </row>
    <row r="58" spans="2:14">
      <c r="F58" s="100"/>
      <c r="G58" s="100"/>
      <c r="H58" s="100"/>
    </row>
  </sheetData>
  <mergeCells count="12">
    <mergeCell ref="F14:H14"/>
    <mergeCell ref="B38:E40"/>
    <mergeCell ref="F38:G40"/>
    <mergeCell ref="H38:I40"/>
    <mergeCell ref="J38:K40"/>
    <mergeCell ref="B3:K3"/>
    <mergeCell ref="B4:K4"/>
    <mergeCell ref="B5:K5"/>
    <mergeCell ref="B6:E8"/>
    <mergeCell ref="F6:G8"/>
    <mergeCell ref="H6:I8"/>
    <mergeCell ref="J6:K8"/>
  </mergeCells>
  <pageMargins left="0.7" right="0.25" top="1.75" bottom="0" header="0.5" footer="0.5"/>
  <pageSetup paperSize="9" scale="73" fitToHeight="0" orientation="portrait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Non-Life Q1 2024</vt:lpstr>
      <vt:lpstr>'Non-Life Q1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2024-05-20T02:50:36Z</dcterms:created>
  <dcterms:modified xsi:type="dcterms:W3CDTF">2024-05-20T02:52:17Z</dcterms:modified>
</cp:coreProperties>
</file>