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For Records Section/Industry Performance 1st Quarter 2024/"/>
    </mc:Choice>
  </mc:AlternateContent>
  <xr:revisionPtr revIDLastSave="0" documentId="8_{4A090C4B-F4D9-43FF-8099-A5FFA1DB11DB}" xr6:coauthVersionLast="47" xr6:coauthVersionMax="47" xr10:uidLastSave="{00000000-0000-0000-0000-000000000000}"/>
  <bookViews>
    <workbookView xWindow="3975" yWindow="1005" windowWidth="21600" windowHeight="11385" xr2:uid="{C9523586-BBA9-47B2-95DA-687FCA871407}"/>
  </bookViews>
  <sheets>
    <sheet name="Q1 2024 consolidated" sheetId="1" r:id="rId1"/>
  </sheets>
  <externalReferences>
    <externalReference r:id="rId2"/>
    <externalReference r:id="rId3"/>
  </externalReferences>
  <definedNames>
    <definedName name="_xlcn.WorksheetConnection_LifeFCIASFORWorksheet.xlsmCompanies1" hidden="1">[2]!Companies[#Data]</definedName>
    <definedName name="_xlcn.WorksheetConnection_LifeFCIASFORWorksheet.xlsmFinCon1" hidden="1">[2]!FinCon[#Data]</definedName>
    <definedName name="_xlcn.WorksheetConnection_LifeFCIASFORWorksheet.xlsmInvAssets1" hidden="1">[2]!InvAssets[#Data]</definedName>
    <definedName name="_xlcn.WorksheetConnection_LifeFCIASFORWorksheet.xlsmOperatingResults1" hidden="1">[2]!OperatingResults[#Data]</definedName>
    <definedName name="_xlcn.WorksheetConnection_LifeFCIASFORWorksheet_Q22023.xlsmCompanies1" hidden="1">[2]!Companies[#Data]</definedName>
    <definedName name="_xlcn.WorksheetConnection_LifeFCIASFORWorksheet_Q22023.xlsmFinCon1" hidden="1">[2]!FinCon[#Data]</definedName>
    <definedName name="_xlcn.WorksheetConnection_LifeFCIASFORWorksheet_Q22023.xlsmInvAssets1" hidden="1">[2]!InvAssets[#Data]</definedName>
    <definedName name="_xlcn.WorksheetConnection_LifeFCIASFORWorksheet_Q22023.xlsmOperatingResults1" hidden="1">[2]!OperatingResults[#Data]</definedName>
    <definedName name="_xlcn.WorksheetConnection_LifeFCIASFORWorksheet_Q22023.xlsmSegFund1" hidden="1">[2]!SegFund[#Data]</definedName>
    <definedName name="_xlcn.WorksheetConnection_LifeFCIASFORWorksheetv123Q3_rev3.xlsmCompanies" hidden="1">[2]!Companies[#Data]</definedName>
    <definedName name="_xlcn.WorksheetConnection_LifeFCIASFORWorksheetv123Q3_rev3.xlsmFinCon" hidden="1">[2]!FinCon[#Data]</definedName>
    <definedName name="_xlcn.WorksheetConnection_LifeFCIASFORWorksheetv123Q3_rev3.xlsmInvAssets" hidden="1">[2]!InvAssets[#Data]</definedName>
    <definedName name="_xlcn.WorksheetConnection_LifeFCIASFORWorksheetv123Q3_rev3.xlsmOperatingResults" hidden="1">[2]!OperatingResults[#Data]</definedName>
    <definedName name="Life" hidden="1">[2]!Companies[#Data]</definedName>
    <definedName name="_xlnm.Print_Area" localSheetId="0">'Q1 2024 consolidated'!$A$1:$K$45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I29" i="1"/>
  <c r="G29" i="1"/>
  <c r="F29" i="1"/>
  <c r="I27" i="1"/>
  <c r="G27" i="1"/>
  <c r="F27" i="1"/>
  <c r="I25" i="1"/>
  <c r="G25" i="1"/>
  <c r="F25" i="1"/>
  <c r="I23" i="1"/>
  <c r="G23" i="1"/>
  <c r="F23" i="1"/>
  <c r="I21" i="1"/>
  <c r="G21" i="1"/>
  <c r="F21" i="1"/>
  <c r="I19" i="1"/>
  <c r="G19" i="1"/>
  <c r="F19" i="1"/>
  <c r="I17" i="1"/>
  <c r="G17" i="1"/>
  <c r="F17" i="1"/>
  <c r="I15" i="1"/>
  <c r="G15" i="1"/>
  <c r="F15" i="1"/>
  <c r="I12" i="1"/>
  <c r="G12" i="1"/>
  <c r="F12" i="1"/>
  <c r="I10" i="1"/>
  <c r="G10" i="1"/>
  <c r="F10" i="1"/>
</calcChain>
</file>

<file path=xl/sharedStrings.xml><?xml version="1.0" encoding="utf-8"?>
<sst xmlns="http://schemas.openxmlformats.org/spreadsheetml/2006/main" count="35" uniqueCount="26">
  <si>
    <t xml:space="preserve">INSURANCE INDUSTRY PERFORMANCE </t>
  </si>
  <si>
    <t>as of  March 31</t>
  </si>
  <si>
    <t>LIFE AND NON-LIFE INSURANCE COMPANIES, AND MUTUAL BENEFIT ASSOCIATIONS</t>
  </si>
  <si>
    <t>% Increase/   (Decrease)</t>
  </si>
  <si>
    <t>.</t>
  </si>
  <si>
    <t>Total Number of licensed companies</t>
  </si>
  <si>
    <t>Total Number of companies with submissions</t>
  </si>
  <si>
    <t>( In Million Pesos )</t>
  </si>
  <si>
    <t xml:space="preserve">Total Assets </t>
  </si>
  <si>
    <t>Total Liabilities</t>
  </si>
  <si>
    <t>Total Net Worth</t>
  </si>
  <si>
    <t>Total Paid - Up Capital and Guaranty Fund</t>
  </si>
  <si>
    <t>r</t>
  </si>
  <si>
    <t>Total Invested Assets</t>
  </si>
  <si>
    <t>Total Premiums</t>
  </si>
  <si>
    <t>Total Benefit Payments/Losses Incurred</t>
  </si>
  <si>
    <t>Total Net Income</t>
  </si>
  <si>
    <t>Insurance Density*</t>
  </si>
  <si>
    <t>Insurance Penetration**</t>
  </si>
  <si>
    <t>*</t>
  </si>
  <si>
    <t>Amount of Premium per capita or average spending of each individual on insurance</t>
  </si>
  <si>
    <t>**</t>
  </si>
  <si>
    <t>Premium Volume as a share of GDP or contribution of the insurance sector to the national economy</t>
  </si>
  <si>
    <t>Revised figures</t>
  </si>
  <si>
    <t>Prepared: May 13, 2016</t>
  </si>
  <si>
    <r>
      <rPr>
        <b/>
        <i/>
        <sz val="14"/>
        <rFont val="Arial"/>
        <family val="2"/>
      </rPr>
      <t>*</t>
    </r>
    <r>
      <rPr>
        <b/>
        <i/>
        <sz val="12"/>
        <rFont val="Arial"/>
        <family val="2"/>
      </rPr>
      <t xml:space="preserve"> Based on Preliminary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</si>
</sst>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2">
    <font>
      <sz val="10"/>
      <name val="Arial"/>
      <charset val="134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i/>
      <sz val="10"/>
      <name val="Arial Narrow"/>
      <family val="2"/>
    </font>
    <font>
      <b/>
      <sz val="16"/>
      <name val="Arial"/>
      <family val="2"/>
    </font>
    <font>
      <b/>
      <i/>
      <sz val="14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6" fillId="0" borderId="0"/>
  </cellStyleXfs>
  <cellXfs count="10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0" fillId="0" borderId="19" xfId="0" applyBorder="1" applyAlignment="1">
      <alignment wrapText="1"/>
    </xf>
    <xf numFmtId="0" fontId="1" fillId="0" borderId="4" xfId="0" applyFont="1" applyBorder="1"/>
    <xf numFmtId="0" fontId="1" fillId="0" borderId="10" xfId="0" applyFont="1" applyBorder="1"/>
    <xf numFmtId="0" fontId="1" fillId="0" borderId="13" xfId="0" applyFont="1" applyBorder="1"/>
    <xf numFmtId="0" fontId="1" fillId="0" borderId="20" xfId="0" applyFont="1" applyBorder="1"/>
    <xf numFmtId="0" fontId="1" fillId="0" borderId="21" xfId="0" applyFont="1" applyBorder="1"/>
    <xf numFmtId="0" fontId="4" fillId="0" borderId="22" xfId="0" applyFont="1" applyBorder="1"/>
    <xf numFmtId="0" fontId="1" fillId="0" borderId="23" xfId="0" applyFont="1" applyBorder="1"/>
    <xf numFmtId="0" fontId="4" fillId="0" borderId="23" xfId="0" applyFont="1" applyBorder="1"/>
    <xf numFmtId="165" fontId="4" fillId="0" borderId="24" xfId="1" applyNumberFormat="1" applyFont="1" applyBorder="1"/>
    <xf numFmtId="165" fontId="4" fillId="0" borderId="25" xfId="1" applyNumberFormat="1" applyFont="1" applyBorder="1"/>
    <xf numFmtId="165" fontId="4" fillId="0" borderId="23" xfId="1" applyNumberFormat="1" applyFont="1" applyBorder="1"/>
    <xf numFmtId="164" fontId="4" fillId="0" borderId="25" xfId="1" applyFont="1" applyBorder="1"/>
    <xf numFmtId="0" fontId="1" fillId="0" borderId="26" xfId="0" applyFont="1" applyBorder="1"/>
    <xf numFmtId="166" fontId="1" fillId="0" borderId="0" xfId="1" applyNumberFormat="1" applyFont="1"/>
    <xf numFmtId="0" fontId="4" fillId="0" borderId="4" xfId="0" applyFont="1" applyBorder="1"/>
    <xf numFmtId="0" fontId="4" fillId="0" borderId="0" xfId="0" applyFont="1"/>
    <xf numFmtId="165" fontId="4" fillId="0" borderId="27" xfId="1" applyNumberFormat="1" applyFont="1" applyBorder="1"/>
    <xf numFmtId="165" fontId="4" fillId="0" borderId="28" xfId="1" applyNumberFormat="1" applyFont="1" applyBorder="1"/>
    <xf numFmtId="165" fontId="4" fillId="0" borderId="29" xfId="1" applyNumberFormat="1" applyFont="1" applyBorder="1"/>
    <xf numFmtId="164" fontId="4" fillId="0" borderId="0" xfId="1" applyFont="1" applyBorder="1"/>
    <xf numFmtId="0" fontId="1" fillId="0" borderId="5" xfId="0" applyFont="1" applyBorder="1"/>
    <xf numFmtId="0" fontId="1" fillId="0" borderId="0" xfId="2" applyFont="1"/>
    <xf numFmtId="165" fontId="4" fillId="0" borderId="30" xfId="1" applyNumberFormat="1" applyFont="1" applyBorder="1"/>
    <xf numFmtId="164" fontId="4" fillId="0" borderId="23" xfId="1" applyFont="1" applyBorder="1"/>
    <xf numFmtId="164" fontId="4" fillId="0" borderId="26" xfId="1" applyFont="1" applyBorder="1"/>
    <xf numFmtId="0" fontId="4" fillId="0" borderId="31" xfId="0" applyFont="1" applyBorder="1"/>
    <xf numFmtId="0" fontId="1" fillId="0" borderId="32" xfId="0" applyFont="1" applyBorder="1"/>
    <xf numFmtId="0" fontId="4" fillId="0" borderId="32" xfId="0" applyFont="1" applyBorder="1"/>
    <xf numFmtId="166" fontId="4" fillId="0" borderId="28" xfId="1" applyNumberFormat="1" applyFont="1" applyBorder="1"/>
    <xf numFmtId="166" fontId="4" fillId="0" borderId="32" xfId="1" applyNumberFormat="1" applyFont="1" applyBorder="1"/>
    <xf numFmtId="166" fontId="4" fillId="0" borderId="29" xfId="1" applyNumberFormat="1" applyFont="1" applyBorder="1"/>
    <xf numFmtId="164" fontId="4" fillId="0" borderId="32" xfId="1" applyFont="1" applyBorder="1"/>
    <xf numFmtId="0" fontId="1" fillId="0" borderId="33" xfId="0" applyFont="1" applyBorder="1"/>
    <xf numFmtId="166" fontId="4" fillId="0" borderId="25" xfId="1" applyNumberFormat="1" applyFont="1" applyBorder="1" applyAlignment="1">
      <alignment horizontal="center" vertical="center"/>
    </xf>
    <xf numFmtId="166" fontId="4" fillId="0" borderId="23" xfId="1" applyNumberFormat="1" applyFont="1" applyBorder="1" applyAlignment="1">
      <alignment horizontal="center" vertical="center"/>
    </xf>
    <xf numFmtId="166" fontId="4" fillId="0" borderId="30" xfId="1" applyNumberFormat="1" applyFont="1" applyBorder="1" applyAlignment="1">
      <alignment horizontal="center" vertical="center"/>
    </xf>
    <xf numFmtId="0" fontId="4" fillId="0" borderId="34" xfId="0" applyFont="1" applyBorder="1"/>
    <xf numFmtId="0" fontId="1" fillId="0" borderId="35" xfId="0" applyFont="1" applyBorder="1"/>
    <xf numFmtId="0" fontId="4" fillId="0" borderId="35" xfId="0" applyFont="1" applyBorder="1"/>
    <xf numFmtId="166" fontId="4" fillId="0" borderId="36" xfId="1" applyNumberFormat="1" applyFont="1" applyBorder="1"/>
    <xf numFmtId="166" fontId="4" fillId="0" borderId="37" xfId="1" applyNumberFormat="1" applyFont="1" applyBorder="1"/>
    <xf numFmtId="166" fontId="4" fillId="0" borderId="38" xfId="1" applyNumberFormat="1" applyFont="1" applyBorder="1"/>
    <xf numFmtId="164" fontId="4" fillId="0" borderId="35" xfId="1" applyFont="1" applyBorder="1"/>
    <xf numFmtId="0" fontId="1" fillId="0" borderId="39" xfId="0" applyFont="1" applyBorder="1"/>
    <xf numFmtId="0" fontId="4" fillId="0" borderId="35" xfId="2" applyFont="1" applyBorder="1"/>
    <xf numFmtId="166" fontId="4" fillId="0" borderId="36" xfId="1" applyNumberFormat="1" applyFont="1" applyFill="1" applyBorder="1"/>
    <xf numFmtId="166" fontId="4" fillId="0" borderId="35" xfId="1" applyNumberFormat="1" applyFont="1" applyBorder="1"/>
    <xf numFmtId="164" fontId="4" fillId="0" borderId="37" xfId="1" applyFont="1" applyBorder="1"/>
    <xf numFmtId="0" fontId="7" fillId="0" borderId="35" xfId="0" applyFont="1" applyBorder="1"/>
    <xf numFmtId="166" fontId="7" fillId="0" borderId="37" xfId="1" applyNumberFormat="1" applyFont="1" applyBorder="1"/>
    <xf numFmtId="166" fontId="7" fillId="0" borderId="35" xfId="1" applyNumberFormat="1" applyFont="1" applyBorder="1"/>
    <xf numFmtId="164" fontId="7" fillId="0" borderId="37" xfId="1" applyFont="1" applyBorder="1"/>
    <xf numFmtId="0" fontId="4" fillId="0" borderId="6" xfId="0" applyFont="1" applyBorder="1"/>
    <xf numFmtId="0" fontId="1" fillId="0" borderId="7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8" xfId="0" applyFont="1" applyBorder="1"/>
    <xf numFmtId="0" fontId="4" fillId="0" borderId="4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10" xfId="1" applyFont="1" applyBorder="1"/>
    <xf numFmtId="164" fontId="4" fillId="0" borderId="0" xfId="1" applyFont="1"/>
    <xf numFmtId="0" fontId="1" fillId="0" borderId="22" xfId="0" applyFont="1" applyBorder="1"/>
    <xf numFmtId="0" fontId="4" fillId="0" borderId="24" xfId="0" applyFont="1" applyBorder="1"/>
    <xf numFmtId="0" fontId="4" fillId="0" borderId="10" xfId="0" applyFont="1" applyBorder="1"/>
    <xf numFmtId="10" fontId="4" fillId="0" borderId="10" xfId="0" applyNumberFormat="1" applyFont="1" applyBorder="1"/>
    <xf numFmtId="10" fontId="4" fillId="0" borderId="0" xfId="0" applyNumberFormat="1" applyFont="1"/>
    <xf numFmtId="10" fontId="1" fillId="0" borderId="0" xfId="0" applyNumberFormat="1" applyFont="1"/>
    <xf numFmtId="0" fontId="1" fillId="0" borderId="6" xfId="0" applyFont="1" applyBorder="1"/>
    <xf numFmtId="0" fontId="8" fillId="0" borderId="0" xfId="0" applyFont="1"/>
    <xf numFmtId="0" fontId="7" fillId="0" borderId="0" xfId="2" applyFont="1"/>
    <xf numFmtId="0" fontId="9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justify" vertical="top" wrapText="1"/>
    </xf>
  </cellXfs>
  <cellStyles count="3">
    <cellStyle name="Comma" xfId="1" builtinId="3"/>
    <cellStyle name="Normal" xfId="0" builtinId="0"/>
    <cellStyle name="Normal 2" xfId="2" xr:uid="{82D7A4C7-8844-477F-8C57-3F2D47E0E6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lab.serquina\Downloads\Appendix%20A-D%20-%20Consolidated%20Insurance%20Industry%20Performance%20summary%20Q1%202024.xlsx" TargetMode="External"/><Relationship Id="rId1" Type="http://schemas.openxmlformats.org/officeDocument/2006/relationships/externalLinkPath" Target="file:///C:\Users\jlab.serquina\Downloads\Appendix%20A-D%20-%20Consolidated%20Insurance%20Industry%20Performance%20summary%20Q1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me.tiu/Desktop/EQRSFS/Q4%202023/Life/Life%20-%20FC%20IA%20SF%20OR%20Worksheet%20Q4%202023(2)_re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1 2024 consolidated"/>
      <sheetName val="LIFE Q1 2024 "/>
      <sheetName val="NL Q1 2024"/>
      <sheetName val="MBA Q1 2024"/>
      <sheetName val="InsPen_Den"/>
      <sheetName val="Notes"/>
    </sheetNames>
    <sheetDataSet>
      <sheetData sheetId="0"/>
      <sheetData sheetId="1">
        <row r="10">
          <cell r="F10">
            <v>34</v>
          </cell>
          <cell r="H10">
            <v>35</v>
          </cell>
        </row>
        <row r="12">
          <cell r="F12">
            <v>33</v>
          </cell>
          <cell r="H12">
            <v>33</v>
          </cell>
        </row>
        <row r="15">
          <cell r="F15">
            <v>1860840.9</v>
          </cell>
          <cell r="H15">
            <v>1708646.5</v>
          </cell>
        </row>
        <row r="17">
          <cell r="F17">
            <v>1597172.4</v>
          </cell>
          <cell r="H17">
            <v>1425100.7</v>
          </cell>
        </row>
        <row r="19">
          <cell r="F19">
            <v>263668.5</v>
          </cell>
          <cell r="H19">
            <v>283545.80000000005</v>
          </cell>
        </row>
        <row r="21">
          <cell r="F21">
            <v>34904.9</v>
          </cell>
          <cell r="H21">
            <v>31401</v>
          </cell>
        </row>
        <row r="23">
          <cell r="F23">
            <v>1802503</v>
          </cell>
          <cell r="H23">
            <v>1636371.6</v>
          </cell>
        </row>
        <row r="25">
          <cell r="F25">
            <v>87663.2</v>
          </cell>
          <cell r="H25">
            <v>78241.700000000012</v>
          </cell>
        </row>
        <row r="38">
          <cell r="F38">
            <v>31208.400000000001</v>
          </cell>
          <cell r="H38">
            <v>25967.3</v>
          </cell>
        </row>
        <row r="40">
          <cell r="F40">
            <v>9646.9</v>
          </cell>
          <cell r="H40">
            <v>6495.3</v>
          </cell>
        </row>
      </sheetData>
      <sheetData sheetId="2">
        <row r="10">
          <cell r="F10">
            <v>57</v>
          </cell>
          <cell r="H10">
            <v>60</v>
          </cell>
        </row>
        <row r="12">
          <cell r="F12">
            <v>55</v>
          </cell>
          <cell r="H12">
            <v>57</v>
          </cell>
        </row>
        <row r="15">
          <cell r="F15">
            <v>363894.2</v>
          </cell>
          <cell r="H15">
            <v>373159.6</v>
          </cell>
        </row>
        <row r="17">
          <cell r="F17">
            <v>232311.1</v>
          </cell>
          <cell r="H17">
            <v>240916.09999999998</v>
          </cell>
        </row>
        <row r="19">
          <cell r="F19">
            <v>131583.1</v>
          </cell>
          <cell r="H19">
            <v>132243.5</v>
          </cell>
        </row>
        <row r="21">
          <cell r="F21">
            <v>50034</v>
          </cell>
          <cell r="H21">
            <v>48850.3</v>
          </cell>
        </row>
        <row r="23">
          <cell r="F23">
            <v>178463.9</v>
          </cell>
          <cell r="H23">
            <v>150612.20000000001</v>
          </cell>
        </row>
        <row r="25">
          <cell r="F25">
            <v>16986</v>
          </cell>
          <cell r="H25">
            <v>15878.4</v>
          </cell>
        </row>
        <row r="29">
          <cell r="F29">
            <v>6234.1</v>
          </cell>
          <cell r="H29">
            <v>6550.5</v>
          </cell>
        </row>
        <row r="31">
          <cell r="F31">
            <v>2521.4</v>
          </cell>
          <cell r="H31">
            <v>2628.6</v>
          </cell>
        </row>
      </sheetData>
      <sheetData sheetId="3">
        <row r="10">
          <cell r="F10">
            <v>41</v>
          </cell>
          <cell r="H10">
            <v>41</v>
          </cell>
        </row>
        <row r="12">
          <cell r="F12">
            <v>41</v>
          </cell>
          <cell r="H12">
            <v>40</v>
          </cell>
        </row>
        <row r="15">
          <cell r="F15">
            <v>152584.1</v>
          </cell>
          <cell r="H15">
            <v>138039.1</v>
          </cell>
        </row>
        <row r="17">
          <cell r="F17">
            <v>89987.9</v>
          </cell>
          <cell r="H17">
            <v>82057.399999999994</v>
          </cell>
        </row>
        <row r="19">
          <cell r="F19">
            <v>62596.200000000012</v>
          </cell>
          <cell r="H19">
            <v>55981.700000000012</v>
          </cell>
        </row>
        <row r="21">
          <cell r="F21">
            <v>1242.3</v>
          </cell>
          <cell r="H21">
            <v>1232.0999999999999</v>
          </cell>
        </row>
        <row r="23">
          <cell r="F23">
            <v>139268.6</v>
          </cell>
          <cell r="H23">
            <v>125332.2</v>
          </cell>
        </row>
        <row r="28">
          <cell r="F28">
            <v>3879.9</v>
          </cell>
          <cell r="H28">
            <v>3780.9</v>
          </cell>
        </row>
        <row r="31">
          <cell r="F31">
            <v>1805.6</v>
          </cell>
          <cell r="H31">
            <v>2507.5</v>
          </cell>
        </row>
        <row r="33">
          <cell r="F33">
            <v>2119.3000000000002</v>
          </cell>
          <cell r="H33">
            <v>731.3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mpanies"/>
      <sheetName val="Life Sector"/>
      <sheetName val="Summary"/>
      <sheetName val="FC"/>
      <sheetName val="IA"/>
      <sheetName val="SF"/>
      <sheetName val="OR"/>
      <sheetName val="Per Company"/>
      <sheetName val="1CISP"/>
      <sheetName val="CLIMBS"/>
      <sheetName val="ManilaB"/>
      <sheetName val="Paramount"/>
      <sheetName val="Premier"/>
      <sheetName val="Etiqa"/>
      <sheetName val="PhilamL"/>
      <sheetName val="BDO"/>
      <sheetName val="BenLife"/>
      <sheetName val="Caritas"/>
      <sheetName val="CB"/>
      <sheetName val="EWA"/>
      <sheetName val="FirstL"/>
      <sheetName val="FortuneL"/>
      <sheetName val="Insular"/>
      <sheetName val="PhilAXA"/>
      <sheetName val="PhilInter"/>
      <sheetName val="PhilLife"/>
      <sheetName val="PioneerL"/>
      <sheetName val="SunLifeG"/>
      <sheetName val="UniCoco"/>
      <sheetName val="UnitedL"/>
      <sheetName val="Allianz"/>
      <sheetName val="BPI"/>
      <sheetName val="FWD"/>
      <sheetName val="Generali"/>
      <sheetName val="ManuC"/>
      <sheetName val="ManuP"/>
      <sheetName val="Maxicare"/>
      <sheetName val="PruLife"/>
      <sheetName val="SingLife"/>
      <sheetName val="SunLife"/>
      <sheetName val="SeaInsure"/>
      <sheetName val="Travellers"/>
      <sheetName val="Life - FC IA SF OR Worksheet Q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5A344-599A-4D37-8900-6B222B9A5AD1}">
  <sheetPr>
    <tabColor indexed="50"/>
    <pageSetUpPr fitToPage="1"/>
  </sheetPr>
  <dimension ref="B1:M59"/>
  <sheetViews>
    <sheetView tabSelected="1" zoomScale="40" zoomScaleNormal="40" zoomScalePageLayoutView="40" workbookViewId="0">
      <selection activeCell="D48" sqref="D48"/>
    </sheetView>
  </sheetViews>
  <sheetFormatPr defaultColWidth="9.140625" defaultRowHeight="15"/>
  <cols>
    <col min="1" max="1" width="3" style="4" customWidth="1"/>
    <col min="2" max="2" width="6" style="4" customWidth="1"/>
    <col min="3" max="3" width="2.85546875" style="4" customWidth="1"/>
    <col min="4" max="4" width="53.42578125" style="4" customWidth="1"/>
    <col min="5" max="5" width="5" style="4" customWidth="1"/>
    <col min="6" max="6" width="21" style="4" customWidth="1"/>
    <col min="7" max="7" width="19.42578125" style="4" customWidth="1"/>
    <col min="8" max="8" width="2.85546875" style="4" customWidth="1"/>
    <col min="9" max="9" width="14.42578125" style="4" customWidth="1"/>
    <col min="10" max="10" width="7.140625" style="4" customWidth="1"/>
    <col min="11" max="11" width="3" style="4" customWidth="1"/>
    <col min="12" max="12" width="18.42578125" style="4" customWidth="1"/>
    <col min="13" max="13" width="30.28515625" style="4" customWidth="1"/>
    <col min="14" max="16384" width="9.140625" style="4"/>
  </cols>
  <sheetData>
    <row r="1" spans="2:13" ht="15.75" thickBot="1"/>
    <row r="2" spans="2:13">
      <c r="B2" s="1"/>
      <c r="C2" s="2"/>
      <c r="D2" s="2"/>
      <c r="E2" s="2"/>
      <c r="F2" s="2"/>
      <c r="G2" s="2"/>
      <c r="H2" s="2"/>
      <c r="I2" s="2"/>
      <c r="J2" s="3"/>
    </row>
    <row r="3" spans="2:13" s="8" customFormat="1" ht="23.25">
      <c r="B3" s="5" t="s">
        <v>0</v>
      </c>
      <c r="C3" s="6"/>
      <c r="D3" s="6"/>
      <c r="E3" s="6"/>
      <c r="F3" s="6"/>
      <c r="G3" s="6"/>
      <c r="H3" s="6"/>
      <c r="I3" s="6"/>
      <c r="J3" s="7"/>
    </row>
    <row r="4" spans="2:13" ht="19.5" customHeight="1">
      <c r="B4" s="9" t="s">
        <v>1</v>
      </c>
      <c r="C4" s="10"/>
      <c r="D4" s="10"/>
      <c r="E4" s="10"/>
      <c r="F4" s="10"/>
      <c r="G4" s="10"/>
      <c r="H4" s="10"/>
      <c r="I4" s="10"/>
      <c r="J4" s="11"/>
    </row>
    <row r="5" spans="2:13" ht="7.5" customHeight="1" thickBot="1">
      <c r="B5" s="12"/>
      <c r="C5" s="13"/>
      <c r="D5" s="13"/>
      <c r="E5" s="13"/>
      <c r="F5" s="13"/>
      <c r="G5" s="13"/>
      <c r="H5" s="13"/>
      <c r="I5" s="13"/>
      <c r="J5" s="14"/>
    </row>
    <row r="6" spans="2:13" ht="15" customHeight="1">
      <c r="B6" s="15" t="s">
        <v>2</v>
      </c>
      <c r="C6" s="16"/>
      <c r="D6" s="16"/>
      <c r="E6" s="17"/>
      <c r="F6" s="18">
        <v>2024</v>
      </c>
      <c r="G6" s="19">
        <v>2023</v>
      </c>
      <c r="H6" s="20"/>
      <c r="I6" s="19" t="s">
        <v>3</v>
      </c>
      <c r="J6" s="21"/>
    </row>
    <row r="7" spans="2:13" ht="37.5" customHeight="1">
      <c r="B7" s="22"/>
      <c r="C7" s="16"/>
      <c r="D7" s="16"/>
      <c r="E7" s="17"/>
      <c r="F7" s="23"/>
      <c r="G7" s="24"/>
      <c r="H7" s="25"/>
      <c r="I7" s="26"/>
      <c r="J7" s="27"/>
    </row>
    <row r="8" spans="2:13" ht="15.75" thickBot="1">
      <c r="B8" s="28"/>
      <c r="C8" s="29"/>
      <c r="D8" s="29"/>
      <c r="E8" s="30"/>
      <c r="F8" s="31"/>
      <c r="G8" s="32"/>
      <c r="H8" s="33"/>
      <c r="I8" s="34"/>
      <c r="J8" s="35"/>
    </row>
    <row r="9" spans="2:13" ht="15.75" thickTop="1">
      <c r="B9" s="36"/>
      <c r="F9" s="37"/>
      <c r="G9" s="38"/>
      <c r="I9" s="39"/>
      <c r="J9" s="40"/>
    </row>
    <row r="10" spans="2:13" ht="19.5" customHeight="1">
      <c r="B10" s="41">
        <v>1</v>
      </c>
      <c r="C10" s="42" t="s">
        <v>4</v>
      </c>
      <c r="D10" s="43" t="s">
        <v>5</v>
      </c>
      <c r="E10" s="43"/>
      <c r="F10" s="44">
        <f>'[1]LIFE Q1 2024 '!F10+'[1]NL Q1 2024'!F10+'[1]MBA Q1 2024'!F10</f>
        <v>132</v>
      </c>
      <c r="G10" s="45">
        <f>'[1]LIFE Q1 2024 '!H10+'[1]NL Q1 2024'!H10+'[1]MBA Q1 2024'!H10</f>
        <v>136</v>
      </c>
      <c r="H10" s="46"/>
      <c r="I10" s="47">
        <f>(F10-G10)/G10*100</f>
        <v>-2.9411764705882351</v>
      </c>
      <c r="J10" s="48"/>
      <c r="L10" s="49"/>
      <c r="M10" s="49"/>
    </row>
    <row r="11" spans="2:13" ht="12.75" customHeight="1">
      <c r="B11" s="50"/>
      <c r="D11" s="51"/>
      <c r="E11" s="51"/>
      <c r="F11" s="52"/>
      <c r="G11" s="53"/>
      <c r="H11" s="54"/>
      <c r="I11" s="55"/>
      <c r="J11" s="56"/>
      <c r="L11" s="49"/>
      <c r="M11" s="49"/>
    </row>
    <row r="12" spans="2:13" ht="19.5" customHeight="1">
      <c r="B12" s="41"/>
      <c r="C12" s="42"/>
      <c r="D12" s="51" t="s">
        <v>6</v>
      </c>
      <c r="E12" s="57"/>
      <c r="F12" s="44">
        <f>'[1]LIFE Q1 2024 '!F12+'[1]NL Q1 2024'!F12+'[1]MBA Q1 2024'!F12</f>
        <v>129</v>
      </c>
      <c r="G12" s="45">
        <f>'[1]LIFE Q1 2024 '!H12+'[1]NL Q1 2024'!H12+'[1]MBA Q1 2024'!H12</f>
        <v>130</v>
      </c>
      <c r="H12" s="58"/>
      <c r="I12" s="59">
        <f>(F12-G12)/G12*100</f>
        <v>-0.76923076923076927</v>
      </c>
      <c r="J12" s="60"/>
      <c r="L12" s="49"/>
      <c r="M12" s="49"/>
    </row>
    <row r="13" spans="2:13" ht="6" customHeight="1">
      <c r="B13" s="61"/>
      <c r="C13" s="62"/>
      <c r="D13" s="63"/>
      <c r="E13" s="63"/>
      <c r="F13" s="64"/>
      <c r="G13" s="65"/>
      <c r="H13" s="66"/>
      <c r="I13" s="67"/>
      <c r="J13" s="68"/>
      <c r="L13" s="49"/>
      <c r="M13" s="49"/>
    </row>
    <row r="14" spans="2:13" ht="19.5" customHeight="1">
      <c r="B14" s="41"/>
      <c r="C14" s="42"/>
      <c r="D14" s="43"/>
      <c r="E14" s="43"/>
      <c r="F14" s="69" t="s">
        <v>7</v>
      </c>
      <c r="G14" s="70"/>
      <c r="H14" s="71"/>
      <c r="I14" s="59"/>
      <c r="J14" s="48"/>
      <c r="L14" s="49"/>
      <c r="M14" s="49"/>
    </row>
    <row r="15" spans="2:13" ht="19.5" customHeight="1">
      <c r="B15" s="72">
        <v>2</v>
      </c>
      <c r="C15" s="73" t="s">
        <v>4</v>
      </c>
      <c r="D15" s="74" t="s">
        <v>8</v>
      </c>
      <c r="E15" s="74"/>
      <c r="F15" s="75">
        <f>'[1]LIFE Q1 2024 '!F15+'[1]NL Q1 2024'!F15+'[1]MBA Q1 2024'!F15</f>
        <v>2377319.2000000002</v>
      </c>
      <c r="G15" s="76">
        <f>'[1]LIFE Q1 2024 '!H15+'[1]NL Q1 2024'!H15+'[1]MBA Q1 2024'!H15</f>
        <v>2219845.2000000002</v>
      </c>
      <c r="H15" s="77"/>
      <c r="I15" s="78">
        <f>(F15-G15)/G15*100</f>
        <v>7.0939180804138955</v>
      </c>
      <c r="J15" s="79"/>
      <c r="L15" s="49"/>
      <c r="M15" s="49"/>
    </row>
    <row r="16" spans="2:13" ht="19.5" customHeight="1">
      <c r="B16" s="72"/>
      <c r="C16" s="73"/>
      <c r="D16" s="74"/>
      <c r="E16" s="74"/>
      <c r="F16" s="75"/>
      <c r="G16" s="76"/>
      <c r="H16" s="77"/>
      <c r="I16" s="73"/>
      <c r="J16" s="79"/>
      <c r="L16" s="49"/>
      <c r="M16" s="49"/>
    </row>
    <row r="17" spans="2:13" ht="19.5" customHeight="1">
      <c r="B17" s="72">
        <v>3</v>
      </c>
      <c r="C17" s="73" t="s">
        <v>4</v>
      </c>
      <c r="D17" s="74" t="s">
        <v>9</v>
      </c>
      <c r="E17" s="74"/>
      <c r="F17" s="75">
        <f>'[1]LIFE Q1 2024 '!F17+'[1]NL Q1 2024'!F17+'[1]MBA Q1 2024'!F17</f>
        <v>1919471.4</v>
      </c>
      <c r="G17" s="76">
        <f>'[1]LIFE Q1 2024 '!H17+'[1]NL Q1 2024'!H17+'[1]MBA Q1 2024'!H17</f>
        <v>1748074.1999999997</v>
      </c>
      <c r="H17" s="77"/>
      <c r="I17" s="78">
        <f>(F17-G17)/G17*100</f>
        <v>9.8049156036969265</v>
      </c>
      <c r="J17" s="79"/>
      <c r="L17" s="49"/>
      <c r="M17" s="49"/>
    </row>
    <row r="18" spans="2:13" ht="19.5" customHeight="1">
      <c r="B18" s="72"/>
      <c r="C18" s="73"/>
      <c r="D18" s="74"/>
      <c r="E18" s="74"/>
      <c r="F18" s="75"/>
      <c r="G18" s="76"/>
      <c r="H18" s="77"/>
      <c r="I18" s="78"/>
      <c r="J18" s="79"/>
      <c r="L18" s="49"/>
      <c r="M18" s="49"/>
    </row>
    <row r="19" spans="2:13" ht="19.5" customHeight="1">
      <c r="B19" s="72">
        <v>4</v>
      </c>
      <c r="C19" s="73" t="s">
        <v>4</v>
      </c>
      <c r="D19" s="80" t="s">
        <v>10</v>
      </c>
      <c r="E19" s="74"/>
      <c r="F19" s="75">
        <f>'[1]LIFE Q1 2024 '!F19+'[1]NL Q1 2024'!F19+'[1]MBA Q1 2024'!F19</f>
        <v>457847.8</v>
      </c>
      <c r="G19" s="76">
        <f>'[1]LIFE Q1 2024 '!H19+'[1]NL Q1 2024'!H19+'[1]MBA Q1 2024'!H19</f>
        <v>471771.00000000006</v>
      </c>
      <c r="H19" s="77"/>
      <c r="I19" s="78">
        <f>(F19-G19)/G19*100</f>
        <v>-2.9512623709384571</v>
      </c>
      <c r="J19" s="79"/>
      <c r="L19" s="49"/>
      <c r="M19" s="49"/>
    </row>
    <row r="20" spans="2:13" ht="19.5" customHeight="1">
      <c r="B20" s="72"/>
      <c r="C20" s="73"/>
      <c r="D20" s="74"/>
      <c r="E20" s="74"/>
      <c r="F20" s="75"/>
      <c r="G20" s="76"/>
      <c r="H20" s="77"/>
      <c r="I20" s="78"/>
      <c r="J20" s="79"/>
      <c r="L20" s="49"/>
      <c r="M20" s="49"/>
    </row>
    <row r="21" spans="2:13" ht="19.5" customHeight="1">
      <c r="B21" s="72">
        <v>5</v>
      </c>
      <c r="C21" s="73" t="s">
        <v>4</v>
      </c>
      <c r="D21" s="74" t="s">
        <v>11</v>
      </c>
      <c r="E21" s="74"/>
      <c r="F21" s="81">
        <f>'[1]LIFE Q1 2024 '!F21+'[1]NL Q1 2024'!F21+'[1]MBA Q1 2024'!F21</f>
        <v>86181.2</v>
      </c>
      <c r="G21" s="76">
        <f>'[1]LIFE Q1 2024 '!H21+'[1]NL Q1 2024'!H21+'[1]MBA Q1 2024'!H21</f>
        <v>81483.400000000009</v>
      </c>
      <c r="H21" s="77" t="s">
        <v>12</v>
      </c>
      <c r="I21" s="78">
        <f>(F21-G21)/G21*100</f>
        <v>5.7653460704879613</v>
      </c>
      <c r="J21" s="79"/>
      <c r="L21" s="49"/>
      <c r="M21" s="49"/>
    </row>
    <row r="22" spans="2:13" ht="19.5" customHeight="1">
      <c r="B22" s="72"/>
      <c r="C22" s="73"/>
      <c r="D22" s="74"/>
      <c r="E22" s="74"/>
      <c r="F22" s="75"/>
      <c r="G22" s="76"/>
      <c r="H22" s="77"/>
      <c r="I22" s="78"/>
      <c r="J22" s="79"/>
      <c r="L22" s="49"/>
      <c r="M22" s="49"/>
    </row>
    <row r="23" spans="2:13" ht="19.5" customHeight="1">
      <c r="B23" s="72">
        <v>6</v>
      </c>
      <c r="C23" s="73" t="s">
        <v>4</v>
      </c>
      <c r="D23" s="80" t="s">
        <v>13</v>
      </c>
      <c r="E23" s="74"/>
      <c r="F23" s="75">
        <f>'[1]LIFE Q1 2024 '!F23+'[1]NL Q1 2024'!F23+'[1]MBA Q1 2024'!F23</f>
        <v>2120235.5</v>
      </c>
      <c r="G23" s="76">
        <f>'[1]LIFE Q1 2024 '!H23+'[1]NL Q1 2024'!H23+'[1]MBA Q1 2024'!H23</f>
        <v>1912316</v>
      </c>
      <c r="H23" s="82"/>
      <c r="I23" s="83">
        <f>(F23-G23)/G23*100</f>
        <v>10.872653891929996</v>
      </c>
      <c r="J23" s="79"/>
      <c r="L23" s="49"/>
      <c r="M23" s="49"/>
    </row>
    <row r="24" spans="2:13" ht="19.5" customHeight="1">
      <c r="B24" s="72"/>
      <c r="C24" s="73"/>
      <c r="D24" s="74"/>
      <c r="E24" s="74"/>
      <c r="F24" s="75"/>
      <c r="G24" s="76"/>
      <c r="H24" s="82"/>
      <c r="I24" s="83"/>
      <c r="J24" s="79"/>
      <c r="L24" s="49"/>
      <c r="M24" s="49"/>
    </row>
    <row r="25" spans="2:13" ht="19.5" customHeight="1">
      <c r="B25" s="72">
        <v>7</v>
      </c>
      <c r="C25" s="73" t="s">
        <v>4</v>
      </c>
      <c r="D25" s="74" t="s">
        <v>14</v>
      </c>
      <c r="E25" s="74"/>
      <c r="F25" s="75">
        <f>'[1]LIFE Q1 2024 '!F25+'[1]NL Q1 2024'!F25+'[1]MBA Q1 2024'!F28</f>
        <v>108529.09999999999</v>
      </c>
      <c r="G25" s="76">
        <f>'[1]LIFE Q1 2024 '!H25+'[1]NL Q1 2024'!H25+'[1]MBA Q1 2024'!H28</f>
        <v>97901</v>
      </c>
      <c r="H25" s="82"/>
      <c r="I25" s="83">
        <f>(F25-G25)/G25*100</f>
        <v>10.85596674191274</v>
      </c>
      <c r="J25" s="79"/>
      <c r="L25" s="49"/>
      <c r="M25" s="49"/>
    </row>
    <row r="26" spans="2:13" ht="19.5" customHeight="1">
      <c r="B26" s="72"/>
      <c r="C26" s="73"/>
      <c r="D26" s="84"/>
      <c r="E26" s="74"/>
      <c r="F26" s="85"/>
      <c r="G26" s="85"/>
      <c r="H26" s="86"/>
      <c r="I26" s="87"/>
      <c r="J26" s="79"/>
      <c r="L26" s="49"/>
      <c r="M26" s="49"/>
    </row>
    <row r="27" spans="2:13" ht="19.5" customHeight="1">
      <c r="B27" s="72">
        <v>8</v>
      </c>
      <c r="C27" s="73" t="s">
        <v>4</v>
      </c>
      <c r="D27" s="74" t="s">
        <v>15</v>
      </c>
      <c r="E27" s="74"/>
      <c r="F27" s="75">
        <f>'[1]LIFE Q1 2024 '!F38+'[1]NL Q1 2024'!F29+'[1]MBA Q1 2024'!F31</f>
        <v>39248.1</v>
      </c>
      <c r="G27" s="76">
        <f>'[1]LIFE Q1 2024 '!H38+'[1]NL Q1 2024'!H29+'[1]MBA Q1 2024'!H31</f>
        <v>35025.300000000003</v>
      </c>
      <c r="H27" s="82"/>
      <c r="I27" s="83">
        <f>(F27-G27)/G27*100</f>
        <v>12.056427782203137</v>
      </c>
      <c r="J27" s="79"/>
      <c r="L27" s="49"/>
      <c r="M27" s="49"/>
    </row>
    <row r="28" spans="2:13" ht="19.5" customHeight="1">
      <c r="B28" s="72"/>
      <c r="C28" s="73"/>
      <c r="D28" s="74"/>
      <c r="E28" s="74"/>
      <c r="F28" s="75"/>
      <c r="G28" s="76"/>
      <c r="H28" s="82"/>
      <c r="I28" s="83"/>
      <c r="J28" s="79"/>
      <c r="L28" s="49"/>
      <c r="M28" s="49"/>
    </row>
    <row r="29" spans="2:13" ht="19.5" customHeight="1">
      <c r="B29" s="72">
        <v>9</v>
      </c>
      <c r="C29" s="73" t="s">
        <v>4</v>
      </c>
      <c r="D29" s="74" t="s">
        <v>16</v>
      </c>
      <c r="E29" s="74"/>
      <c r="F29" s="75">
        <f>'[1]LIFE Q1 2024 '!F40+'[1]NL Q1 2024'!F31+'[1]MBA Q1 2024'!F33</f>
        <v>14287.599999999999</v>
      </c>
      <c r="G29" s="76">
        <f>'[1]LIFE Q1 2024 '!H40+'[1]NL Q1 2024'!H31+'[1]MBA Q1 2024'!H33</f>
        <v>9855.1999999999989</v>
      </c>
      <c r="H29" s="82"/>
      <c r="I29" s="83">
        <f>(F29-G29)/G29*100</f>
        <v>44.975241496874744</v>
      </c>
      <c r="J29" s="79"/>
      <c r="L29" s="49"/>
      <c r="M29" s="49"/>
    </row>
    <row r="30" spans="2:13" ht="19.5" customHeight="1" thickBot="1">
      <c r="B30" s="88"/>
      <c r="C30" s="89"/>
      <c r="D30" s="89"/>
      <c r="E30" s="89"/>
      <c r="F30" s="90"/>
      <c r="G30" s="89"/>
      <c r="H30" s="89"/>
      <c r="I30" s="91"/>
      <c r="J30" s="92"/>
    </row>
    <row r="31" spans="2:13" ht="21" customHeight="1" thickBot="1"/>
    <row r="32" spans="2:13" ht="12.75" customHeight="1">
      <c r="B32" s="1"/>
      <c r="C32" s="2"/>
      <c r="D32" s="2"/>
      <c r="E32" s="2"/>
      <c r="F32" s="93"/>
      <c r="G32" s="93"/>
      <c r="H32" s="94"/>
      <c r="I32" s="94"/>
      <c r="J32" s="3"/>
    </row>
    <row r="33" spans="2:10" ht="15.75">
      <c r="B33" s="36"/>
      <c r="D33" s="51" t="s">
        <v>17</v>
      </c>
      <c r="F33" s="95">
        <v>965.56</v>
      </c>
      <c r="G33" s="95">
        <v>872.56</v>
      </c>
      <c r="H33" s="55"/>
      <c r="I33" s="96">
        <f>(F33-G33)/G33*100</f>
        <v>10.658292839460898</v>
      </c>
      <c r="J33" s="56"/>
    </row>
    <row r="34" spans="2:10" ht="6" customHeight="1">
      <c r="B34" s="97"/>
      <c r="C34" s="42"/>
      <c r="D34" s="42"/>
      <c r="E34" s="42"/>
      <c r="F34" s="98"/>
      <c r="G34" s="98"/>
      <c r="H34" s="43"/>
      <c r="I34" s="42"/>
      <c r="J34" s="48"/>
    </row>
    <row r="35" spans="2:10" ht="15.75">
      <c r="B35" s="36"/>
      <c r="F35" s="99"/>
      <c r="G35" s="99"/>
      <c r="H35" s="51"/>
      <c r="J35" s="56"/>
    </row>
    <row r="36" spans="2:10" ht="15.75">
      <c r="B36" s="36"/>
      <c r="D36" s="51" t="s">
        <v>18</v>
      </c>
      <c r="F36" s="100">
        <v>1.78E-2</v>
      </c>
      <c r="G36" s="100">
        <v>1.7500000000000002E-2</v>
      </c>
      <c r="H36" s="101"/>
      <c r="I36" s="102"/>
      <c r="J36" s="56"/>
    </row>
    <row r="37" spans="2:10" ht="12" customHeight="1" thickBot="1">
      <c r="B37" s="103"/>
      <c r="C37" s="89"/>
      <c r="D37" s="89"/>
      <c r="E37" s="89"/>
      <c r="F37" s="90"/>
      <c r="G37" s="90"/>
      <c r="H37" s="89"/>
      <c r="I37" s="89"/>
      <c r="J37" s="92"/>
    </row>
    <row r="40" spans="2:10">
      <c r="C40" s="4" t="s">
        <v>19</v>
      </c>
      <c r="D40" s="104" t="s">
        <v>20</v>
      </c>
    </row>
    <row r="41" spans="2:10">
      <c r="C41" s="4" t="s">
        <v>21</v>
      </c>
      <c r="D41" s="104" t="s">
        <v>22</v>
      </c>
    </row>
    <row r="42" spans="2:10">
      <c r="C42" s="105" t="s">
        <v>12</v>
      </c>
      <c r="D42" s="105" t="s">
        <v>23</v>
      </c>
    </row>
    <row r="57" spans="2:9" hidden="1">
      <c r="B57" s="106" t="s">
        <v>24</v>
      </c>
      <c r="C57"/>
      <c r="D57"/>
    </row>
    <row r="58" spans="2:9" ht="21.75" hidden="1" customHeight="1">
      <c r="B58" s="107"/>
      <c r="C58" s="108" t="s">
        <v>25</v>
      </c>
      <c r="D58" s="108"/>
      <c r="E58" s="108"/>
      <c r="F58" s="108"/>
      <c r="G58" s="108"/>
      <c r="H58" s="108"/>
      <c r="I58" s="108"/>
    </row>
    <row r="59" spans="2:9" ht="15.75" customHeight="1">
      <c r="B59"/>
      <c r="C59" s="108"/>
      <c r="D59" s="108"/>
      <c r="E59" s="108"/>
      <c r="F59" s="108"/>
      <c r="G59" s="108"/>
      <c r="H59" s="108"/>
      <c r="I59" s="108"/>
    </row>
  </sheetData>
  <mergeCells count="10">
    <mergeCell ref="F14:G14"/>
    <mergeCell ref="C58:I58"/>
    <mergeCell ref="C59:I59"/>
    <mergeCell ref="B3:J3"/>
    <mergeCell ref="B4:J4"/>
    <mergeCell ref="B5:J5"/>
    <mergeCell ref="B6:E8"/>
    <mergeCell ref="F6:F8"/>
    <mergeCell ref="G6:H8"/>
    <mergeCell ref="I6:J8"/>
  </mergeCells>
  <printOptions horizontalCentered="1"/>
  <pageMargins left="0.51181102362204722" right="0.23622047244094491" top="2.2440944881889764" bottom="0.23622047244094491" header="0.51181102362204722" footer="0.51181102362204722"/>
  <pageSetup paperSize="9" scale="70" fitToHeight="0" orientation="portrait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Q1 2024 consolidated</vt:lpstr>
      <vt:lpstr>'Q1 2024 consolidated'!Print_Area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2024-05-20T02:48:44Z</dcterms:created>
  <dcterms:modified xsi:type="dcterms:W3CDTF">2024-05-20T02:49:48Z</dcterms:modified>
</cp:coreProperties>
</file>