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4A32FDB6-07C0-4F9D-B1FA-A248BE84C21F}" xr6:coauthVersionLast="47" xr6:coauthVersionMax="47" xr10:uidLastSave="{00000000-0000-0000-0000-000000000000}"/>
  <bookViews>
    <workbookView xWindow="-108" yWindow="-108" windowWidth="23256" windowHeight="13896" xr2:uid="{DE268FB3-B503-404C-BE49-54D491BEF786}"/>
  </bookViews>
  <sheets>
    <sheet name="Paid-Up Capit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E46" i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 R. Musñgi</author>
  </authors>
  <commentList>
    <comment ref="A4" authorId="0" shapeId="0" xr:uid="{00000000-0006-0000-0400-000001000000}">
      <text>
        <r>
          <rPr>
            <b/>
            <sz val="9"/>
            <rFont val="Tahoma"/>
            <family val="2"/>
          </rPr>
          <t>Carol R. Musñgi: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<sst xmlns="http://schemas.openxmlformats.org/spreadsheetml/2006/main" count="87" uniqueCount="50">
  <si>
    <t>Date Prepared: 21 February 2024</t>
  </si>
  <si>
    <t>Mutual Life Insurance Company</t>
  </si>
  <si>
    <t>**</t>
  </si>
  <si>
    <t>Composite companies - life unit</t>
  </si>
  <si>
    <t>*</t>
  </si>
  <si>
    <t>=================</t>
  </si>
  <si>
    <t>₱</t>
  </si>
  <si>
    <t>GRAND TOTAL</t>
  </si>
  <si>
    <t>------------------------------</t>
  </si>
  <si>
    <t>Insular Life Assurance Co., Ltd., The**</t>
  </si>
  <si>
    <t>.</t>
  </si>
  <si>
    <t>Available Cash Assets</t>
  </si>
  <si>
    <t>SUB-TOTAL</t>
  </si>
  <si>
    <t>The Premier Life and General Assurance Corporation*</t>
  </si>
  <si>
    <t>United Life Assurance  Corporation</t>
  </si>
  <si>
    <t>Philippines International Life Insurance Company, Inc.</t>
  </si>
  <si>
    <t>Paramount Life and General Insurance Corporation*</t>
  </si>
  <si>
    <t>Allianz PNB Life Insurance, Inc.</t>
  </si>
  <si>
    <t>Pioneer Life Inc.</t>
  </si>
  <si>
    <t>Manila Bankers Life and General Insurance Corporation*</t>
  </si>
  <si>
    <t>Fortune Life  Insurance Company, Inc.</t>
  </si>
  <si>
    <t>Country Bankers Life Insurance Corporation</t>
  </si>
  <si>
    <t>Sun Life GREPA Financial, Inc.</t>
  </si>
  <si>
    <t>Pru Life Insurance Corporation of U.K.</t>
  </si>
  <si>
    <t>Manulife Chinabank Life Assurance Corporation</t>
  </si>
  <si>
    <t>Sun Life of Canada (Philippines), Inc.</t>
  </si>
  <si>
    <t>First Life Financial Company, Inc.</t>
  </si>
  <si>
    <t>United Coconut Planters Life Assurance Corporation</t>
  </si>
  <si>
    <t>Etiqa Life &amp; General Assurance Philippines, Inc.*</t>
  </si>
  <si>
    <t>Philippine Life Financial Assurance Corporation</t>
  </si>
  <si>
    <t>Beneficial Life Insurance Company, Inc.</t>
  </si>
  <si>
    <t>BPI-AIA Life Assurance Corporation</t>
  </si>
  <si>
    <t>Manufacturers Life Insurance Company (Phils.), Inc., The</t>
  </si>
  <si>
    <t>Philippine Axa Life Insurance Corporation</t>
  </si>
  <si>
    <t>CLIMBS Life &amp; General Insurance Cooperative *</t>
  </si>
  <si>
    <t>1 CISP Life and General Insurance*</t>
  </si>
  <si>
    <t>SeaInsure Life Insurance Co., Inc.</t>
  </si>
  <si>
    <t>The Travellers Life Assurance of the Phils., Inc.</t>
  </si>
  <si>
    <t>BDO Life Assurance Company, Inc.</t>
  </si>
  <si>
    <t>AIA Philippines Life and General Ins. Co. Inc.*</t>
  </si>
  <si>
    <t>Maxicare Life Insurance Corporation</t>
  </si>
  <si>
    <t>FWD Life Insurance Corporation</t>
  </si>
  <si>
    <t>Generali  Life Assurance Philippines, Inc.</t>
  </si>
  <si>
    <t>Singlife Philippines, Inc.</t>
  </si>
  <si>
    <t>East West Ageas Life Insurance Corporation</t>
  </si>
  <si>
    <t>Paid-Up Capital</t>
  </si>
  <si>
    <t>Name of Company</t>
  </si>
  <si>
    <t>Based on Submitted Unaudited Enhanced Quarterly Reports on Selected Financial Statistics (EQRSFS)</t>
  </si>
  <si>
    <t>as of December 31, 2023</t>
  </si>
  <si>
    <t>Paid-Up Capital of 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</si>
</sst>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_(* #,##0.00_);_(* \(#,##0.00\);_(* &quot;-&quot;??_);_(@_)"/>
    <numFmt numFmtId="166" formatCode="_(* #,##0_);_(* \(#,##0\);_(* &quot;-&quot;??_);_(@_)"/>
  </numFmts>
  <fonts count="16">
    <font>
      <sz val="10"/>
      <name val="Arial"/>
      <charset val="134"/>
    </font>
    <font>
      <i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name val="Arial "/>
    </font>
    <font>
      <i/>
      <sz val="12"/>
      <name val="Arial"/>
      <family val="2"/>
    </font>
    <font>
      <i/>
      <sz val="11.5"/>
      <name val="Arial"/>
      <family val="2"/>
    </font>
    <font>
      <b/>
      <sz val="14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</cellStyleXfs>
  <cellXfs count="100">
    <xf numFmtId="0" fontId="0" fillId="0" borderId="0" xfId="0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/>
    <xf numFmtId="166" fontId="2" fillId="0" borderId="0" xfId="1" applyNumberFormat="1" applyFont="1"/>
    <xf numFmtId="166" fontId="4" fillId="0" borderId="0" xfId="1" applyNumberFormat="1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6" fontId="5" fillId="0" borderId="5" xfId="1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6" xfId="0" applyFont="1" applyBorder="1"/>
    <xf numFmtId="0" fontId="7" fillId="0" borderId="8" xfId="0" applyFont="1" applyBorder="1"/>
    <xf numFmtId="37" fontId="6" fillId="0" borderId="5" xfId="0" applyNumberFormat="1" applyFont="1" applyBorder="1" applyAlignment="1">
      <alignment horizontal="right" vertical="center"/>
    </xf>
    <xf numFmtId="166" fontId="6" fillId="0" borderId="9" xfId="1" applyNumberFormat="1" applyFont="1" applyBorder="1" applyAlignment="1">
      <alignment vertical="center"/>
    </xf>
    <xf numFmtId="166" fontId="6" fillId="0" borderId="10" xfId="1" applyNumberFormat="1" applyFont="1" applyBorder="1"/>
    <xf numFmtId="166" fontId="5" fillId="0" borderId="11" xfId="1" applyNumberFormat="1" applyFont="1" applyBorder="1"/>
    <xf numFmtId="0" fontId="0" fillId="0" borderId="12" xfId="0" applyBorder="1"/>
    <xf numFmtId="166" fontId="8" fillId="0" borderId="5" xfId="1" applyNumberFormat="1" applyFont="1" applyBorder="1" applyAlignment="1">
      <alignment horizontal="right" vertical="center"/>
    </xf>
    <xf numFmtId="0" fontId="7" fillId="0" borderId="11" xfId="0" applyFont="1" applyBorder="1"/>
    <xf numFmtId="0" fontId="7" fillId="0" borderId="10" xfId="0" applyFont="1" applyBorder="1"/>
    <xf numFmtId="0" fontId="7" fillId="0" borderId="13" xfId="0" applyFont="1" applyBorder="1"/>
    <xf numFmtId="166" fontId="6" fillId="0" borderId="5" xfId="1" quotePrefix="1" applyNumberFormat="1" applyFont="1" applyBorder="1" applyAlignment="1">
      <alignment horizontal="right" vertical="center"/>
    </xf>
    <xf numFmtId="0" fontId="6" fillId="0" borderId="11" xfId="0" applyFont="1" applyBorder="1"/>
    <xf numFmtId="0" fontId="6" fillId="0" borderId="10" xfId="0" applyFont="1" applyBorder="1"/>
    <xf numFmtId="0" fontId="6" fillId="0" borderId="13" xfId="0" applyFont="1" applyBorder="1"/>
    <xf numFmtId="0" fontId="8" fillId="0" borderId="0" xfId="0" applyFont="1"/>
    <xf numFmtId="166" fontId="7" fillId="0" borderId="5" xfId="1" applyNumberFormat="1" applyFont="1" applyBorder="1" applyAlignment="1">
      <alignment vertical="center"/>
    </xf>
    <xf numFmtId="166" fontId="7" fillId="0" borderId="9" xfId="1" applyNumberFormat="1" applyFont="1" applyBorder="1" applyAlignment="1">
      <alignment vertical="center"/>
    </xf>
    <xf numFmtId="0" fontId="7" fillId="0" borderId="10" xfId="2" applyFont="1" applyBorder="1"/>
    <xf numFmtId="166" fontId="7" fillId="0" borderId="13" xfId="1" applyNumberFormat="1" applyFont="1" applyBorder="1" applyAlignment="1">
      <alignment horizontal="center"/>
    </xf>
    <xf numFmtId="166" fontId="9" fillId="0" borderId="14" xfId="1" applyNumberFormat="1" applyFont="1" applyBorder="1" applyAlignment="1">
      <alignment vertical="center"/>
    </xf>
    <xf numFmtId="0" fontId="6" fillId="0" borderId="15" xfId="2" applyFont="1" applyBorder="1"/>
    <xf numFmtId="0" fontId="6" fillId="0" borderId="16" xfId="2" applyFont="1" applyBorder="1"/>
    <xf numFmtId="0" fontId="6" fillId="0" borderId="15" xfId="0" applyFont="1" applyBorder="1"/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6" fillId="0" borderId="19" xfId="2" applyFont="1" applyBorder="1"/>
    <xf numFmtId="0" fontId="6" fillId="0" borderId="20" xfId="2" applyFont="1" applyBorder="1"/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2" applyFont="1" applyBorder="1"/>
    <xf numFmtId="0" fontId="6" fillId="0" borderId="0" xfId="0" applyFont="1"/>
    <xf numFmtId="0" fontId="6" fillId="0" borderId="12" xfId="0" applyFont="1" applyBorder="1"/>
    <xf numFmtId="166" fontId="6" fillId="0" borderId="25" xfId="1" applyNumberFormat="1" applyFont="1" applyBorder="1" applyAlignment="1">
      <alignment horizontal="right" vertical="center"/>
    </xf>
    <xf numFmtId="0" fontId="6" fillId="0" borderId="26" xfId="2" applyFont="1" applyBorder="1"/>
    <xf numFmtId="0" fontId="6" fillId="0" borderId="27" xfId="2" applyFont="1" applyBorder="1"/>
    <xf numFmtId="0" fontId="6" fillId="0" borderId="26" xfId="0" applyFont="1" applyBorder="1"/>
    <xf numFmtId="0" fontId="6" fillId="0" borderId="28" xfId="0" applyFont="1" applyBorder="1"/>
    <xf numFmtId="166" fontId="6" fillId="0" borderId="29" xfId="1" applyNumberFormat="1" applyFont="1" applyBorder="1" applyAlignment="1">
      <alignment horizontal="right" vertical="center"/>
    </xf>
    <xf numFmtId="0" fontId="6" fillId="0" borderId="6" xfId="2" applyFont="1" applyBorder="1"/>
    <xf numFmtId="0" fontId="6" fillId="0" borderId="7" xfId="2" applyFont="1" applyBorder="1"/>
    <xf numFmtId="0" fontId="6" fillId="0" borderId="6" xfId="0" applyFont="1" applyBorder="1"/>
    <xf numFmtId="0" fontId="6" fillId="0" borderId="8" xfId="0" applyFont="1" applyBorder="1"/>
    <xf numFmtId="166" fontId="6" fillId="0" borderId="6" xfId="1" applyNumberFormat="1" applyFont="1" applyBorder="1" applyAlignment="1">
      <alignment vertical="center"/>
    </xf>
    <xf numFmtId="0" fontId="6" fillId="0" borderId="10" xfId="2" applyFont="1" applyBorder="1"/>
    <xf numFmtId="166" fontId="6" fillId="0" borderId="11" xfId="1" applyNumberFormat="1" applyFont="1" applyBorder="1" applyAlignment="1">
      <alignment vertical="center"/>
    </xf>
    <xf numFmtId="0" fontId="6" fillId="0" borderId="11" xfId="2" applyFont="1" applyBorder="1"/>
    <xf numFmtId="166" fontId="7" fillId="0" borderId="14" xfId="1" applyNumberFormat="1" applyFont="1" applyBorder="1" applyAlignment="1">
      <alignment vertical="center"/>
    </xf>
    <xf numFmtId="0" fontId="7" fillId="0" borderId="15" xfId="0" applyFont="1" applyBorder="1"/>
    <xf numFmtId="0" fontId="7" fillId="0" borderId="16" xfId="0" applyFont="1" applyBorder="1"/>
    <xf numFmtId="166" fontId="10" fillId="0" borderId="14" xfId="1" applyNumberFormat="1" applyFont="1" applyFill="1" applyBorder="1"/>
    <xf numFmtId="166" fontId="10" fillId="0" borderId="15" xfId="0" applyNumberFormat="1" applyFont="1" applyBorder="1"/>
    <xf numFmtId="0" fontId="10" fillId="0" borderId="16" xfId="0" applyFont="1" applyBorder="1"/>
    <xf numFmtId="166" fontId="10" fillId="0" borderId="5" xfId="1" applyNumberFormat="1" applyFont="1" applyFill="1" applyBorder="1"/>
    <xf numFmtId="166" fontId="10" fillId="0" borderId="9" xfId="0" applyNumberFormat="1" applyFont="1" applyBorder="1"/>
    <xf numFmtId="0" fontId="10" fillId="0" borderId="10" xfId="0" applyFont="1" applyBorder="1"/>
    <xf numFmtId="0" fontId="10" fillId="0" borderId="10" xfId="3" applyFont="1" applyBorder="1"/>
    <xf numFmtId="0" fontId="10" fillId="2" borderId="10" xfId="0" applyFont="1" applyFill="1" applyBorder="1"/>
    <xf numFmtId="0" fontId="7" fillId="0" borderId="22" xfId="0" applyFont="1" applyBorder="1"/>
    <xf numFmtId="0" fontId="7" fillId="0" borderId="0" xfId="0" applyFont="1"/>
    <xf numFmtId="0" fontId="7" fillId="0" borderId="27" xfId="0" applyFont="1" applyBorder="1"/>
    <xf numFmtId="0" fontId="7" fillId="0" borderId="12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4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11" fillId="0" borderId="12" xfId="0" applyFont="1" applyBorder="1"/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104B54D-0C76-43C5-AB44-D8A9E8950F5A}"/>
    <cellStyle name="Normal 3" xfId="2" xr:uid="{A6E3A9AA-49E7-418B-8EAA-3D0D1EB16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04075" cy="1289812"/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7A0DE334-DF07-42E3-A621-3A469B96F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04075" cy="12898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56AF-5B57-4ECE-BFC5-0D803805E476}">
  <sheetPr>
    <tabColor theme="9"/>
  </sheetPr>
  <dimension ref="A1:F63"/>
  <sheetViews>
    <sheetView tabSelected="1" topLeftCell="A9" workbookViewId="0">
      <selection activeCell="C20" sqref="C20"/>
    </sheetView>
  </sheetViews>
  <sheetFormatPr defaultColWidth="8.88671875" defaultRowHeight="13.2"/>
  <cols>
    <col min="1" max="1" width="4.88671875" customWidth="1"/>
    <col min="2" max="2" width="2" customWidth="1"/>
    <col min="3" max="3" width="62.88671875" customWidth="1"/>
    <col min="4" max="4" width="4.6640625" customWidth="1"/>
    <col min="5" max="5" width="25" customWidth="1"/>
  </cols>
  <sheetData>
    <row r="1" spans="1:6" ht="5.25" customHeight="1"/>
    <row r="2" spans="1:6" ht="105" customHeight="1" thickBot="1"/>
    <row r="3" spans="1:6" ht="8.25" customHeight="1">
      <c r="A3" s="99"/>
      <c r="B3" s="98"/>
      <c r="C3" s="98"/>
      <c r="D3" s="98"/>
      <c r="E3" s="97"/>
    </row>
    <row r="4" spans="1:6" ht="17.399999999999999">
      <c r="A4" s="95" t="s">
        <v>49</v>
      </c>
      <c r="B4" s="94"/>
      <c r="C4" s="94"/>
      <c r="D4" s="94"/>
      <c r="E4" s="93"/>
      <c r="F4" s="96"/>
    </row>
    <row r="5" spans="1:6" ht="17.399999999999999">
      <c r="A5" s="95" t="s">
        <v>48</v>
      </c>
      <c r="B5" s="94"/>
      <c r="C5" s="94"/>
      <c r="D5" s="94"/>
      <c r="E5" s="93"/>
    </row>
    <row r="6" spans="1:6" ht="15.6">
      <c r="A6" s="92" t="s">
        <v>47</v>
      </c>
      <c r="B6" s="91"/>
      <c r="C6" s="91"/>
      <c r="D6" s="91"/>
      <c r="E6" s="90"/>
      <c r="F6" s="89"/>
    </row>
    <row r="7" spans="1:6" ht="9.75" customHeight="1" thickBot="1">
      <c r="A7" s="88"/>
      <c r="B7" s="87"/>
      <c r="C7" s="87"/>
      <c r="D7" s="87"/>
      <c r="E7" s="86"/>
    </row>
    <row r="8" spans="1:6" ht="10.5" customHeight="1">
      <c r="A8" s="77"/>
      <c r="B8" s="75"/>
      <c r="C8" s="85"/>
      <c r="D8" s="75"/>
      <c r="E8" s="84"/>
    </row>
    <row r="9" spans="1:6" ht="15.6">
      <c r="A9" s="83" t="s">
        <v>46</v>
      </c>
      <c r="B9" s="82"/>
      <c r="C9" s="81"/>
      <c r="D9" s="45" t="s">
        <v>45</v>
      </c>
      <c r="E9" s="44"/>
    </row>
    <row r="10" spans="1:6" ht="11.25" customHeight="1">
      <c r="A10" s="80"/>
      <c r="B10" s="78"/>
      <c r="C10" s="79"/>
      <c r="D10" s="78"/>
      <c r="E10" s="39"/>
    </row>
    <row r="11" spans="1:6" ht="9" customHeight="1">
      <c r="A11" s="77"/>
      <c r="B11" s="75"/>
      <c r="C11" s="76"/>
      <c r="D11" s="75"/>
      <c r="E11" s="74"/>
    </row>
    <row r="12" spans="1:6" ht="15.6">
      <c r="A12" s="24">
        <v>1</v>
      </c>
      <c r="B12" s="22" t="s">
        <v>10</v>
      </c>
      <c r="C12" s="71" t="s">
        <v>44</v>
      </c>
      <c r="D12" s="61" t="s">
        <v>6</v>
      </c>
      <c r="E12" s="69">
        <v>2896670000</v>
      </c>
    </row>
    <row r="13" spans="1:6" ht="15">
      <c r="A13" s="24">
        <f>A12+1</f>
        <v>2</v>
      </c>
      <c r="B13" s="22" t="s">
        <v>10</v>
      </c>
      <c r="C13" s="71" t="s">
        <v>43</v>
      </c>
      <c r="D13" s="70"/>
      <c r="E13" s="69">
        <v>2500000000</v>
      </c>
    </row>
    <row r="14" spans="1:6" ht="15">
      <c r="A14" s="24">
        <f>A13+1</f>
        <v>3</v>
      </c>
      <c r="B14" s="22" t="s">
        <v>10</v>
      </c>
      <c r="C14" s="71" t="s">
        <v>42</v>
      </c>
      <c r="D14" s="70"/>
      <c r="E14" s="69">
        <v>2321260600.3200002</v>
      </c>
    </row>
    <row r="15" spans="1:6" ht="15">
      <c r="A15" s="24">
        <f>A14+1</f>
        <v>4</v>
      </c>
      <c r="B15" s="22" t="s">
        <v>10</v>
      </c>
      <c r="C15" s="73" t="s">
        <v>41</v>
      </c>
      <c r="D15" s="70"/>
      <c r="E15" s="69">
        <v>2300000000</v>
      </c>
    </row>
    <row r="16" spans="1:6" ht="15">
      <c r="A16" s="24">
        <f>A15+1</f>
        <v>5</v>
      </c>
      <c r="B16" s="22" t="s">
        <v>10</v>
      </c>
      <c r="C16" s="71" t="s">
        <v>40</v>
      </c>
      <c r="D16" s="70"/>
      <c r="E16" s="69">
        <v>2000000000</v>
      </c>
    </row>
    <row r="17" spans="1:5" ht="15">
      <c r="A17" s="24">
        <f>A16+1</f>
        <v>6</v>
      </c>
      <c r="B17" s="22" t="s">
        <v>10</v>
      </c>
      <c r="C17" s="71" t="s">
        <v>39</v>
      </c>
      <c r="D17" s="70"/>
      <c r="E17" s="69">
        <v>1869099904.99</v>
      </c>
    </row>
    <row r="18" spans="1:5" ht="15">
      <c r="A18" s="24">
        <f>A17+1</f>
        <v>7</v>
      </c>
      <c r="B18" s="22" t="s">
        <v>10</v>
      </c>
      <c r="C18" s="71" t="s">
        <v>38</v>
      </c>
      <c r="D18" s="70"/>
      <c r="E18" s="69">
        <v>1593132400</v>
      </c>
    </row>
    <row r="19" spans="1:5" ht="15">
      <c r="A19" s="24">
        <f>A18+1</f>
        <v>8</v>
      </c>
      <c r="B19" s="22" t="s">
        <v>10</v>
      </c>
      <c r="C19" s="71" t="s">
        <v>37</v>
      </c>
      <c r="D19" s="70"/>
      <c r="E19" s="69">
        <v>1500000000</v>
      </c>
    </row>
    <row r="20" spans="1:5" ht="15">
      <c r="A20" s="24">
        <f>A19+1</f>
        <v>9</v>
      </c>
      <c r="B20" s="22" t="s">
        <v>10</v>
      </c>
      <c r="C20" s="72" t="s">
        <v>36</v>
      </c>
      <c r="D20" s="70"/>
      <c r="E20" s="69">
        <v>1403000000</v>
      </c>
    </row>
    <row r="21" spans="1:5" ht="15">
      <c r="A21" s="24">
        <f>A20+1</f>
        <v>10</v>
      </c>
      <c r="B21" s="22" t="s">
        <v>10</v>
      </c>
      <c r="C21" s="72" t="s">
        <v>35</v>
      </c>
      <c r="D21" s="70"/>
      <c r="E21" s="69">
        <v>1344877214.21</v>
      </c>
    </row>
    <row r="22" spans="1:5" ht="15">
      <c r="A22" s="24">
        <f>A21+1</f>
        <v>11</v>
      </c>
      <c r="B22" s="22" t="s">
        <v>10</v>
      </c>
      <c r="C22" s="72" t="s">
        <v>34</v>
      </c>
      <c r="D22" s="70"/>
      <c r="E22" s="69">
        <v>1045376045.89</v>
      </c>
    </row>
    <row r="23" spans="1:5" ht="15">
      <c r="A23" s="24">
        <f>A22+1</f>
        <v>12</v>
      </c>
      <c r="B23" s="22" t="s">
        <v>10</v>
      </c>
      <c r="C23" s="71" t="s">
        <v>33</v>
      </c>
      <c r="D23" s="70"/>
      <c r="E23" s="69">
        <v>1000000000</v>
      </c>
    </row>
    <row r="24" spans="1:5" ht="15">
      <c r="A24" s="24">
        <f>A23+1</f>
        <v>13</v>
      </c>
      <c r="B24" s="22" t="s">
        <v>10</v>
      </c>
      <c r="C24" s="71" t="s">
        <v>32</v>
      </c>
      <c r="D24" s="70"/>
      <c r="E24" s="69">
        <v>930000000</v>
      </c>
    </row>
    <row r="25" spans="1:5" ht="15">
      <c r="A25" s="24">
        <f>A24+1</f>
        <v>14</v>
      </c>
      <c r="B25" s="22" t="s">
        <v>10</v>
      </c>
      <c r="C25" s="71" t="s">
        <v>31</v>
      </c>
      <c r="D25" s="70"/>
      <c r="E25" s="69">
        <v>724999979</v>
      </c>
    </row>
    <row r="26" spans="1:5" ht="15">
      <c r="A26" s="24">
        <f>A25+1</f>
        <v>15</v>
      </c>
      <c r="B26" s="22" t="s">
        <v>10</v>
      </c>
      <c r="C26" s="71" t="s">
        <v>30</v>
      </c>
      <c r="D26" s="70"/>
      <c r="E26" s="69">
        <v>626756494</v>
      </c>
    </row>
    <row r="27" spans="1:5" ht="15">
      <c r="A27" s="24">
        <f>A26+1</f>
        <v>16</v>
      </c>
      <c r="B27" s="22" t="s">
        <v>10</v>
      </c>
      <c r="C27" s="71" t="s">
        <v>29</v>
      </c>
      <c r="D27" s="70"/>
      <c r="E27" s="69">
        <v>594856758.69000006</v>
      </c>
    </row>
    <row r="28" spans="1:5" ht="15">
      <c r="A28" s="24">
        <f>A27+1</f>
        <v>17</v>
      </c>
      <c r="B28" s="22" t="s">
        <v>10</v>
      </c>
      <c r="C28" s="71" t="s">
        <v>28</v>
      </c>
      <c r="D28" s="70"/>
      <c r="E28" s="69">
        <v>585866375.14999998</v>
      </c>
    </row>
    <row r="29" spans="1:5" ht="15">
      <c r="A29" s="24">
        <f>A28+1</f>
        <v>18</v>
      </c>
      <c r="B29" s="22" t="s">
        <v>10</v>
      </c>
      <c r="C29" s="71" t="s">
        <v>27</v>
      </c>
      <c r="D29" s="70"/>
      <c r="E29" s="69">
        <v>550000000</v>
      </c>
    </row>
    <row r="30" spans="1:5" ht="15">
      <c r="A30" s="24">
        <f>A29+1</f>
        <v>19</v>
      </c>
      <c r="B30" s="22" t="s">
        <v>10</v>
      </c>
      <c r="C30" s="71" t="s">
        <v>26</v>
      </c>
      <c r="D30" s="70"/>
      <c r="E30" s="69">
        <v>512500002</v>
      </c>
    </row>
    <row r="31" spans="1:5" ht="15">
      <c r="A31" s="24">
        <f>A30+1</f>
        <v>20</v>
      </c>
      <c r="B31" s="22" t="s">
        <v>10</v>
      </c>
      <c r="C31" s="71" t="s">
        <v>25</v>
      </c>
      <c r="D31" s="70"/>
      <c r="E31" s="69">
        <v>500000200</v>
      </c>
    </row>
    <row r="32" spans="1:5" ht="15">
      <c r="A32" s="24">
        <f>A31+1</f>
        <v>21</v>
      </c>
      <c r="B32" s="22" t="s">
        <v>10</v>
      </c>
      <c r="C32" s="71" t="s">
        <v>24</v>
      </c>
      <c r="D32" s="70"/>
      <c r="E32" s="69">
        <v>500000000</v>
      </c>
    </row>
    <row r="33" spans="1:5" ht="15">
      <c r="A33" s="24"/>
      <c r="B33" s="22" t="s">
        <v>10</v>
      </c>
      <c r="C33" s="71" t="s">
        <v>23</v>
      </c>
      <c r="D33" s="70"/>
      <c r="E33" s="69">
        <v>500000000</v>
      </c>
    </row>
    <row r="34" spans="1:5" ht="15">
      <c r="A34" s="24">
        <v>22</v>
      </c>
      <c r="B34" s="22" t="s">
        <v>10</v>
      </c>
      <c r="C34" s="71" t="s">
        <v>22</v>
      </c>
      <c r="D34" s="70"/>
      <c r="E34" s="69">
        <v>350000000</v>
      </c>
    </row>
    <row r="35" spans="1:5" ht="15">
      <c r="A35" s="24">
        <v>23</v>
      </c>
      <c r="B35" s="22" t="s">
        <v>10</v>
      </c>
      <c r="C35" s="71" t="s">
        <v>21</v>
      </c>
      <c r="D35" s="70"/>
      <c r="E35" s="69">
        <v>346358646.02999997</v>
      </c>
    </row>
    <row r="36" spans="1:5" ht="15">
      <c r="A36" s="24">
        <v>24</v>
      </c>
      <c r="B36" s="22" t="s">
        <v>10</v>
      </c>
      <c r="C36" s="71" t="s">
        <v>20</v>
      </c>
      <c r="D36" s="70"/>
      <c r="E36" s="69">
        <v>313376300</v>
      </c>
    </row>
    <row r="37" spans="1:5" ht="15">
      <c r="A37" s="24">
        <v>25</v>
      </c>
      <c r="B37" s="22" t="s">
        <v>10</v>
      </c>
      <c r="C37" s="71" t="s">
        <v>19</v>
      </c>
      <c r="D37" s="70"/>
      <c r="E37" s="69">
        <v>312500000</v>
      </c>
    </row>
    <row r="38" spans="1:5" ht="15">
      <c r="A38" s="24">
        <v>26</v>
      </c>
      <c r="B38" s="22" t="s">
        <v>10</v>
      </c>
      <c r="C38" s="71" t="s">
        <v>18</v>
      </c>
      <c r="D38" s="70"/>
      <c r="E38" s="69">
        <v>260000000</v>
      </c>
    </row>
    <row r="39" spans="1:5" ht="15">
      <c r="A39" s="24">
        <v>27</v>
      </c>
      <c r="B39" s="22" t="s">
        <v>10</v>
      </c>
      <c r="C39" s="71" t="s">
        <v>17</v>
      </c>
      <c r="D39" s="70"/>
      <c r="E39" s="69">
        <v>250000000</v>
      </c>
    </row>
    <row r="40" spans="1:5" ht="15">
      <c r="A40" s="24"/>
      <c r="B40" s="22" t="s">
        <v>10</v>
      </c>
      <c r="C40" s="71" t="s">
        <v>16</v>
      </c>
      <c r="D40" s="70"/>
      <c r="E40" s="69">
        <v>250000000</v>
      </c>
    </row>
    <row r="41" spans="1:5" ht="15">
      <c r="A41" s="24"/>
      <c r="B41" s="22" t="s">
        <v>10</v>
      </c>
      <c r="C41" s="71" t="s">
        <v>15</v>
      </c>
      <c r="D41" s="70"/>
      <c r="E41" s="69">
        <v>250000000</v>
      </c>
    </row>
    <row r="42" spans="1:5" ht="15">
      <c r="A42" s="24"/>
      <c r="B42" s="22" t="s">
        <v>10</v>
      </c>
      <c r="C42" s="71" t="s">
        <v>14</v>
      </c>
      <c r="D42" s="70"/>
      <c r="E42" s="69">
        <v>250000000</v>
      </c>
    </row>
    <row r="43" spans="1:5" ht="15">
      <c r="A43" s="24">
        <v>28</v>
      </c>
      <c r="B43" s="22" t="s">
        <v>10</v>
      </c>
      <c r="C43" s="68" t="s">
        <v>13</v>
      </c>
      <c r="D43" s="67"/>
      <c r="E43" s="66">
        <v>0</v>
      </c>
    </row>
    <row r="44" spans="1:5" ht="9.75" customHeight="1">
      <c r="A44" s="24"/>
      <c r="B44" s="22"/>
      <c r="C44" s="65"/>
      <c r="D44" s="64"/>
      <c r="E44" s="63"/>
    </row>
    <row r="45" spans="1:5" ht="11.25" customHeight="1">
      <c r="A45" s="28"/>
      <c r="B45" s="26"/>
      <c r="C45" s="27"/>
      <c r="D45" s="62"/>
      <c r="E45" s="25" t="s">
        <v>8</v>
      </c>
    </row>
    <row r="46" spans="1:5" ht="15.6">
      <c r="A46" s="28"/>
      <c r="B46" s="26"/>
      <c r="C46" s="60" t="s">
        <v>12</v>
      </c>
      <c r="D46" s="61" t="s">
        <v>6</v>
      </c>
      <c r="E46" s="16">
        <f>SUM(E12:E44)</f>
        <v>30380630920.279995</v>
      </c>
    </row>
    <row r="47" spans="1:5" ht="9" customHeight="1">
      <c r="A47" s="58"/>
      <c r="B47" s="57"/>
      <c r="C47" s="60"/>
      <c r="D47" s="59"/>
      <c r="E47" s="25" t="s">
        <v>8</v>
      </c>
    </row>
    <row r="48" spans="1:5" ht="6.75" customHeight="1">
      <c r="A48" s="58"/>
      <c r="B48" s="57"/>
      <c r="C48" s="56"/>
      <c r="D48" s="55"/>
      <c r="E48" s="54"/>
    </row>
    <row r="49" spans="1:5" ht="7.5" customHeight="1">
      <c r="A49" s="53"/>
      <c r="B49" s="52"/>
      <c r="C49" s="51"/>
      <c r="D49" s="50"/>
      <c r="E49" s="49"/>
    </row>
    <row r="50" spans="1:5" ht="14.25" customHeight="1">
      <c r="A50" s="48"/>
      <c r="B50" s="47"/>
      <c r="C50" s="46"/>
      <c r="D50" s="45" t="s">
        <v>11</v>
      </c>
      <c r="E50" s="44"/>
    </row>
    <row r="51" spans="1:5" ht="5.25" customHeight="1">
      <c r="A51" s="43"/>
      <c r="B51" s="42"/>
      <c r="C51" s="41"/>
      <c r="D51" s="40"/>
      <c r="E51" s="39"/>
    </row>
    <row r="52" spans="1:5" ht="15.6">
      <c r="A52" s="38"/>
      <c r="B52" s="37"/>
      <c r="C52" s="36"/>
      <c r="D52" s="35"/>
      <c r="E52" s="34"/>
    </row>
    <row r="53" spans="1:5" s="29" customFormat="1" ht="15">
      <c r="A53" s="33">
        <v>1</v>
      </c>
      <c r="B53" s="22" t="s">
        <v>10</v>
      </c>
      <c r="C53" s="32" t="s">
        <v>9</v>
      </c>
      <c r="D53" s="31" t="s">
        <v>6</v>
      </c>
      <c r="E53" s="30">
        <v>2397000000</v>
      </c>
    </row>
    <row r="54" spans="1:5" ht="8.25" customHeight="1">
      <c r="A54" s="28"/>
      <c r="B54" s="26"/>
      <c r="C54" s="27"/>
      <c r="D54" s="26"/>
      <c r="E54" s="25" t="s">
        <v>8</v>
      </c>
    </row>
    <row r="55" spans="1:5" ht="14.25" customHeight="1">
      <c r="A55" s="24"/>
      <c r="B55" s="22"/>
      <c r="C55" s="23"/>
      <c r="D55" s="22"/>
      <c r="E55" s="21"/>
    </row>
    <row r="56" spans="1:5" ht="15.6">
      <c r="A56" s="20"/>
      <c r="B56" s="19"/>
      <c r="C56" s="18" t="s">
        <v>7</v>
      </c>
      <c r="D56" s="17" t="s">
        <v>6</v>
      </c>
      <c r="E56" s="16">
        <f>E46+E53</f>
        <v>32777630920.279995</v>
      </c>
    </row>
    <row r="57" spans="1:5" ht="11.25" customHeight="1">
      <c r="A57" s="15"/>
      <c r="B57" s="14"/>
      <c r="C57" s="13"/>
      <c r="D57" s="12"/>
      <c r="E57" s="11" t="s">
        <v>5</v>
      </c>
    </row>
    <row r="58" spans="1:5" ht="12" customHeight="1" thickBot="1">
      <c r="A58" s="10"/>
      <c r="B58" s="8"/>
      <c r="C58" s="9"/>
      <c r="D58" s="8"/>
      <c r="E58" s="7"/>
    </row>
    <row r="59" spans="1:5">
      <c r="C59" s="3"/>
    </row>
    <row r="60" spans="1:5" ht="2.1" customHeight="1">
      <c r="D60" s="6"/>
    </row>
    <row r="61" spans="1:5">
      <c r="B61" s="5" t="s">
        <v>4</v>
      </c>
      <c r="C61" s="4" t="s">
        <v>3</v>
      </c>
    </row>
    <row r="62" spans="1:5">
      <c r="B62" t="s">
        <v>2</v>
      </c>
      <c r="C62" s="3" t="s">
        <v>1</v>
      </c>
      <c r="D62" s="2"/>
    </row>
    <row r="63" spans="1:5">
      <c r="C63" s="1" t="s">
        <v>0</v>
      </c>
      <c r="D63" s="1"/>
    </row>
  </sheetData>
  <mergeCells count="8">
    <mergeCell ref="C63:D63"/>
    <mergeCell ref="D50:E50"/>
    <mergeCell ref="A3:E3"/>
    <mergeCell ref="A4:E4"/>
    <mergeCell ref="A5:E5"/>
    <mergeCell ref="A6:E6"/>
    <mergeCell ref="A9:C9"/>
    <mergeCell ref="D9:E9"/>
  </mergeCells>
  <pageMargins left="0.9055118110236221" right="0.23622047244094491" top="0.35433070866141736" bottom="0.23622047244094491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Paid-Up Capital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2024-03-19T13:43:10Z</dcterms:created>
  <dcterms:modified xsi:type="dcterms:W3CDTF">2024-03-19T13:43:33Z</dcterms:modified>
</cp:coreProperties>
</file>