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4th Quarter 2023/"/>
    </mc:Choice>
  </mc:AlternateContent>
  <xr:revisionPtr revIDLastSave="0" documentId="8_{90ED788D-F2FB-4EC2-BD6E-BD08C2BF829A}" xr6:coauthVersionLast="47" xr6:coauthVersionMax="47" xr10:uidLastSave="{00000000-0000-0000-0000-000000000000}"/>
  <bookViews>
    <workbookView xWindow="-120" yWindow="-120" windowWidth="29040" windowHeight="15840" xr2:uid="{8F2D821E-FDFF-418E-A27B-57C73994B1C7}"/>
  </bookViews>
  <sheets>
    <sheet name="NL Q4 2023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'NL Q4 2023'!$A$1:$L$50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2" i="1"/>
  <c r="J15" i="1"/>
  <c r="F17" i="1"/>
  <c r="H17" i="1"/>
  <c r="J17" i="1"/>
  <c r="J19" i="1"/>
  <c r="J21" i="1"/>
  <c r="J23" i="1"/>
  <c r="J25" i="1"/>
  <c r="J26" i="1"/>
  <c r="J27" i="1"/>
  <c r="J29" i="1"/>
  <c r="J31" i="1"/>
  <c r="J41" i="1"/>
  <c r="J42" i="1"/>
  <c r="J43" i="1"/>
  <c r="J44" i="1"/>
  <c r="J45" i="1"/>
  <c r="J46" i="1"/>
  <c r="J47" i="1"/>
  <c r="J48" i="1"/>
  <c r="F49" i="1"/>
  <c r="H49" i="1"/>
  <c r="J49" i="1"/>
</calcChain>
</file>

<file path=xl/sharedStrings.xml><?xml version="1.0" encoding="utf-8"?>
<sst xmlns="http://schemas.openxmlformats.org/spreadsheetml/2006/main" count="41" uniqueCount="30">
  <si>
    <t>Total</t>
  </si>
  <si>
    <t>Life for PR</t>
  </si>
  <si>
    <t>Suretyship</t>
  </si>
  <si>
    <t>Other Casualty</t>
  </si>
  <si>
    <t>Accident</t>
  </si>
  <si>
    <t>Health</t>
  </si>
  <si>
    <t>Motor</t>
  </si>
  <si>
    <t>Marine &amp; Aviation</t>
  </si>
  <si>
    <t>Fire</t>
  </si>
  <si>
    <t>% Increase/      (Decrease)</t>
  </si>
  <si>
    <t>Net Premiums Written By Line of Business</t>
  </si>
  <si>
    <t>includes four (4) licensed servicing company</t>
  </si>
  <si>
    <t>*</t>
  </si>
  <si>
    <t>Total Net Income</t>
  </si>
  <si>
    <t>.</t>
  </si>
  <si>
    <t>Total Losses Incurred</t>
  </si>
  <si>
    <t>Total Gross Premiums Written</t>
  </si>
  <si>
    <t xml:space="preserve">Total Premiums Earned  </t>
  </si>
  <si>
    <t>Total Net Premiums Written</t>
  </si>
  <si>
    <t>Total Invested Assets</t>
  </si>
  <si>
    <t>Total Paid - Up Capital</t>
  </si>
  <si>
    <t>Total Net Worth</t>
  </si>
  <si>
    <t>Total Liabilities</t>
  </si>
  <si>
    <t xml:space="preserve">Total Assets </t>
  </si>
  <si>
    <t>( In Million Pesos )</t>
  </si>
  <si>
    <t>Total Number of companies with submissions</t>
  </si>
  <si>
    <t>Total Number of licensed companies</t>
  </si>
  <si>
    <t>NON-LIFE INSURANCE COMPANIES</t>
  </si>
  <si>
    <t>as of December 31</t>
  </si>
  <si>
    <t xml:space="preserve">INSURANCE INDUSTRY PERFORMANCE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</si>
</sst>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2">
    <font>
      <sz val="10"/>
      <name val="Arial"/>
      <charset val="134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2" applyFont="1"/>
    <xf numFmtId="43" fontId="3" fillId="0" borderId="0" xfId="2" applyNumberFormat="1" applyFont="1"/>
    <xf numFmtId="165" fontId="3" fillId="0" borderId="0" xfId="1" applyNumberFormat="1" applyFont="1"/>
    <xf numFmtId="0" fontId="4" fillId="0" borderId="1" xfId="2" applyFont="1" applyBorder="1"/>
    <xf numFmtId="164" fontId="4" fillId="0" borderId="2" xfId="1" applyFont="1" applyBorder="1"/>
    <xf numFmtId="165" fontId="4" fillId="0" borderId="3" xfId="1" applyNumberFormat="1" applyFont="1" applyBorder="1"/>
    <xf numFmtId="165" fontId="4" fillId="0" borderId="2" xfId="1" applyNumberFormat="1" applyFont="1" applyBorder="1"/>
    <xf numFmtId="0" fontId="4" fillId="0" borderId="4" xfId="2" applyFont="1" applyBorder="1"/>
    <xf numFmtId="0" fontId="4" fillId="0" borderId="5" xfId="2" applyFont="1" applyBorder="1"/>
    <xf numFmtId="0" fontId="3" fillId="0" borderId="6" xfId="2" applyFont="1" applyBorder="1"/>
    <xf numFmtId="164" fontId="3" fillId="0" borderId="7" xfId="1" applyFont="1" applyBorder="1"/>
    <xf numFmtId="165" fontId="3" fillId="0" borderId="8" xfId="1" applyNumberFormat="1" applyFont="1" applyBorder="1"/>
    <xf numFmtId="165" fontId="3" fillId="0" borderId="7" xfId="1" applyNumberFormat="1" applyFont="1" applyBorder="1"/>
    <xf numFmtId="165" fontId="3" fillId="0" borderId="8" xfId="1" applyNumberFormat="1" applyFont="1" applyFill="1" applyBorder="1"/>
    <xf numFmtId="0" fontId="3" fillId="0" borderId="9" xfId="2" applyFont="1" applyBorder="1"/>
    <xf numFmtId="0" fontId="3" fillId="0" borderId="9" xfId="2" applyFont="1" applyBorder="1" applyAlignment="1">
      <alignment horizontal="left" indent="1"/>
    </xf>
    <xf numFmtId="0" fontId="3" fillId="0" borderId="10" xfId="2" applyFont="1" applyBorder="1"/>
    <xf numFmtId="165" fontId="5" fillId="0" borderId="8" xfId="1" applyNumberFormat="1" applyFont="1" applyBorder="1"/>
    <xf numFmtId="0" fontId="5" fillId="0" borderId="9" xfId="2" applyFont="1" applyBorder="1"/>
    <xf numFmtId="0" fontId="5" fillId="0" borderId="10" xfId="2" applyFont="1" applyBorder="1"/>
    <xf numFmtId="0" fontId="4" fillId="0" borderId="11" xfId="2" applyFont="1" applyBorder="1" applyAlignment="1">
      <alignment vertical="center" wrapText="1"/>
    </xf>
    <xf numFmtId="0" fontId="4" fillId="0" borderId="12" xfId="2" applyFont="1" applyBorder="1" applyAlignment="1">
      <alignment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vertical="center" wrapText="1"/>
    </xf>
    <xf numFmtId="0" fontId="4" fillId="0" borderId="14" xfId="2" applyFont="1" applyBorder="1" applyAlignment="1">
      <alignment vertical="center" wrapText="1"/>
    </xf>
    <xf numFmtId="0" fontId="4" fillId="0" borderId="15" xfId="2" applyFont="1" applyBorder="1" applyAlignment="1">
      <alignment vertical="center" wrapText="1"/>
    </xf>
    <xf numFmtId="0" fontId="4" fillId="0" borderId="16" xfId="2" applyFont="1" applyBorder="1" applyAlignment="1">
      <alignment vertical="center" wrapText="1"/>
    </xf>
    <xf numFmtId="0" fontId="4" fillId="0" borderId="17" xfId="2" applyFont="1" applyBorder="1" applyAlignment="1">
      <alignment vertical="center" wrapText="1"/>
    </xf>
    <xf numFmtId="0" fontId="4" fillId="0" borderId="18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0" borderId="18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4" fillId="0" borderId="19" xfId="2" applyFont="1" applyBorder="1" applyAlignment="1">
      <alignment vertical="center" wrapText="1"/>
    </xf>
    <xf numFmtId="0" fontId="4" fillId="0" borderId="20" xfId="2" applyFont="1" applyBorder="1" applyAlignment="1">
      <alignment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22" xfId="2" applyFont="1" applyBorder="1" applyAlignment="1">
      <alignment vertical="center" wrapText="1"/>
    </xf>
    <xf numFmtId="0" fontId="4" fillId="0" borderId="23" xfId="2" applyFont="1" applyBorder="1" applyAlignment="1">
      <alignment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0" xfId="2" applyFont="1"/>
    <xf numFmtId="0" fontId="4" fillId="0" borderId="0" xfId="0" applyFont="1"/>
    <xf numFmtId="0" fontId="6" fillId="0" borderId="0" xfId="2" applyFont="1"/>
    <xf numFmtId="0" fontId="5" fillId="0" borderId="0" xfId="2" applyFont="1"/>
    <xf numFmtId="0" fontId="3" fillId="0" borderId="25" xfId="2" applyFont="1" applyBorder="1"/>
    <xf numFmtId="0" fontId="3" fillId="0" borderId="26" xfId="2" applyFont="1" applyBorder="1"/>
    <xf numFmtId="0" fontId="3" fillId="0" borderId="27" xfId="2" applyFont="1" applyBorder="1"/>
    <xf numFmtId="0" fontId="3" fillId="0" borderId="28" xfId="2" applyFont="1" applyBorder="1"/>
    <xf numFmtId="0" fontId="4" fillId="0" borderId="29" xfId="2" applyFont="1" applyBorder="1"/>
    <xf numFmtId="0" fontId="7" fillId="0" borderId="6" xfId="2" applyFont="1" applyBorder="1"/>
    <xf numFmtId="164" fontId="4" fillId="0" borderId="7" xfId="1" applyFont="1" applyBorder="1"/>
    <xf numFmtId="165" fontId="4" fillId="0" borderId="8" xfId="1" applyNumberFormat="1" applyFont="1" applyBorder="1"/>
    <xf numFmtId="165" fontId="4" fillId="0" borderId="7" xfId="1" applyNumberFormat="1" applyFont="1" applyBorder="1"/>
    <xf numFmtId="0" fontId="4" fillId="0" borderId="9" xfId="2" applyFont="1" applyBorder="1"/>
    <xf numFmtId="0" fontId="4" fillId="0" borderId="10" xfId="2" applyFont="1" applyBorder="1"/>
    <xf numFmtId="165" fontId="8" fillId="0" borderId="7" xfId="1" applyNumberFormat="1" applyFont="1" applyBorder="1"/>
    <xf numFmtId="165" fontId="8" fillId="0" borderId="8" xfId="1" applyNumberFormat="1" applyFont="1" applyBorder="1"/>
    <xf numFmtId="165" fontId="4" fillId="0" borderId="7" xfId="1" applyNumberFormat="1" applyFont="1" applyFill="1" applyBorder="1"/>
    <xf numFmtId="165" fontId="4" fillId="0" borderId="8" xfId="1" applyNumberFormat="1" applyFont="1" applyFill="1" applyBorder="1"/>
    <xf numFmtId="164" fontId="5" fillId="0" borderId="7" xfId="1" applyFont="1" applyBorder="1"/>
    <xf numFmtId="165" fontId="9" fillId="0" borderId="7" xfId="1" applyNumberFormat="1" applyFont="1" applyFill="1" applyBorder="1"/>
    <xf numFmtId="165" fontId="9" fillId="0" borderId="8" xfId="1" applyNumberFormat="1" applyFont="1" applyFill="1" applyBorder="1"/>
    <xf numFmtId="165" fontId="4" fillId="0" borderId="7" xfId="3" applyNumberFormat="1" applyFont="1" applyBorder="1"/>
    <xf numFmtId="0" fontId="3" fillId="0" borderId="7" xfId="2" applyFont="1" applyBorder="1"/>
    <xf numFmtId="0" fontId="3" fillId="0" borderId="30" xfId="2" applyFont="1" applyBorder="1"/>
    <xf numFmtId="164" fontId="4" fillId="0" borderId="31" xfId="1" applyFont="1" applyBorder="1"/>
    <xf numFmtId="165" fontId="4" fillId="0" borderId="32" xfId="1" applyNumberFormat="1" applyFont="1" applyBorder="1" applyAlignment="1">
      <alignment horizontal="center" vertical="center"/>
    </xf>
    <xf numFmtId="165" fontId="4" fillId="0" borderId="33" xfId="1" applyNumberFormat="1" applyFont="1" applyBorder="1" applyAlignment="1">
      <alignment horizontal="center" vertical="center"/>
    </xf>
    <xf numFmtId="165" fontId="4" fillId="0" borderId="31" xfId="1" applyNumberFormat="1" applyFont="1" applyBorder="1" applyAlignment="1">
      <alignment horizontal="center" vertical="center"/>
    </xf>
    <xf numFmtId="0" fontId="4" fillId="0" borderId="33" xfId="2" applyFont="1" applyBorder="1"/>
    <xf numFmtId="0" fontId="3" fillId="0" borderId="33" xfId="2" applyFont="1" applyBorder="1"/>
    <xf numFmtId="0" fontId="4" fillId="0" borderId="34" xfId="2" applyFont="1" applyBorder="1"/>
    <xf numFmtId="0" fontId="3" fillId="0" borderId="35" xfId="2" applyFont="1" applyBorder="1"/>
    <xf numFmtId="164" fontId="4" fillId="0" borderId="36" xfId="1" applyFont="1" applyBorder="1"/>
    <xf numFmtId="165" fontId="4" fillId="0" borderId="37" xfId="1" applyNumberFormat="1" applyFont="1" applyBorder="1"/>
    <xf numFmtId="165" fontId="4" fillId="0" borderId="38" xfId="1" applyNumberFormat="1" applyFont="1" applyBorder="1"/>
    <xf numFmtId="165" fontId="4" fillId="0" borderId="36" xfId="1" applyNumberFormat="1" applyFont="1" applyBorder="1"/>
    <xf numFmtId="0" fontId="4" fillId="0" borderId="38" xfId="2" applyFont="1" applyBorder="1"/>
    <xf numFmtId="0" fontId="3" fillId="0" borderId="38" xfId="2" applyFont="1" applyBorder="1"/>
    <xf numFmtId="0" fontId="4" fillId="0" borderId="39" xfId="2" applyFont="1" applyBorder="1"/>
    <xf numFmtId="0" fontId="3" fillId="0" borderId="0" xfId="0" applyFont="1"/>
    <xf numFmtId="0" fontId="3" fillId="0" borderId="30" xfId="0" applyFont="1" applyBorder="1"/>
    <xf numFmtId="164" fontId="4" fillId="0" borderId="17" xfId="1" applyFont="1" applyBorder="1"/>
    <xf numFmtId="164" fontId="4" fillId="0" borderId="32" xfId="1" applyFont="1" applyBorder="1"/>
    <xf numFmtId="166" fontId="4" fillId="0" borderId="17" xfId="1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166" fontId="4" fillId="0" borderId="17" xfId="1" applyNumberFormat="1" applyFont="1" applyFill="1" applyBorder="1" applyAlignment="1">
      <alignment horizontal="center"/>
    </xf>
    <xf numFmtId="0" fontId="3" fillId="0" borderId="33" xfId="0" applyFont="1" applyBorder="1"/>
    <xf numFmtId="0" fontId="4" fillId="0" borderId="34" xfId="0" applyFont="1" applyBorder="1"/>
    <xf numFmtId="0" fontId="3" fillId="0" borderId="16" xfId="0" applyFont="1" applyBorder="1"/>
    <xf numFmtId="164" fontId="4" fillId="0" borderId="18" xfId="1" applyFont="1" applyBorder="1"/>
    <xf numFmtId="166" fontId="4" fillId="0" borderId="17" xfId="1" applyNumberFormat="1" applyFont="1" applyBorder="1"/>
    <xf numFmtId="166" fontId="4" fillId="0" borderId="18" xfId="1" applyNumberFormat="1" applyFont="1" applyBorder="1"/>
    <xf numFmtId="0" fontId="4" fillId="0" borderId="19" xfId="0" applyFont="1" applyBorder="1"/>
    <xf numFmtId="166" fontId="4" fillId="0" borderId="31" xfId="1" applyNumberFormat="1" applyFont="1" applyBorder="1" applyAlignment="1">
      <alignment horizontal="center"/>
    </xf>
    <xf numFmtId="0" fontId="4" fillId="0" borderId="33" xfId="0" applyFont="1" applyBorder="1"/>
    <xf numFmtId="0" fontId="3" fillId="0" borderId="40" xfId="2" applyFont="1" applyBorder="1"/>
    <xf numFmtId="0" fontId="3" fillId="0" borderId="17" xfId="2" applyFont="1" applyBorder="1"/>
    <xf numFmtId="0" fontId="3" fillId="0" borderId="18" xfId="2" applyFont="1" applyBorder="1"/>
    <xf numFmtId="0" fontId="3" fillId="0" borderId="41" xfId="2" applyFont="1" applyBorder="1"/>
    <xf numFmtId="0" fontId="3" fillId="0" borderId="19" xfId="2" applyFont="1" applyBorder="1"/>
    <xf numFmtId="0" fontId="10" fillId="0" borderId="11" xfId="2" applyFont="1" applyBorder="1" applyAlignment="1">
      <alignment vertical="center" wrapText="1"/>
    </xf>
    <xf numFmtId="0" fontId="10" fillId="0" borderId="12" xfId="2" applyFont="1" applyBorder="1" applyAlignment="1">
      <alignment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2" fillId="0" borderId="13" xfId="2" applyBorder="1" applyAlignment="1">
      <alignment vertical="center" wrapText="1"/>
    </xf>
    <xf numFmtId="0" fontId="2" fillId="0" borderId="14" xfId="2" applyBorder="1" applyAlignment="1">
      <alignment vertical="center" wrapText="1"/>
    </xf>
    <xf numFmtId="0" fontId="2" fillId="0" borderId="15" xfId="2" applyBorder="1" applyAlignment="1">
      <alignment vertical="center" wrapText="1"/>
    </xf>
    <xf numFmtId="0" fontId="10" fillId="0" borderId="16" xfId="2" applyFont="1" applyBorder="1" applyAlignment="1">
      <alignment vertical="center" wrapText="1"/>
    </xf>
    <xf numFmtId="0" fontId="10" fillId="0" borderId="17" xfId="2" applyFont="1" applyBorder="1" applyAlignment="1">
      <alignment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2" fillId="0" borderId="18" xfId="2" applyBorder="1" applyAlignment="1">
      <alignment vertical="center" wrapText="1"/>
    </xf>
    <xf numFmtId="0" fontId="2" fillId="0" borderId="0" xfId="2" applyAlignment="1">
      <alignment vertical="center" wrapText="1"/>
    </xf>
    <xf numFmtId="0" fontId="2" fillId="0" borderId="19" xfId="2" applyBorder="1" applyAlignment="1">
      <alignment vertical="center" wrapText="1"/>
    </xf>
    <xf numFmtId="0" fontId="10" fillId="0" borderId="20" xfId="2" applyFont="1" applyBorder="1" applyAlignment="1">
      <alignment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2" fillId="0" borderId="22" xfId="2" applyBorder="1" applyAlignment="1">
      <alignment vertical="center" wrapText="1"/>
    </xf>
    <xf numFmtId="0" fontId="2" fillId="0" borderId="23" xfId="2" applyBorder="1" applyAlignment="1">
      <alignment vertical="center" wrapText="1"/>
    </xf>
    <xf numFmtId="0" fontId="6" fillId="0" borderId="24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19" xfId="2" applyFont="1" applyBorder="1" applyAlignment="1">
      <alignment horizontal="center"/>
    </xf>
    <xf numFmtId="0" fontId="10" fillId="0" borderId="0" xfId="2" applyFont="1"/>
    <xf numFmtId="0" fontId="11" fillId="0" borderId="16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19" xfId="2" applyFont="1" applyBorder="1" applyAlignment="1">
      <alignment horizontal="center"/>
    </xf>
    <xf numFmtId="0" fontId="3" fillId="0" borderId="20" xfId="2" applyFont="1" applyBorder="1"/>
    <xf numFmtId="0" fontId="3" fillId="0" borderId="23" xfId="2" applyFont="1" applyBorder="1"/>
    <xf numFmtId="0" fontId="3" fillId="0" borderId="24" xfId="2" applyFont="1" applyBorder="1"/>
  </cellXfs>
  <cellStyles count="4">
    <cellStyle name="Comma" xfId="1" builtinId="3"/>
    <cellStyle name="Comma 4 2" xfId="3" xr:uid="{7F46484C-4C91-40E2-A962-2E5246BFAD57}"/>
    <cellStyle name="Normal" xfId="0" builtinId="0"/>
    <cellStyle name="Normal 2" xfId="2" xr:uid="{7A8F3D3D-2810-44BC-A2CB-80D73F3A89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AFB7-650F-4A8A-B40F-D08DF587B3FE}">
  <sheetPr>
    <tabColor theme="5" tint="0.39994506668294322"/>
    <pageSetUpPr fitToPage="1"/>
  </sheetPr>
  <dimension ref="B1:N58"/>
  <sheetViews>
    <sheetView tabSelected="1" view="pageLayout" zoomScaleNormal="90" zoomScaleSheetLayoutView="55" workbookViewId="0">
      <selection activeCell="B3" sqref="B3:K3"/>
    </sheetView>
  </sheetViews>
  <sheetFormatPr defaultColWidth="9.140625" defaultRowHeight="15"/>
  <cols>
    <col min="1" max="1" width="2.28515625" style="1" customWidth="1"/>
    <col min="2" max="2" width="6" style="1" customWidth="1"/>
    <col min="3" max="3" width="3.28515625" style="1" customWidth="1"/>
    <col min="4" max="4" width="53.42578125" style="1" customWidth="1"/>
    <col min="5" max="5" width="3.85546875" style="1" customWidth="1"/>
    <col min="6" max="6" width="18" style="1" customWidth="1"/>
    <col min="7" max="7" width="3.85546875" style="1" customWidth="1"/>
    <col min="8" max="8" width="14.42578125" style="1" customWidth="1"/>
    <col min="9" max="9" width="3.42578125" style="1" customWidth="1"/>
    <col min="10" max="10" width="16.42578125" style="1" customWidth="1"/>
    <col min="11" max="11" width="5.28515625" style="1" customWidth="1"/>
    <col min="12" max="12" width="2.140625" style="1" customWidth="1"/>
    <col min="13" max="13" width="9.140625" style="1"/>
    <col min="14" max="14" width="18.42578125" style="1" customWidth="1"/>
    <col min="15" max="16384" width="9.140625" style="1"/>
  </cols>
  <sheetData>
    <row r="1" spans="2:14" ht="15.75" thickBot="1"/>
    <row r="2" spans="2:14">
      <c r="B2" s="134"/>
      <c r="C2" s="133"/>
      <c r="D2" s="133"/>
      <c r="E2" s="133"/>
      <c r="F2" s="133"/>
      <c r="G2" s="133"/>
      <c r="H2" s="133"/>
      <c r="I2" s="133"/>
      <c r="J2" s="133"/>
      <c r="K2" s="132"/>
    </row>
    <row r="3" spans="2:14" s="128" customFormat="1" ht="23.25">
      <c r="B3" s="131" t="s">
        <v>29</v>
      </c>
      <c r="C3" s="130"/>
      <c r="D3" s="130"/>
      <c r="E3" s="130"/>
      <c r="F3" s="130"/>
      <c r="G3" s="130"/>
      <c r="H3" s="130"/>
      <c r="I3" s="130"/>
      <c r="J3" s="130"/>
      <c r="K3" s="129"/>
    </row>
    <row r="4" spans="2:14" ht="19.5" customHeight="1">
      <c r="B4" s="127" t="s">
        <v>28</v>
      </c>
      <c r="C4" s="126"/>
      <c r="D4" s="126"/>
      <c r="E4" s="126"/>
      <c r="F4" s="126"/>
      <c r="G4" s="126"/>
      <c r="H4" s="126"/>
      <c r="I4" s="126"/>
      <c r="J4" s="126"/>
      <c r="K4" s="125"/>
    </row>
    <row r="5" spans="2:14" ht="8.25" customHeight="1" thickBot="1">
      <c r="B5" s="124"/>
      <c r="C5" s="123"/>
      <c r="D5" s="123"/>
      <c r="E5" s="123"/>
      <c r="F5" s="123"/>
      <c r="G5" s="123"/>
      <c r="H5" s="123"/>
      <c r="I5" s="123"/>
      <c r="J5" s="123"/>
      <c r="K5" s="122"/>
    </row>
    <row r="6" spans="2:14" ht="15" customHeight="1">
      <c r="B6" s="121" t="s">
        <v>27</v>
      </c>
      <c r="C6" s="120"/>
      <c r="D6" s="120"/>
      <c r="E6" s="119"/>
      <c r="F6" s="117">
        <v>2023</v>
      </c>
      <c r="G6" s="118"/>
      <c r="H6" s="117">
        <v>2022</v>
      </c>
      <c r="I6" s="118"/>
      <c r="J6" s="117" t="s">
        <v>9</v>
      </c>
      <c r="K6" s="116"/>
    </row>
    <row r="7" spans="2:14" ht="30" customHeight="1">
      <c r="B7" s="115"/>
      <c r="C7" s="114"/>
      <c r="D7" s="114"/>
      <c r="E7" s="113"/>
      <c r="F7" s="112"/>
      <c r="G7" s="111"/>
      <c r="H7" s="112"/>
      <c r="I7" s="111"/>
      <c r="J7" s="110"/>
      <c r="K7" s="109"/>
    </row>
    <row r="8" spans="2:14" ht="15.75" customHeight="1" thickBot="1">
      <c r="B8" s="108"/>
      <c r="C8" s="107"/>
      <c r="D8" s="107"/>
      <c r="E8" s="106"/>
      <c r="F8" s="105"/>
      <c r="G8" s="104"/>
      <c r="H8" s="105"/>
      <c r="I8" s="104"/>
      <c r="J8" s="103"/>
      <c r="K8" s="102"/>
    </row>
    <row r="9" spans="2:14" ht="13.5" customHeight="1" thickTop="1">
      <c r="B9" s="101"/>
      <c r="F9" s="98"/>
      <c r="G9" s="100"/>
      <c r="H9" s="98"/>
      <c r="I9" s="99"/>
      <c r="J9" s="98"/>
      <c r="K9" s="97"/>
    </row>
    <row r="10" spans="2:14" ht="19.5" customHeight="1">
      <c r="B10" s="72">
        <v>1</v>
      </c>
      <c r="C10" s="71" t="s">
        <v>14</v>
      </c>
      <c r="D10" s="96" t="s">
        <v>26</v>
      </c>
      <c r="E10" s="70"/>
      <c r="F10" s="95">
        <v>59</v>
      </c>
      <c r="G10" s="86" t="s">
        <v>12</v>
      </c>
      <c r="H10" s="95">
        <v>60</v>
      </c>
      <c r="I10" s="86" t="s">
        <v>12</v>
      </c>
      <c r="J10" s="66">
        <f>(F10-H10)/H10*100</f>
        <v>-1.6666666666666667</v>
      </c>
      <c r="K10" s="65"/>
    </row>
    <row r="11" spans="2:14" s="81" customFormat="1" ht="6.75" customHeight="1">
      <c r="B11" s="94"/>
      <c r="D11" s="42"/>
      <c r="E11" s="42"/>
      <c r="F11" s="92"/>
      <c r="G11" s="93"/>
      <c r="H11" s="92"/>
      <c r="I11" s="91"/>
      <c r="K11" s="90"/>
      <c r="L11" s="3"/>
      <c r="M11" s="3"/>
    </row>
    <row r="12" spans="2:14" s="81" customFormat="1" ht="19.5" customHeight="1">
      <c r="B12" s="89"/>
      <c r="C12" s="88"/>
      <c r="D12" s="42" t="s">
        <v>25</v>
      </c>
      <c r="E12" s="1"/>
      <c r="F12" s="87">
        <v>56</v>
      </c>
      <c r="G12" s="86"/>
      <c r="H12" s="85">
        <v>58</v>
      </c>
      <c r="I12" s="84"/>
      <c r="J12" s="83">
        <f>(F12-H12)/H12*100</f>
        <v>-3.4482758620689653</v>
      </c>
      <c r="K12" s="82"/>
      <c r="L12" s="3"/>
      <c r="M12" s="3"/>
    </row>
    <row r="13" spans="2:14" ht="6.75" customHeight="1">
      <c r="B13" s="80"/>
      <c r="C13" s="79"/>
      <c r="D13" s="78"/>
      <c r="E13" s="78"/>
      <c r="F13" s="77"/>
      <c r="G13" s="76"/>
      <c r="H13" s="76"/>
      <c r="I13" s="75"/>
      <c r="J13" s="74"/>
      <c r="K13" s="73"/>
    </row>
    <row r="14" spans="2:14" ht="19.5" customHeight="1">
      <c r="B14" s="72"/>
      <c r="C14" s="71"/>
      <c r="D14" s="70"/>
      <c r="E14" s="70"/>
      <c r="F14" s="69" t="s">
        <v>24</v>
      </c>
      <c r="G14" s="68"/>
      <c r="H14" s="68"/>
      <c r="I14" s="67"/>
      <c r="J14" s="66"/>
      <c r="K14" s="65"/>
    </row>
    <row r="15" spans="2:14" ht="19.5" customHeight="1">
      <c r="B15" s="55">
        <v>2</v>
      </c>
      <c r="C15" s="15" t="s">
        <v>14</v>
      </c>
      <c r="D15" s="54" t="s">
        <v>23</v>
      </c>
      <c r="E15" s="54"/>
      <c r="F15" s="53">
        <v>368970.9</v>
      </c>
      <c r="G15" s="52"/>
      <c r="H15" s="53">
        <v>371212.7</v>
      </c>
      <c r="I15" s="52"/>
      <c r="J15" s="51">
        <f>(F15-H15)/H15*100</f>
        <v>-0.60391252777719839</v>
      </c>
      <c r="K15" s="10"/>
      <c r="N15" s="3"/>
    </row>
    <row r="16" spans="2:14" ht="19.5" customHeight="1">
      <c r="B16" s="55"/>
      <c r="C16" s="15"/>
      <c r="D16" s="54"/>
      <c r="E16" s="54"/>
      <c r="F16" s="53"/>
      <c r="G16" s="52"/>
      <c r="H16" s="53"/>
      <c r="I16" s="52"/>
      <c r="J16" s="64"/>
      <c r="K16" s="10"/>
      <c r="N16" s="3"/>
    </row>
    <row r="17" spans="2:14" ht="19.5" customHeight="1">
      <c r="B17" s="55">
        <v>3</v>
      </c>
      <c r="C17" s="15" t="s">
        <v>14</v>
      </c>
      <c r="D17" s="54" t="s">
        <v>22</v>
      </c>
      <c r="E17" s="54"/>
      <c r="F17" s="63">
        <f>F15-F19</f>
        <v>240686.50000000003</v>
      </c>
      <c r="G17" s="52"/>
      <c r="H17" s="63">
        <f>H15-H19</f>
        <v>241455.2</v>
      </c>
      <c r="I17" s="52"/>
      <c r="J17" s="51">
        <f>(F17-H17)/H17*100</f>
        <v>-0.31836133576745601</v>
      </c>
      <c r="K17" s="10"/>
      <c r="N17" s="3"/>
    </row>
    <row r="18" spans="2:14" ht="19.5" customHeight="1">
      <c r="B18" s="55"/>
      <c r="C18" s="15"/>
      <c r="D18" s="54"/>
      <c r="E18" s="54"/>
      <c r="F18" s="53"/>
      <c r="G18" s="52"/>
      <c r="H18" s="53"/>
      <c r="I18" s="52"/>
      <c r="J18" s="51"/>
      <c r="K18" s="10"/>
      <c r="N18" s="3"/>
    </row>
    <row r="19" spans="2:14" ht="19.5" customHeight="1">
      <c r="B19" s="55">
        <v>4</v>
      </c>
      <c r="C19" s="15" t="s">
        <v>14</v>
      </c>
      <c r="D19" s="54" t="s">
        <v>21</v>
      </c>
      <c r="E19" s="54"/>
      <c r="F19" s="53">
        <v>128284.4</v>
      </c>
      <c r="G19" s="52"/>
      <c r="H19" s="53">
        <v>129757.5</v>
      </c>
      <c r="I19" s="52"/>
      <c r="J19" s="51">
        <f>(F19-H19)/H19*100</f>
        <v>-1.1352715642641125</v>
      </c>
      <c r="K19" s="10"/>
      <c r="N19" s="3"/>
    </row>
    <row r="20" spans="2:14" ht="19.5" customHeight="1">
      <c r="B20" s="55"/>
      <c r="C20" s="15"/>
      <c r="D20" s="54"/>
      <c r="E20" s="54"/>
      <c r="F20" s="53"/>
      <c r="G20" s="52"/>
      <c r="H20" s="53"/>
      <c r="I20" s="52"/>
      <c r="J20" s="51"/>
      <c r="K20" s="10"/>
      <c r="N20" s="3"/>
    </row>
    <row r="21" spans="2:14" ht="19.5" customHeight="1">
      <c r="B21" s="55">
        <v>5</v>
      </c>
      <c r="C21" s="15" t="s">
        <v>14</v>
      </c>
      <c r="D21" s="54" t="s">
        <v>20</v>
      </c>
      <c r="E21" s="54"/>
      <c r="F21" s="53">
        <v>49994.5</v>
      </c>
      <c r="G21" s="52"/>
      <c r="H21" s="53">
        <v>49321.1</v>
      </c>
      <c r="I21" s="52"/>
      <c r="J21" s="51">
        <f>(F21-H21)/H21*100</f>
        <v>1.3653385670635925</v>
      </c>
      <c r="K21" s="50"/>
      <c r="N21" s="3"/>
    </row>
    <row r="22" spans="2:14" ht="19.5" customHeight="1">
      <c r="B22" s="55"/>
      <c r="C22" s="15"/>
      <c r="D22" s="54"/>
      <c r="E22" s="54"/>
      <c r="F22" s="53"/>
      <c r="G22" s="52"/>
      <c r="H22" s="53"/>
      <c r="I22" s="52"/>
      <c r="J22" s="51"/>
      <c r="K22" s="10"/>
      <c r="N22" s="3"/>
    </row>
    <row r="23" spans="2:14" ht="19.5" customHeight="1">
      <c r="B23" s="55">
        <v>6</v>
      </c>
      <c r="C23" s="15" t="s">
        <v>14</v>
      </c>
      <c r="D23" s="54" t="s">
        <v>19</v>
      </c>
      <c r="E23" s="54"/>
      <c r="F23" s="58">
        <v>176342.5</v>
      </c>
      <c r="G23" s="59"/>
      <c r="H23" s="58">
        <v>148702.39999999999</v>
      </c>
      <c r="I23" s="52"/>
      <c r="J23" s="51">
        <f>(F23-H23)/H23*100</f>
        <v>18.587527840841847</v>
      </c>
      <c r="K23" s="10"/>
      <c r="N23" s="3"/>
    </row>
    <row r="24" spans="2:14" ht="19.5" customHeight="1">
      <c r="B24" s="55"/>
      <c r="C24" s="15"/>
      <c r="D24" s="54"/>
      <c r="E24" s="54"/>
      <c r="F24" s="53"/>
      <c r="G24" s="52"/>
      <c r="H24" s="53"/>
      <c r="I24" s="52"/>
      <c r="J24" s="51"/>
      <c r="K24" s="10"/>
      <c r="N24" s="3"/>
    </row>
    <row r="25" spans="2:14" ht="19.5" customHeight="1">
      <c r="B25" s="55">
        <v>7</v>
      </c>
      <c r="C25" s="15" t="s">
        <v>14</v>
      </c>
      <c r="D25" s="54" t="s">
        <v>18</v>
      </c>
      <c r="E25" s="54"/>
      <c r="F25" s="53">
        <v>64237.5</v>
      </c>
      <c r="G25" s="52"/>
      <c r="H25" s="53">
        <v>56896</v>
      </c>
      <c r="I25" s="52"/>
      <c r="J25" s="51">
        <f>(F25-H25)/H25*100</f>
        <v>12.903367547806525</v>
      </c>
      <c r="K25" s="10"/>
      <c r="N25" s="3"/>
    </row>
    <row r="26" spans="2:14" ht="19.5" customHeight="1">
      <c r="B26" s="55"/>
      <c r="C26" s="15"/>
      <c r="D26" s="54" t="s">
        <v>17</v>
      </c>
      <c r="E26" s="54"/>
      <c r="F26" s="53">
        <v>62967.199999999997</v>
      </c>
      <c r="G26" s="52"/>
      <c r="H26" s="53">
        <v>55550.9</v>
      </c>
      <c r="I26" s="52"/>
      <c r="J26" s="51">
        <f>(F26-H26)/H26*100</f>
        <v>13.350458768444787</v>
      </c>
      <c r="K26" s="10"/>
      <c r="N26" s="3"/>
    </row>
    <row r="27" spans="2:14" ht="19.5" customHeight="1">
      <c r="B27" s="55"/>
      <c r="C27" s="15"/>
      <c r="D27" s="54" t="s">
        <v>16</v>
      </c>
      <c r="E27" s="54"/>
      <c r="F27" s="58">
        <v>121569.8</v>
      </c>
      <c r="G27" s="59"/>
      <c r="H27" s="58">
        <v>107565.3</v>
      </c>
      <c r="I27" s="52"/>
      <c r="J27" s="51">
        <f>(F27-H27)/H27*100</f>
        <v>13.019533250964763</v>
      </c>
      <c r="K27" s="10"/>
      <c r="N27" s="3"/>
    </row>
    <row r="28" spans="2:14" ht="19.5" customHeight="1">
      <c r="B28" s="55"/>
      <c r="C28" s="15"/>
      <c r="D28" s="19"/>
      <c r="E28" s="54"/>
      <c r="F28" s="61"/>
      <c r="G28" s="62"/>
      <c r="H28" s="61"/>
      <c r="I28" s="52"/>
      <c r="J28" s="60"/>
      <c r="K28" s="10"/>
      <c r="N28" s="3"/>
    </row>
    <row r="29" spans="2:14" ht="19.5" customHeight="1">
      <c r="B29" s="55">
        <v>8</v>
      </c>
      <c r="C29" s="15" t="s">
        <v>14</v>
      </c>
      <c r="D29" s="54" t="s">
        <v>15</v>
      </c>
      <c r="E29" s="54"/>
      <c r="F29" s="58">
        <v>26096.2</v>
      </c>
      <c r="G29" s="59"/>
      <c r="H29" s="58">
        <v>21956.7</v>
      </c>
      <c r="I29" s="52"/>
      <c r="J29" s="51">
        <f>(F29-H29)/H29*100</f>
        <v>18.853015252747451</v>
      </c>
      <c r="K29" s="10"/>
      <c r="N29" s="3"/>
    </row>
    <row r="30" spans="2:14" ht="19.5" customHeight="1">
      <c r="B30" s="55"/>
      <c r="C30" s="15"/>
      <c r="D30" s="54"/>
      <c r="E30" s="54"/>
      <c r="F30" s="56"/>
      <c r="G30" s="57"/>
      <c r="H30" s="56"/>
      <c r="I30" s="52"/>
      <c r="J30" s="51"/>
      <c r="K30" s="10"/>
      <c r="N30" s="3"/>
    </row>
    <row r="31" spans="2:14" ht="19.5" customHeight="1">
      <c r="B31" s="55">
        <v>9</v>
      </c>
      <c r="C31" s="15" t="s">
        <v>14</v>
      </c>
      <c r="D31" s="54" t="s">
        <v>13</v>
      </c>
      <c r="E31" s="54"/>
      <c r="F31" s="53">
        <v>9107.2999999999993</v>
      </c>
      <c r="G31" s="52"/>
      <c r="H31" s="53">
        <v>7001.7</v>
      </c>
      <c r="I31" s="52"/>
      <c r="J31" s="51">
        <f>(F31-H31)/H31*100</f>
        <v>30.072696630818225</v>
      </c>
      <c r="K31" s="50"/>
      <c r="N31" s="3"/>
    </row>
    <row r="32" spans="2:14" ht="15.75" customHeight="1" thickBot="1">
      <c r="B32" s="49"/>
      <c r="C32" s="46"/>
      <c r="D32" s="46"/>
      <c r="E32" s="46"/>
      <c r="F32" s="47"/>
      <c r="G32" s="48"/>
      <c r="H32" s="47"/>
      <c r="I32" s="46"/>
      <c r="J32" s="46"/>
      <c r="K32" s="45"/>
    </row>
    <row r="33" spans="2:14">
      <c r="B33" s="44"/>
    </row>
    <row r="34" spans="2:14">
      <c r="C34" s="1" t="s">
        <v>12</v>
      </c>
      <c r="D34" s="1" t="s">
        <v>11</v>
      </c>
      <c r="F34" s="2"/>
      <c r="G34" s="2"/>
      <c r="H34" s="2"/>
    </row>
    <row r="36" spans="2:14" ht="18">
      <c r="B36" s="43"/>
      <c r="D36" s="42"/>
      <c r="F36" s="41"/>
      <c r="G36" s="41"/>
      <c r="H36" s="41"/>
    </row>
    <row r="37" spans="2:14" ht="15.75" thickBot="1"/>
    <row r="38" spans="2:14" ht="15" customHeight="1">
      <c r="B38" s="40" t="s">
        <v>10</v>
      </c>
      <c r="C38" s="39"/>
      <c r="D38" s="39"/>
      <c r="E38" s="38"/>
      <c r="F38" s="36">
        <v>2023</v>
      </c>
      <c r="G38" s="37"/>
      <c r="H38" s="36">
        <v>2022</v>
      </c>
      <c r="I38" s="37"/>
      <c r="J38" s="36" t="s">
        <v>9</v>
      </c>
      <c r="K38" s="35"/>
    </row>
    <row r="39" spans="2:14" ht="20.25" customHeight="1">
      <c r="B39" s="34"/>
      <c r="C39" s="33"/>
      <c r="D39" s="33"/>
      <c r="E39" s="32"/>
      <c r="F39" s="31"/>
      <c r="G39" s="30"/>
      <c r="H39" s="31"/>
      <c r="I39" s="30"/>
      <c r="J39" s="29"/>
      <c r="K39" s="28"/>
    </row>
    <row r="40" spans="2:14" ht="0.75" customHeight="1" thickBot="1">
      <c r="B40" s="27"/>
      <c r="C40" s="26"/>
      <c r="D40" s="26"/>
      <c r="E40" s="25"/>
      <c r="F40" s="24"/>
      <c r="G40" s="23"/>
      <c r="H40" s="24"/>
      <c r="I40" s="23"/>
      <c r="J40" s="22"/>
      <c r="K40" s="21"/>
    </row>
    <row r="41" spans="2:14" ht="19.5" customHeight="1" thickTop="1">
      <c r="B41" s="17"/>
      <c r="C41" s="15"/>
      <c r="D41" s="16" t="s">
        <v>8</v>
      </c>
      <c r="E41" s="15"/>
      <c r="F41" s="13">
        <v>10622.819685177936</v>
      </c>
      <c r="G41" s="12"/>
      <c r="H41" s="13">
        <v>10135.523955925022</v>
      </c>
      <c r="I41" s="12"/>
      <c r="J41" s="11">
        <f>(F41-H41)/H41*100</f>
        <v>4.8078000838629595</v>
      </c>
      <c r="K41" s="10"/>
      <c r="N41" s="3"/>
    </row>
    <row r="42" spans="2:14" ht="19.5" customHeight="1">
      <c r="B42" s="17"/>
      <c r="C42" s="15"/>
      <c r="D42" s="16" t="s">
        <v>7</v>
      </c>
      <c r="E42" s="15"/>
      <c r="F42" s="13">
        <v>2618.9554087254983</v>
      </c>
      <c r="G42" s="12"/>
      <c r="H42" s="13">
        <v>2214.4795052766585</v>
      </c>
      <c r="I42" s="12"/>
      <c r="J42" s="11">
        <f>(F42-H42)/H42*100</f>
        <v>18.26505517369003</v>
      </c>
      <c r="K42" s="10"/>
      <c r="N42" s="3"/>
    </row>
    <row r="43" spans="2:14" ht="19.5" customHeight="1">
      <c r="B43" s="17"/>
      <c r="C43" s="15"/>
      <c r="D43" s="16" t="s">
        <v>6</v>
      </c>
      <c r="E43" s="15"/>
      <c r="F43" s="13">
        <v>26413.644004320598</v>
      </c>
      <c r="G43" s="12"/>
      <c r="H43" s="13">
        <v>24856.977253855133</v>
      </c>
      <c r="I43" s="12"/>
      <c r="J43" s="11">
        <f>(F43-H43)/H43*100</f>
        <v>6.2624941663976363</v>
      </c>
      <c r="K43" s="10"/>
      <c r="N43" s="3"/>
    </row>
    <row r="44" spans="2:14" ht="19.5" customHeight="1">
      <c r="B44" s="20"/>
      <c r="C44" s="19"/>
      <c r="D44" s="16" t="s">
        <v>5</v>
      </c>
      <c r="E44" s="19"/>
      <c r="F44" s="13">
        <v>3629.3950129745058</v>
      </c>
      <c r="G44" s="18"/>
      <c r="H44" s="13">
        <v>2826.0240996608995</v>
      </c>
      <c r="I44" s="12"/>
      <c r="J44" s="11">
        <f>(F44-H44)/H44*100</f>
        <v>28.427603055826889</v>
      </c>
      <c r="K44" s="10"/>
      <c r="N44" s="3"/>
    </row>
    <row r="45" spans="2:14" ht="19.5" customHeight="1">
      <c r="B45" s="20"/>
      <c r="C45" s="19"/>
      <c r="D45" s="16" t="s">
        <v>4</v>
      </c>
      <c r="E45" s="19"/>
      <c r="F45" s="13">
        <v>6889.0981661302112</v>
      </c>
      <c r="G45" s="18"/>
      <c r="H45" s="13">
        <v>5780.1147310793031</v>
      </c>
      <c r="I45" s="12"/>
      <c r="J45" s="11">
        <f>(F45-H45)/H45*100</f>
        <v>19.186183780885454</v>
      </c>
      <c r="K45" s="10"/>
      <c r="N45" s="3"/>
    </row>
    <row r="46" spans="2:14" ht="19.5" customHeight="1">
      <c r="B46" s="17"/>
      <c r="C46" s="15"/>
      <c r="D46" s="16" t="s">
        <v>3</v>
      </c>
      <c r="E46" s="15"/>
      <c r="F46" s="13">
        <v>7389.4096196763667</v>
      </c>
      <c r="G46" s="14"/>
      <c r="H46" s="13">
        <v>5322.6142882047325</v>
      </c>
      <c r="I46" s="12"/>
      <c r="J46" s="11">
        <f>(F46-H46)/H46*100</f>
        <v>38.830454726952325</v>
      </c>
      <c r="K46" s="10"/>
      <c r="N46" s="3"/>
    </row>
    <row r="47" spans="2:14" ht="19.5" customHeight="1">
      <c r="B47" s="17"/>
      <c r="C47" s="15"/>
      <c r="D47" s="16" t="s">
        <v>2</v>
      </c>
      <c r="E47" s="15"/>
      <c r="F47" s="13">
        <v>4876.4706210083295</v>
      </c>
      <c r="G47" s="12"/>
      <c r="H47" s="13">
        <v>4291.8819074326493</v>
      </c>
      <c r="I47" s="12"/>
      <c r="J47" s="11">
        <f>(F47-H47)/H47*100</f>
        <v>13.620801461552187</v>
      </c>
      <c r="K47" s="10"/>
      <c r="N47" s="3"/>
    </row>
    <row r="48" spans="2:14" ht="19.5" customHeight="1">
      <c r="B48" s="17"/>
      <c r="C48" s="15"/>
      <c r="D48" s="16" t="s">
        <v>1</v>
      </c>
      <c r="E48" s="15"/>
      <c r="F48" s="13">
        <v>1797.658596</v>
      </c>
      <c r="G48" s="14"/>
      <c r="H48" s="13">
        <v>1468.3582610000001</v>
      </c>
      <c r="I48" s="12"/>
      <c r="J48" s="11">
        <f>(F48-H48)/H48*100</f>
        <v>22.426429826174409</v>
      </c>
      <c r="K48" s="10"/>
      <c r="N48" s="3"/>
    </row>
    <row r="49" spans="2:14" ht="19.5" customHeight="1" thickBot="1">
      <c r="B49" s="9"/>
      <c r="C49" s="8"/>
      <c r="D49" s="8" t="s">
        <v>0</v>
      </c>
      <c r="E49" s="8"/>
      <c r="F49" s="7">
        <f>SUM(F41:F48)</f>
        <v>64237.451114013449</v>
      </c>
      <c r="G49" s="6"/>
      <c r="H49" s="7">
        <f>SUM(H41:H48)</f>
        <v>56895.974002434406</v>
      </c>
      <c r="I49" s="6"/>
      <c r="J49" s="5">
        <f>(F49-H49)/H49*100</f>
        <v>12.903333215219979</v>
      </c>
      <c r="K49" s="4"/>
      <c r="N49" s="3"/>
    </row>
    <row r="58" spans="2:14">
      <c r="F58" s="2"/>
      <c r="G58" s="2"/>
      <c r="H58" s="2"/>
    </row>
  </sheetData>
  <mergeCells count="12">
    <mergeCell ref="J6:K8"/>
    <mergeCell ref="F6:G8"/>
    <mergeCell ref="H38:I40"/>
    <mergeCell ref="J38:K40"/>
    <mergeCell ref="B38:E40"/>
    <mergeCell ref="F38:G40"/>
    <mergeCell ref="B3:K3"/>
    <mergeCell ref="B4:K4"/>
    <mergeCell ref="B5:K5"/>
    <mergeCell ref="F14:H14"/>
    <mergeCell ref="B6:E8"/>
    <mergeCell ref="H6:I8"/>
  </mergeCells>
  <pageMargins left="0.7" right="0.25" top="1.75" bottom="0" header="0.5" footer="0.5"/>
  <pageSetup paperSize="9" scale="73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NL Q4 2023</vt:lpstr>
      <vt:lpstr>'NL Q4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2024-03-20T04:45:49Z</cp:lastPrinted>
  <dcterms:created xsi:type="dcterms:W3CDTF">2024-03-20T04:44:57Z</dcterms:created>
  <dcterms:modified xsi:type="dcterms:W3CDTF">2024-03-20T04:46:09Z</dcterms:modified>
</cp:coreProperties>
</file>