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4th Quarter 2023/"/>
    </mc:Choice>
  </mc:AlternateContent>
  <xr:revisionPtr revIDLastSave="26" documentId="8_{AF3B78A3-13F1-4203-86ED-21BAE512D057}" xr6:coauthVersionLast="47" xr6:coauthVersionMax="47" xr10:uidLastSave="{174EB80B-C15C-4FA3-A897-F26B9F702ED8}"/>
  <bookViews>
    <workbookView xWindow="-120" yWindow="-120" windowWidth="29040" windowHeight="15840" xr2:uid="{00000000-000D-0000-FFFF-FFFF00000000}"/>
  </bookViews>
  <sheets>
    <sheet name="Q4 2023 consolidated" sheetId="19" r:id="rId1"/>
  </sheets>
  <externalReferences>
    <externalReference r:id="rId2"/>
    <externalReference r:id="rId3"/>
    <externalReference r:id="rId4"/>
    <externalReference r:id="rId5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'Q4 2023 consolidated'!$A$1:$J$45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9" l="1"/>
  <c r="G29" i="19"/>
  <c r="F29" i="19"/>
  <c r="G27" i="19"/>
  <c r="F27" i="19"/>
  <c r="G23" i="19"/>
  <c r="F23" i="19"/>
  <c r="G21" i="19"/>
  <c r="F21" i="19"/>
  <c r="G15" i="19"/>
  <c r="F15" i="19"/>
  <c r="G12" i="19"/>
  <c r="F12" i="19"/>
  <c r="G10" i="19"/>
  <c r="F10" i="19"/>
  <c r="H27" i="19" l="1"/>
  <c r="H29" i="19"/>
  <c r="H23" i="19"/>
  <c r="H12" i="19"/>
  <c r="F25" i="19"/>
  <c r="H15" i="19"/>
  <c r="G25" i="19"/>
  <c r="H10" i="19"/>
  <c r="H21" i="19"/>
  <c r="H25" i="19" l="1"/>
  <c r="G17" i="19"/>
  <c r="G19" i="19"/>
  <c r="F19" i="19"/>
  <c r="F17" i="19"/>
  <c r="H19" i="19" l="1"/>
  <c r="H17" i="19"/>
</calcChain>
</file>

<file path=xl/sharedStrings.xml><?xml version="1.0" encoding="utf-8"?>
<sst xmlns="http://schemas.openxmlformats.org/spreadsheetml/2006/main" count="32" uniqueCount="24">
  <si>
    <t xml:space="preserve">INSURANCE INDUSTRY PERFORMANCE </t>
  </si>
  <si>
    <t>as of  December 31</t>
  </si>
  <si>
    <t>LIFE AND NON-LIFE INSURANCE COMPANIES, AND MUTUAL BENEFIT ASSOCIATIONS</t>
  </si>
  <si>
    <t>% Increase/   (Decrease)</t>
  </si>
  <si>
    <t>.</t>
  </si>
  <si>
    <t>Total Number of licensed companies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</si>
  <si>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</si>
  <si>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</si>
  <si>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</si>
  <si>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</si>
  <si>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</si>
  <si>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Paid - Up Capital and Guaranty Fund</t>
  </si>
  <si>
    <t>Total Invested Assets</t>
  </si>
  <si>
    <t>Total Premiums</t>
  </si>
  <si>
    <t>Total Net Income</t>
  </si>
  <si>
    <t>Insurance Density*</t>
  </si>
  <si>
    <t>Insurance Penetration**</t>
  </si>
  <si>
    <t>*</t>
  </si>
  <si>
    <t>Amount of Premium per capita or average spending of each individual on insurance</t>
  </si>
  <si>
    <t>**</t>
  </si>
  <si>
    <t>Premium Volume as a share of GDP or contribution of the insurance sector to the national economy</t>
  </si>
  <si>
    <t>Prepared: May 13, 2016</t>
  </si>
  <si>
    <r>
      <rPr>
        <b/>
        <i/>
        <sz val="14"/>
        <rFont val="Arial"/>
        <family val="2"/>
      </rPr>
      <t>*</t>
    </r>
    <r>
      <rPr>
        <b/>
        <i/>
        <sz val="12"/>
        <rFont val="Arial"/>
        <family val="2"/>
      </rPr>
      <t xml:space="preserve"> Based on Preliminary Data</t>
    </r>
  </si>
  <si>
    <t>Total Benefit Payments/Losses Incurred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</si>
</sst>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i/>
      <sz val="10"/>
      <name val="Arial Narrow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b/>
      <i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164" fontId="13" fillId="0" borderId="0" applyFont="0" applyFill="0" applyBorder="0" applyAlignment="0" applyProtection="0"/>
    <xf numFmtId="0" fontId="15" fillId="0" borderId="0"/>
    <xf numFmtId="0" fontId="13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5" applyFont="1"/>
    <xf numFmtId="0" fontId="4" fillId="0" borderId="1" xfId="0" applyFont="1" applyBorder="1"/>
    <xf numFmtId="0" fontId="4" fillId="0" borderId="2" xfId="0" applyFont="1" applyBorder="1"/>
    <xf numFmtId="0" fontId="4" fillId="0" borderId="10" xfId="0" applyFont="1" applyBorder="1"/>
    <xf numFmtId="0" fontId="7" fillId="0" borderId="0" xfId="0" applyFont="1"/>
    <xf numFmtId="164" fontId="7" fillId="0" borderId="0" xfId="1" applyFont="1" applyBorder="1"/>
    <xf numFmtId="0" fontId="7" fillId="0" borderId="3" xfId="0" applyFont="1" applyBorder="1"/>
    <xf numFmtId="0" fontId="7" fillId="0" borderId="11" xfId="0" applyFont="1" applyBorder="1"/>
    <xf numFmtId="0" fontId="4" fillId="0" borderId="12" xfId="0" applyFont="1" applyBorder="1"/>
    <xf numFmtId="165" fontId="7" fillId="0" borderId="14" xfId="1" applyNumberFormat="1" applyFont="1" applyBorder="1"/>
    <xf numFmtId="164" fontId="7" fillId="0" borderId="12" xfId="1" applyFont="1" applyBorder="1"/>
    <xf numFmtId="166" fontId="7" fillId="0" borderId="17" xfId="1" applyNumberFormat="1" applyFont="1" applyBorder="1"/>
    <xf numFmtId="166" fontId="7" fillId="0" borderId="18" xfId="1" applyNumberFormat="1" applyFont="1" applyBorder="1"/>
    <xf numFmtId="164" fontId="7" fillId="0" borderId="16" xfId="1" applyFont="1" applyBorder="1"/>
    <xf numFmtId="0" fontId="7" fillId="0" borderId="21" xfId="5" applyFont="1" applyBorder="1"/>
    <xf numFmtId="166" fontId="7" fillId="0" borderId="23" xfId="1" applyNumberFormat="1" applyFont="1" applyBorder="1"/>
    <xf numFmtId="0" fontId="4" fillId="0" borderId="21" xfId="0" applyFont="1" applyBorder="1"/>
    <xf numFmtId="0" fontId="9" fillId="0" borderId="21" xfId="0" applyFont="1" applyBorder="1"/>
    <xf numFmtId="166" fontId="9" fillId="0" borderId="22" xfId="1" applyNumberFormat="1" applyFont="1" applyBorder="1"/>
    <xf numFmtId="0" fontId="4" fillId="0" borderId="24" xfId="0" applyFont="1" applyBorder="1"/>
    <xf numFmtId="0" fontId="4" fillId="0" borderId="26" xfId="0" applyFont="1" applyBorder="1"/>
    <xf numFmtId="0" fontId="4" fillId="0" borderId="25" xfId="0" applyFont="1" applyBorder="1"/>
    <xf numFmtId="166" fontId="4" fillId="0" borderId="0" xfId="1" applyNumberFormat="1" applyFont="1"/>
    <xf numFmtId="0" fontId="4" fillId="0" borderId="28" xfId="0" applyFont="1" applyBorder="1"/>
    <xf numFmtId="164" fontId="7" fillId="0" borderId="19" xfId="1" applyFont="1" applyBorder="1"/>
    <xf numFmtId="164" fontId="7" fillId="0" borderId="22" xfId="1" applyFont="1" applyBorder="1"/>
    <xf numFmtId="164" fontId="9" fillId="0" borderId="22" xfId="1" applyFont="1" applyBorder="1"/>
    <xf numFmtId="0" fontId="7" fillId="0" borderId="12" xfId="0" applyFont="1" applyBorder="1"/>
    <xf numFmtId="165" fontId="7" fillId="0" borderId="40" xfId="1" applyNumberFormat="1" applyFont="1" applyBorder="1"/>
    <xf numFmtId="0" fontId="4" fillId="0" borderId="3" xfId="0" applyFont="1" applyBorder="1"/>
    <xf numFmtId="0" fontId="4" fillId="0" borderId="39" xfId="0" applyFont="1" applyBorder="1"/>
    <xf numFmtId="0" fontId="7" fillId="0" borderId="15" xfId="0" applyFont="1" applyBorder="1"/>
    <xf numFmtId="0" fontId="4" fillId="0" borderId="16" xfId="0" applyFont="1" applyBorder="1"/>
    <xf numFmtId="0" fontId="7" fillId="0" borderId="16" xfId="0" applyFont="1" applyBorder="1"/>
    <xf numFmtId="0" fontId="7" fillId="0" borderId="20" xfId="0" applyFont="1" applyBorder="1"/>
    <xf numFmtId="0" fontId="7" fillId="0" borderId="21" xfId="0" applyFont="1" applyBorder="1"/>
    <xf numFmtId="0" fontId="4" fillId="0" borderId="22" xfId="0" applyFont="1" applyBorder="1"/>
    <xf numFmtId="0" fontId="7" fillId="0" borderId="4" xfId="0" applyFont="1" applyBorder="1"/>
    <xf numFmtId="0" fontId="4" fillId="0" borderId="5" xfId="0" applyFont="1" applyBorder="1"/>
    <xf numFmtId="0" fontId="4" fillId="0" borderId="36" xfId="0" applyFont="1" applyBorder="1"/>
    <xf numFmtId="0" fontId="4" fillId="0" borderId="9" xfId="0" applyFont="1" applyBorder="1"/>
    <xf numFmtId="0" fontId="7" fillId="0" borderId="3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0" borderId="10" xfId="1" applyFont="1" applyBorder="1"/>
    <xf numFmtId="164" fontId="7" fillId="0" borderId="0" xfId="1" applyFont="1"/>
    <xf numFmtId="0" fontId="4" fillId="0" borderId="11" xfId="0" applyFont="1" applyBorder="1"/>
    <xf numFmtId="0" fontId="7" fillId="0" borderId="14" xfId="0" applyFont="1" applyBorder="1"/>
    <xf numFmtId="0" fontId="7" fillId="0" borderId="10" xfId="0" applyFont="1" applyBorder="1"/>
    <xf numFmtId="10" fontId="7" fillId="0" borderId="10" xfId="0" applyNumberFormat="1" applyFont="1" applyBorder="1"/>
    <xf numFmtId="10" fontId="4" fillId="0" borderId="0" xfId="0" applyNumberFormat="1" applyFont="1"/>
    <xf numFmtId="0" fontId="4" fillId="0" borderId="4" xfId="0" applyFont="1" applyBorder="1"/>
    <xf numFmtId="0" fontId="12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4" fillId="0" borderId="38" xfId="0" applyFont="1" applyBorder="1"/>
    <xf numFmtId="0" fontId="4" fillId="0" borderId="27" xfId="0" applyFont="1" applyBorder="1"/>
    <xf numFmtId="0" fontId="4" fillId="0" borderId="29" xfId="0" applyFont="1" applyBorder="1"/>
    <xf numFmtId="164" fontId="7" fillId="0" borderId="28" xfId="1" applyFont="1" applyBorder="1"/>
    <xf numFmtId="166" fontId="7" fillId="0" borderId="23" xfId="1" applyNumberFormat="1" applyFont="1" applyFill="1" applyBorder="1"/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66" fontId="7" fillId="0" borderId="19" xfId="1" applyNumberFormat="1" applyFont="1" applyBorder="1" applyAlignment="1">
      <alignment horizontal="center" vertical="center"/>
    </xf>
    <xf numFmtId="166" fontId="7" fillId="0" borderId="13" xfId="1" applyNumberFormat="1" applyFont="1" applyBorder="1" applyAlignment="1">
      <alignment horizontal="center" vertical="center"/>
    </xf>
    <xf numFmtId="0" fontId="12" fillId="0" borderId="0" xfId="0" applyFont="1" applyAlignment="1">
      <alignment horizontal="justify" vertical="top" wrapText="1"/>
    </xf>
    <xf numFmtId="0" fontId="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5" fillId="0" borderId="8" xfId="0" applyFont="1" applyBorder="1" applyAlignment="1">
      <alignment vertical="center" wrapText="1"/>
    </xf>
    <xf numFmtId="0" fontId="0" fillId="0" borderId="25" xfId="0" applyBorder="1" applyAlignment="1">
      <alignment wrapText="1"/>
    </xf>
    <xf numFmtId="0" fontId="5" fillId="0" borderId="35" xfId="0" applyFont="1" applyBorder="1" applyAlignment="1">
      <alignment vertical="center" wrapText="1"/>
    </xf>
    <xf numFmtId="0" fontId="0" fillId="0" borderId="37" xfId="0" applyBorder="1" applyAlignment="1">
      <alignment wrapText="1"/>
    </xf>
  </cellXfs>
  <cellStyles count="19">
    <cellStyle name="Comma" xfId="1" builtinId="3"/>
    <cellStyle name="Comma 2" xfId="7" xr:uid="{00000000-0005-0000-0000-000001000000}"/>
    <cellStyle name="Comma 3" xfId="8" xr:uid="{00000000-0005-0000-0000-000002000000}"/>
    <cellStyle name="Comma 4" xfId="9" xr:uid="{00000000-0005-0000-0000-000003000000}"/>
    <cellStyle name="Comma 4 2" xfId="4" xr:uid="{00000000-0005-0000-0000-000004000000}"/>
    <cellStyle name="Comma 4 2 2" xfId="10" xr:uid="{00000000-0005-0000-0000-000005000000}"/>
    <cellStyle name="Comma 4 2 2 2" xfId="12" xr:uid="{00000000-0005-0000-0000-000006000000}"/>
    <cellStyle name="Comma 4 2 2 2 2" xfId="18" xr:uid="{00000000-0005-0000-0000-000007000000}"/>
    <cellStyle name="Comma 4 2 3" xfId="11" xr:uid="{00000000-0005-0000-0000-000008000000}"/>
    <cellStyle name="Comma 4 2 3 2" xfId="16" xr:uid="{00000000-0005-0000-0000-000009000000}"/>
    <cellStyle name="Comma 5" xfId="14" xr:uid="{00000000-0005-0000-0000-00000A000000}"/>
    <cellStyle name="Comma 7" xfId="17" xr:uid="{00000000-0005-0000-0000-00000B000000}"/>
    <cellStyle name="Normal" xfId="0" builtinId="0"/>
    <cellStyle name="Normal 2" xfId="5" xr:uid="{00000000-0005-0000-0000-00000D000000}"/>
    <cellStyle name="Normal 2 2 2" xfId="3" xr:uid="{00000000-0005-0000-0000-00000E000000}"/>
    <cellStyle name="Normal 3" xfId="6" xr:uid="{00000000-0005-0000-0000-00000F000000}"/>
    <cellStyle name="Normal 4" xfId="2" xr:uid="{00000000-0005-0000-0000-000010000000}"/>
    <cellStyle name="Normal 5" xfId="13" xr:uid="{00000000-0005-0000-0000-000011000000}"/>
    <cellStyle name="Percent 2" xfId="15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insurancegovph-my.sharepoint.com/personal/jlab_serquina_insurance_gov_ph/Documents/For%20Records%20Section/Industry%20Performance%204th%20Quarter%202023/Insurance%20Industry%20Performance%20Report%20as%20of%20the%20Quarter%20Ending%2031%20December%202023%20&#8211;%20Life%20Insurance%20Companies.xlsx" TargetMode="External"/><Relationship Id="rId2" Type="http://schemas.microsoft.com/office/2019/04/relationships/externalLinkLongPath" Target="Insurance%20Industry%20Performance%20Report%20as%20of%20the%20Quarter%20Ending%2031%20December%202023%20&#8211;%20Life%20Insurance%20Companies.xlsx?4320AB11" TargetMode="External"/><Relationship Id="rId1" Type="http://schemas.openxmlformats.org/officeDocument/2006/relationships/externalLinkPath" Target="file:///\\4320AB11\Insurance%20Industry%20Performance%20Report%20as%20of%20the%20Quarter%20Ending%2031%20December%202023%20&#8211;%20Life%20Insurance%20Companies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insurancegovph-my.sharepoint.com/personal/jlab_serquina_insurance_gov_ph/Documents/For%20Records%20Section/Industry%20Performance%204th%20Quarter%202023/Insurance%20Industry%20Performance%20Report%20as%20of%20the%20Quarter%20Ending%2031%20December%202023%20&#8211;%20Non-Life%20Insurance%20Companies.xlsx" TargetMode="External"/><Relationship Id="rId2" Type="http://schemas.microsoft.com/office/2019/04/relationships/externalLinkLongPath" Target="Insurance%20Industry%20Performance%20Report%20as%20of%20the%20Quarter%20Ending%2031%20December%202023%20&#8211;%20Non-Life%20Insurance%20Companies.xlsx?4320AB11" TargetMode="External"/><Relationship Id="rId1" Type="http://schemas.openxmlformats.org/officeDocument/2006/relationships/externalLinkPath" Target="file:///\\4320AB11\Insurance%20Industry%20Performance%20Report%20as%20of%20the%20Quarter%20Ending%2031%20December%202023%20&#8211;%20Non-Life%20Insurance%20Companies.xlsx" TargetMode="External"/></Relationships>
</file>

<file path=xl/externalLinks/_rels/externalLink4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insurancegovph-my.sharepoint.com/personal/jlab_serquina_insurance_gov_ph/Documents/For%20Records%20Section/Industry%20Performance%204th%20Quarter%202023/Insurance%20Industry%20Performance%20Report%20as%20of%20the%20Quarter%20Ending%2031%20December%202023%20&#8211;%20Mutual%20Benefit%20Associations.xlsx" TargetMode="External"/><Relationship Id="rId2" Type="http://schemas.microsoft.com/office/2019/04/relationships/externalLinkLongPath" Target="Insurance%20Industry%20Performance%20Report%20as%20of%20the%20Quarter%20Ending%2031%20December%202023%20&#8211;%20Mutual%20Benefit%20Associations.xlsx?4320AB11" TargetMode="External"/><Relationship Id="rId1" Type="http://schemas.openxmlformats.org/officeDocument/2006/relationships/externalLinkPath" Target="file:///\\4320AB11\Insurance%20Industry%20Performance%20Report%20as%20of%20the%20Quarter%20Ending%2031%20December%202023%20&#8211;%20Mutual%20Benefit%20Associ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LIFE Q4 2023 "/>
    </sheetNames>
    <sheetDataSet>
      <sheetData sheetId="0">
        <row r="10">
          <cell r="F10">
            <v>34</v>
          </cell>
          <cell r="H10">
            <v>34</v>
          </cell>
        </row>
        <row r="12">
          <cell r="F12">
            <v>33</v>
          </cell>
          <cell r="H12">
            <v>32</v>
          </cell>
        </row>
        <row r="15">
          <cell r="F15">
            <v>1792257.6</v>
          </cell>
          <cell r="H15">
            <v>1630989.3</v>
          </cell>
        </row>
        <row r="17">
          <cell r="F17">
            <v>1520278.4</v>
          </cell>
          <cell r="H17">
            <v>1369546.5</v>
          </cell>
        </row>
        <row r="19">
          <cell r="F19">
            <v>271979.20000000019</v>
          </cell>
          <cell r="H19">
            <v>261442.80000000005</v>
          </cell>
        </row>
        <row r="21">
          <cell r="F21">
            <v>32777.599999999999</v>
          </cell>
          <cell r="H21">
            <v>30769.200000000001</v>
          </cell>
        </row>
        <row r="23">
          <cell r="F23">
            <v>1741219.1</v>
          </cell>
          <cell r="H23">
            <v>1554723.4</v>
          </cell>
        </row>
        <row r="25">
          <cell r="F25">
            <v>309991.19999999995</v>
          </cell>
          <cell r="H25">
            <v>309539.90000000002</v>
          </cell>
        </row>
        <row r="38">
          <cell r="F38">
            <v>101167.8</v>
          </cell>
          <cell r="H38">
            <v>105162.3</v>
          </cell>
        </row>
        <row r="40">
          <cell r="F40">
            <v>33631.300000000003</v>
          </cell>
          <cell r="H40">
            <v>33874.5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NL Q4 2023"/>
    </sheetNames>
    <sheetDataSet>
      <sheetData sheetId="0">
        <row r="10">
          <cell r="F10">
            <v>59</v>
          </cell>
          <cell r="H10">
            <v>60</v>
          </cell>
        </row>
        <row r="12">
          <cell r="F12">
            <v>56</v>
          </cell>
          <cell r="H12">
            <v>58</v>
          </cell>
        </row>
        <row r="15">
          <cell r="F15">
            <v>368970.9</v>
          </cell>
          <cell r="H15">
            <v>371212.7</v>
          </cell>
        </row>
        <row r="17">
          <cell r="F17">
            <v>240686.50000000003</v>
          </cell>
          <cell r="H17">
            <v>241455.2</v>
          </cell>
        </row>
        <row r="19">
          <cell r="F19">
            <v>128284.4</v>
          </cell>
          <cell r="H19">
            <v>129757.5</v>
          </cell>
        </row>
        <row r="21">
          <cell r="F21">
            <v>49994.5</v>
          </cell>
          <cell r="H21">
            <v>49321.1</v>
          </cell>
        </row>
        <row r="23">
          <cell r="F23">
            <v>176342.5</v>
          </cell>
          <cell r="H23">
            <v>148702.39999999999</v>
          </cell>
        </row>
        <row r="25">
          <cell r="F25">
            <v>64237.5</v>
          </cell>
          <cell r="H25">
            <v>56896</v>
          </cell>
        </row>
        <row r="29">
          <cell r="F29">
            <v>26096.2</v>
          </cell>
          <cell r="H29">
            <v>21956.7</v>
          </cell>
        </row>
        <row r="31">
          <cell r="F31">
            <v>9107.2999999999993</v>
          </cell>
          <cell r="H31">
            <v>7001.7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MBA Q4 2023"/>
    </sheetNames>
    <sheetDataSet>
      <sheetData sheetId="0">
        <row r="10">
          <cell r="F10">
            <v>43</v>
          </cell>
          <cell r="H10">
            <v>40</v>
          </cell>
        </row>
        <row r="12">
          <cell r="F12">
            <v>42</v>
          </cell>
          <cell r="H12">
            <v>39</v>
          </cell>
        </row>
        <row r="15">
          <cell r="F15">
            <v>148568.70000000001</v>
          </cell>
          <cell r="H15">
            <v>136121.4</v>
          </cell>
        </row>
        <row r="17">
          <cell r="F17">
            <v>88048.200000000012</v>
          </cell>
          <cell r="H17">
            <v>80509.399999999994</v>
          </cell>
        </row>
        <row r="19">
          <cell r="F19">
            <v>60520.5</v>
          </cell>
          <cell r="H19">
            <v>55612</v>
          </cell>
        </row>
        <row r="21">
          <cell r="F21">
            <v>1239</v>
          </cell>
          <cell r="H21">
            <v>1207.3</v>
          </cell>
        </row>
        <row r="23">
          <cell r="F23">
            <v>135442.6</v>
          </cell>
          <cell r="H23">
            <v>121958.2</v>
          </cell>
        </row>
        <row r="28">
          <cell r="F28">
            <v>15385.4</v>
          </cell>
          <cell r="H28">
            <v>14208.1</v>
          </cell>
        </row>
        <row r="31">
          <cell r="F31">
            <v>7186.4</v>
          </cell>
          <cell r="H31">
            <v>9634.4</v>
          </cell>
        </row>
        <row r="33">
          <cell r="F33">
            <v>5727</v>
          </cell>
          <cell r="H33">
            <v>5817.2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0"/>
    <pageSetUpPr fitToPage="1"/>
  </sheetPr>
  <dimension ref="B2:L59"/>
  <sheetViews>
    <sheetView tabSelected="1" view="pageLayout" topLeftCell="A27" zoomScaleNormal="100" zoomScaleSheetLayoutView="108" workbookViewId="0">
      <selection activeCell="G47" sqref="G47"/>
    </sheetView>
  </sheetViews>
  <sheetFormatPr defaultColWidth="9.140625" defaultRowHeight="15"/>
  <cols>
    <col min="1" max="1" width="3" style="1" customWidth="1"/>
    <col min="2" max="2" width="6" style="1" customWidth="1"/>
    <col min="3" max="3" width="2.85546875" style="1" customWidth="1"/>
    <col min="4" max="4" width="53.42578125" style="1" customWidth="1"/>
    <col min="5" max="5" width="5" style="1" customWidth="1"/>
    <col min="6" max="6" width="19" style="1" customWidth="1"/>
    <col min="7" max="7" width="20.140625" style="1" customWidth="1"/>
    <col min="8" max="8" width="14.42578125" style="1" customWidth="1"/>
    <col min="9" max="9" width="8.42578125" style="1" customWidth="1"/>
    <col min="10" max="10" width="3" style="1" customWidth="1"/>
    <col min="11" max="11" width="18.42578125" style="1" customWidth="1"/>
    <col min="12" max="12" width="30.28515625" style="1" customWidth="1"/>
    <col min="13" max="16384" width="9.140625" style="1"/>
  </cols>
  <sheetData>
    <row r="2" spans="2:12">
      <c r="B2" s="4"/>
      <c r="C2" s="5"/>
      <c r="D2" s="5"/>
      <c r="E2" s="5"/>
      <c r="F2" s="5"/>
      <c r="G2" s="5"/>
      <c r="H2" s="5"/>
      <c r="I2" s="22"/>
    </row>
    <row r="3" spans="2:12" s="2" customFormat="1" ht="23.25">
      <c r="B3" s="62" t="s">
        <v>0</v>
      </c>
      <c r="C3" s="63"/>
      <c r="D3" s="63"/>
      <c r="E3" s="63"/>
      <c r="F3" s="63"/>
      <c r="G3" s="63"/>
      <c r="H3" s="63"/>
      <c r="I3" s="64"/>
    </row>
    <row r="4" spans="2:12" ht="19.5" customHeight="1">
      <c r="B4" s="65" t="s">
        <v>1</v>
      </c>
      <c r="C4" s="66"/>
      <c r="D4" s="66"/>
      <c r="E4" s="66"/>
      <c r="F4" s="66"/>
      <c r="G4" s="66"/>
      <c r="H4" s="66"/>
      <c r="I4" s="67"/>
    </row>
    <row r="5" spans="2:12" ht="7.5" customHeight="1">
      <c r="B5" s="68"/>
      <c r="C5" s="69"/>
      <c r="D5" s="69"/>
      <c r="E5" s="69"/>
      <c r="F5" s="69"/>
      <c r="G5" s="69"/>
      <c r="H5" s="69"/>
      <c r="I5" s="70"/>
    </row>
    <row r="6" spans="2:12" ht="15" customHeight="1">
      <c r="B6" s="77" t="s">
        <v>2</v>
      </c>
      <c r="C6" s="78"/>
      <c r="D6" s="78"/>
      <c r="E6" s="79"/>
      <c r="F6" s="74">
        <v>2023</v>
      </c>
      <c r="G6" s="74">
        <v>2022</v>
      </c>
      <c r="H6" s="84" t="s">
        <v>3</v>
      </c>
      <c r="I6" s="85"/>
    </row>
    <row r="7" spans="2:12" ht="37.5" customHeight="1">
      <c r="B7" s="80"/>
      <c r="C7" s="78"/>
      <c r="D7" s="78"/>
      <c r="E7" s="79"/>
      <c r="F7" s="75"/>
      <c r="G7" s="75"/>
      <c r="H7" s="86"/>
      <c r="I7" s="87"/>
    </row>
    <row r="8" spans="2:12">
      <c r="B8" s="81"/>
      <c r="C8" s="82"/>
      <c r="D8" s="82"/>
      <c r="E8" s="83"/>
      <c r="F8" s="76"/>
      <c r="G8" s="76"/>
      <c r="H8" s="88"/>
      <c r="I8" s="89"/>
    </row>
    <row r="9" spans="2:12">
      <c r="B9" s="32"/>
      <c r="F9" s="6"/>
      <c r="G9" s="6"/>
      <c r="H9" s="33"/>
      <c r="I9" s="57"/>
    </row>
    <row r="10" spans="2:12" ht="19.5" customHeight="1">
      <c r="B10" s="10">
        <v>1</v>
      </c>
      <c r="C10" s="11" t="s">
        <v>4</v>
      </c>
      <c r="D10" s="30" t="s">
        <v>5</v>
      </c>
      <c r="E10" s="30"/>
      <c r="F10" s="12">
        <f>'[2]LIFE Q4 2023 '!F10+'[3]NL Q4 2023'!F10+'[4]MBA Q4 2023'!F10</f>
        <v>136</v>
      </c>
      <c r="G10" s="12">
        <f>'[2]LIFE Q4 2023 '!H10+'[3]NL Q4 2023'!H10+'[4]MBA Q4 2023'!H10</f>
        <v>134</v>
      </c>
      <c r="H10" s="27">
        <f>(F10-G10)/G10*100</f>
        <v>1.4925373134328357</v>
      </c>
      <c r="I10" s="26"/>
      <c r="K10" s="25"/>
      <c r="L10" s="25"/>
    </row>
    <row r="11" spans="2:12" ht="12.75" customHeight="1">
      <c r="B11" s="9"/>
      <c r="D11" s="7"/>
      <c r="E11" s="7"/>
      <c r="F11" s="31"/>
      <c r="G11" s="31"/>
      <c r="H11" s="8"/>
      <c r="I11" s="24"/>
      <c r="K11" s="25"/>
      <c r="L11" s="25"/>
    </row>
    <row r="12" spans="2:12" ht="19.5" customHeight="1">
      <c r="B12" s="10"/>
      <c r="C12" s="11"/>
      <c r="D12" s="7" t="s">
        <v>6</v>
      </c>
      <c r="E12" s="3"/>
      <c r="F12" s="12">
        <f>'[2]LIFE Q4 2023 '!F12+'[3]NL Q4 2023'!F12+'[4]MBA Q4 2023'!F12</f>
        <v>131</v>
      </c>
      <c r="G12" s="12">
        <f>'[2]LIFE Q4 2023 '!H12+'[3]NL Q4 2023'!H12+'[4]MBA Q4 2023'!H12</f>
        <v>129</v>
      </c>
      <c r="H12" s="27">
        <f>(F12-G12)/G12*100</f>
        <v>1.5503875968992249</v>
      </c>
      <c r="I12" s="60"/>
      <c r="K12" s="25"/>
      <c r="L12" s="25"/>
    </row>
    <row r="13" spans="2:12" ht="6" customHeight="1">
      <c r="B13" s="34"/>
      <c r="C13" s="35"/>
      <c r="D13" s="36"/>
      <c r="E13" s="36"/>
      <c r="F13" s="14"/>
      <c r="G13" s="15"/>
      <c r="H13" s="16"/>
      <c r="I13" s="58"/>
      <c r="K13" s="25"/>
      <c r="L13" s="25"/>
    </row>
    <row r="14" spans="2:12" ht="19.5" customHeight="1">
      <c r="B14" s="10"/>
      <c r="C14" s="11"/>
      <c r="D14" s="30"/>
      <c r="E14" s="30"/>
      <c r="F14" s="71" t="s">
        <v>7</v>
      </c>
      <c r="G14" s="72"/>
      <c r="H14" s="13"/>
      <c r="I14" s="26"/>
      <c r="K14" s="25"/>
      <c r="L14" s="25"/>
    </row>
    <row r="15" spans="2:12" ht="19.5" customHeight="1">
      <c r="B15" s="37">
        <v>2</v>
      </c>
      <c r="C15" s="19" t="s">
        <v>4</v>
      </c>
      <c r="D15" s="38" t="s">
        <v>8</v>
      </c>
      <c r="E15" s="38"/>
      <c r="F15" s="18">
        <f>'[2]LIFE Q4 2023 '!F15+'[3]NL Q4 2023'!F15+'[4]MBA Q4 2023'!F15</f>
        <v>2309797.2000000002</v>
      </c>
      <c r="G15" s="18">
        <f>'[2]LIFE Q4 2023 '!H15+'[3]NL Q4 2023'!H15+'[4]MBA Q4 2023'!H15</f>
        <v>2138323.4</v>
      </c>
      <c r="H15" s="28">
        <f>(F15-G15)/G15*100</f>
        <v>8.0190770021036233</v>
      </c>
      <c r="I15" s="59"/>
      <c r="K15" s="25"/>
      <c r="L15" s="25"/>
    </row>
    <row r="16" spans="2:12" ht="19.5" customHeight="1">
      <c r="B16" s="37"/>
      <c r="C16" s="19"/>
      <c r="D16" s="38"/>
      <c r="E16" s="38"/>
      <c r="F16" s="18"/>
      <c r="G16" s="18"/>
      <c r="H16" s="39"/>
      <c r="I16" s="59"/>
      <c r="K16" s="25"/>
      <c r="L16" s="25"/>
    </row>
    <row r="17" spans="2:12" ht="19.5" customHeight="1">
      <c r="B17" s="37">
        <v>3</v>
      </c>
      <c r="C17" s="19" t="s">
        <v>4</v>
      </c>
      <c r="D17" s="38" t="s">
        <v>9</v>
      </c>
      <c r="E17" s="38"/>
      <c r="F17" s="18">
        <f>'[2]LIFE Q4 2023 '!F17+'[3]NL Q4 2023'!F17+'[4]MBA Q4 2023'!F17</f>
        <v>1849013.0999999999</v>
      </c>
      <c r="G17" s="18">
        <f>'[2]LIFE Q4 2023 '!H17+'[3]NL Q4 2023'!H17+'[4]MBA Q4 2023'!H17</f>
        <v>1691511.0999999999</v>
      </c>
      <c r="H17" s="28">
        <f>(F17-G17)/G17*100</f>
        <v>9.3113193286168805</v>
      </c>
      <c r="I17" s="59"/>
      <c r="K17" s="25"/>
      <c r="L17" s="25"/>
    </row>
    <row r="18" spans="2:12" ht="19.5" customHeight="1">
      <c r="B18" s="37"/>
      <c r="C18" s="19"/>
      <c r="D18" s="38"/>
      <c r="E18" s="38"/>
      <c r="F18" s="18"/>
      <c r="G18" s="18"/>
      <c r="H18" s="28"/>
      <c r="I18" s="59"/>
      <c r="K18" s="25"/>
      <c r="L18" s="25"/>
    </row>
    <row r="19" spans="2:12" ht="19.5" customHeight="1">
      <c r="B19" s="37">
        <v>4</v>
      </c>
      <c r="C19" s="19" t="s">
        <v>4</v>
      </c>
      <c r="D19" s="17" t="s">
        <v>10</v>
      </c>
      <c r="E19" s="38"/>
      <c r="F19" s="18">
        <f>'[2]LIFE Q4 2023 '!F19+'[3]NL Q4 2023'!F19+'[4]MBA Q4 2023'!F19</f>
        <v>460784.10000000021</v>
      </c>
      <c r="G19" s="18">
        <f>'[2]LIFE Q4 2023 '!H19+'[3]NL Q4 2023'!H19+'[4]MBA Q4 2023'!H19</f>
        <v>446812.30000000005</v>
      </c>
      <c r="H19" s="28">
        <f>(F19-G19)/G19*100</f>
        <v>3.1269953848629863</v>
      </c>
      <c r="I19" s="59"/>
      <c r="K19" s="25"/>
      <c r="L19" s="25"/>
    </row>
    <row r="20" spans="2:12" ht="19.5" customHeight="1">
      <c r="B20" s="37"/>
      <c r="C20" s="19"/>
      <c r="D20" s="38"/>
      <c r="E20" s="38"/>
      <c r="F20" s="18"/>
      <c r="G20" s="18"/>
      <c r="H20" s="28"/>
      <c r="I20" s="59"/>
      <c r="K20" s="25"/>
      <c r="L20" s="25"/>
    </row>
    <row r="21" spans="2:12" ht="19.5" customHeight="1">
      <c r="B21" s="37">
        <v>5</v>
      </c>
      <c r="C21" s="19" t="s">
        <v>4</v>
      </c>
      <c r="D21" s="38" t="s">
        <v>11</v>
      </c>
      <c r="E21" s="38"/>
      <c r="F21" s="61">
        <f>'[2]LIFE Q4 2023 '!F21+'[3]NL Q4 2023'!F21+'[4]MBA Q4 2023'!F21</f>
        <v>84011.1</v>
      </c>
      <c r="G21" s="18">
        <f>'[2]LIFE Q4 2023 '!H21+'[3]NL Q4 2023'!H21+'[4]MBA Q4 2023'!H21</f>
        <v>81297.600000000006</v>
      </c>
      <c r="H21" s="28">
        <f>(F21-G21)/G21*100</f>
        <v>3.3377369073625789</v>
      </c>
      <c r="I21" s="59"/>
      <c r="K21" s="25"/>
      <c r="L21" s="25"/>
    </row>
    <row r="22" spans="2:12" ht="19.5" customHeight="1">
      <c r="B22" s="37"/>
      <c r="C22" s="19"/>
      <c r="D22" s="38"/>
      <c r="E22" s="38"/>
      <c r="F22" s="18"/>
      <c r="G22" s="18"/>
      <c r="H22" s="28"/>
      <c r="I22" s="59"/>
      <c r="K22" s="25"/>
      <c r="L22" s="25"/>
    </row>
    <row r="23" spans="2:12" ht="19.5" customHeight="1">
      <c r="B23" s="37">
        <v>6</v>
      </c>
      <c r="C23" s="19" t="s">
        <v>4</v>
      </c>
      <c r="D23" s="17" t="s">
        <v>12</v>
      </c>
      <c r="E23" s="38"/>
      <c r="F23" s="18">
        <f>'[2]LIFE Q4 2023 '!F23+'[3]NL Q4 2023'!F23+'[4]MBA Q4 2023'!F23</f>
        <v>2053004.2000000002</v>
      </c>
      <c r="G23" s="18">
        <f>'[2]LIFE Q4 2023 '!H23+'[3]NL Q4 2023'!H23+'[4]MBA Q4 2023'!H23</f>
        <v>1825383.9999999998</v>
      </c>
      <c r="H23" s="28">
        <f>(F23-G23)/G23*100</f>
        <v>12.469715961134778</v>
      </c>
      <c r="I23" s="59"/>
      <c r="K23" s="25"/>
      <c r="L23" s="25"/>
    </row>
    <row r="24" spans="2:12" ht="19.5" customHeight="1">
      <c r="B24" s="37"/>
      <c r="C24" s="19"/>
      <c r="D24" s="38"/>
      <c r="E24" s="38"/>
      <c r="F24" s="18"/>
      <c r="G24" s="18"/>
      <c r="H24" s="28"/>
      <c r="I24" s="59"/>
      <c r="K24" s="25"/>
      <c r="L24" s="25"/>
    </row>
    <row r="25" spans="2:12" ht="19.5" customHeight="1">
      <c r="B25" s="37">
        <v>7</v>
      </c>
      <c r="C25" s="19" t="s">
        <v>4</v>
      </c>
      <c r="D25" s="38" t="s">
        <v>13</v>
      </c>
      <c r="E25" s="38"/>
      <c r="F25" s="18">
        <f>'[2]LIFE Q4 2023 '!F25+'[3]NL Q4 2023'!F25+'[4]MBA Q4 2023'!F28</f>
        <v>389614.1</v>
      </c>
      <c r="G25" s="18">
        <f>'[2]LIFE Q4 2023 '!H25+'[3]NL Q4 2023'!H25+'[4]MBA Q4 2023'!H28</f>
        <v>380644</v>
      </c>
      <c r="H25" s="28">
        <f>(F25-G25)/G25*100</f>
        <v>2.3565588844169296</v>
      </c>
      <c r="I25" s="59"/>
      <c r="K25" s="25"/>
      <c r="L25" s="25"/>
    </row>
    <row r="26" spans="2:12" ht="19.5" customHeight="1">
      <c r="B26" s="37"/>
      <c r="C26" s="19"/>
      <c r="D26" s="20"/>
      <c r="E26" s="38"/>
      <c r="F26" s="21"/>
      <c r="G26" s="21"/>
      <c r="H26" s="29"/>
      <c r="I26" s="59"/>
      <c r="K26" s="25"/>
      <c r="L26" s="25"/>
    </row>
    <row r="27" spans="2:12" ht="19.5" customHeight="1">
      <c r="B27" s="37">
        <v>8</v>
      </c>
      <c r="C27" s="19" t="s">
        <v>4</v>
      </c>
      <c r="D27" s="38" t="s">
        <v>23</v>
      </c>
      <c r="E27" s="38"/>
      <c r="F27" s="18">
        <f>'[2]LIFE Q4 2023 '!F38+'[3]NL Q4 2023'!F29+'[4]MBA Q4 2023'!F31</f>
        <v>134450.4</v>
      </c>
      <c r="G27" s="18">
        <f>'[2]LIFE Q4 2023 '!H38+'[3]NL Q4 2023'!H29+'[4]MBA Q4 2023'!H31</f>
        <v>136753.4</v>
      </c>
      <c r="H27" s="28">
        <f>(F27-G27)/G27*100</f>
        <v>-1.6840531935586247</v>
      </c>
      <c r="I27" s="59"/>
      <c r="K27" s="25"/>
      <c r="L27" s="25"/>
    </row>
    <row r="28" spans="2:12" ht="19.5" customHeight="1">
      <c r="B28" s="37"/>
      <c r="C28" s="19"/>
      <c r="D28" s="38"/>
      <c r="E28" s="38"/>
      <c r="F28" s="18"/>
      <c r="G28" s="18"/>
      <c r="H28" s="28"/>
      <c r="I28" s="59"/>
      <c r="K28" s="25"/>
      <c r="L28" s="25"/>
    </row>
    <row r="29" spans="2:12" ht="19.5" customHeight="1">
      <c r="B29" s="37">
        <v>9</v>
      </c>
      <c r="C29" s="19" t="s">
        <v>4</v>
      </c>
      <c r="D29" s="38" t="s">
        <v>14</v>
      </c>
      <c r="E29" s="38"/>
      <c r="F29" s="18">
        <f>'[2]LIFE Q4 2023 '!F40+'[3]NL Q4 2023'!F31+'[4]MBA Q4 2023'!F33</f>
        <v>48465.600000000006</v>
      </c>
      <c r="G29" s="18">
        <f>'[2]LIFE Q4 2023 '!H40+'[3]NL Q4 2023'!H31+'[4]MBA Q4 2023'!H33</f>
        <v>46693.399999999994</v>
      </c>
      <c r="H29" s="28">
        <f>(F29-G29)/G29*100</f>
        <v>3.7953972081707734</v>
      </c>
      <c r="I29" s="59"/>
      <c r="K29" s="25"/>
      <c r="L29" s="25"/>
    </row>
    <row r="30" spans="2:12" ht="19.5" customHeight="1">
      <c r="B30" s="40"/>
      <c r="C30" s="41"/>
      <c r="D30" s="41"/>
      <c r="E30" s="41"/>
      <c r="F30" s="42"/>
      <c r="G30" s="41"/>
      <c r="H30" s="43"/>
      <c r="I30" s="23"/>
    </row>
    <row r="31" spans="2:12" ht="21" customHeight="1"/>
    <row r="32" spans="2:12" ht="12.75" customHeight="1">
      <c r="B32" s="4"/>
      <c r="C32" s="5"/>
      <c r="D32" s="5"/>
      <c r="E32" s="5"/>
      <c r="F32" s="44"/>
      <c r="G32" s="44"/>
      <c r="H32" s="45"/>
      <c r="I32" s="22"/>
    </row>
    <row r="33" spans="2:9" ht="15.75">
      <c r="B33" s="32"/>
      <c r="D33" s="7" t="s">
        <v>15</v>
      </c>
      <c r="F33" s="46">
        <v>3450.97</v>
      </c>
      <c r="G33" s="46">
        <v>3401.6</v>
      </c>
      <c r="H33" s="47">
        <f>(F33-G33)/G33*100</f>
        <v>1.4513758231420477</v>
      </c>
      <c r="I33" s="24"/>
    </row>
    <row r="34" spans="2:9" ht="6" customHeight="1">
      <c r="B34" s="48"/>
      <c r="C34" s="11"/>
      <c r="D34" s="11"/>
      <c r="E34" s="11"/>
      <c r="F34" s="49"/>
      <c r="G34" s="49"/>
      <c r="H34" s="11"/>
      <c r="I34" s="26"/>
    </row>
    <row r="35" spans="2:9" ht="15.75">
      <c r="B35" s="32"/>
      <c r="F35" s="50"/>
      <c r="G35" s="50"/>
      <c r="I35" s="24"/>
    </row>
    <row r="36" spans="2:9" ht="15.75">
      <c r="B36" s="32"/>
      <c r="D36" s="7" t="s">
        <v>16</v>
      </c>
      <c r="F36" s="51">
        <v>1.6E-2</v>
      </c>
      <c r="G36" s="51">
        <v>1.7299999999999999E-2</v>
      </c>
      <c r="H36" s="52"/>
      <c r="I36" s="24"/>
    </row>
    <row r="37" spans="2:9" ht="12" customHeight="1">
      <c r="B37" s="53"/>
      <c r="C37" s="41"/>
      <c r="D37" s="41"/>
      <c r="E37" s="41"/>
      <c r="F37" s="42"/>
      <c r="G37" s="42"/>
      <c r="H37" s="41"/>
      <c r="I37" s="23"/>
    </row>
    <row r="40" spans="2:9">
      <c r="C40" s="1" t="s">
        <v>17</v>
      </c>
      <c r="D40" s="54" t="s">
        <v>18</v>
      </c>
    </row>
    <row r="41" spans="2:9">
      <c r="C41" s="1" t="s">
        <v>19</v>
      </c>
      <c r="D41" s="54" t="s">
        <v>20</v>
      </c>
    </row>
    <row r="57" spans="2:8" hidden="1">
      <c r="B57" s="55" t="s">
        <v>21</v>
      </c>
      <c r="C57"/>
      <c r="D57"/>
    </row>
    <row r="58" spans="2:8" ht="21.75" hidden="1" customHeight="1">
      <c r="B58" s="56"/>
      <c r="C58" s="73" t="s">
        <v>22</v>
      </c>
      <c r="D58" s="73"/>
      <c r="E58" s="73"/>
      <c r="F58" s="73"/>
      <c r="G58" s="73"/>
      <c r="H58" s="73"/>
    </row>
    <row r="59" spans="2:8" ht="15.75" customHeight="1">
      <c r="B59"/>
      <c r="C59" s="73"/>
      <c r="D59" s="73"/>
      <c r="E59" s="73"/>
      <c r="F59" s="73"/>
      <c r="G59" s="73"/>
      <c r="H59" s="73"/>
    </row>
  </sheetData>
  <mergeCells count="10">
    <mergeCell ref="C59:H59"/>
    <mergeCell ref="F6:F8"/>
    <mergeCell ref="G6:G8"/>
    <mergeCell ref="B6:E8"/>
    <mergeCell ref="H6:I8"/>
    <mergeCell ref="B3:I3"/>
    <mergeCell ref="B4:I4"/>
    <mergeCell ref="B5:I5"/>
    <mergeCell ref="F14:G14"/>
    <mergeCell ref="C58:H58"/>
  </mergeCells>
  <printOptions horizontalCentered="1"/>
  <pageMargins left="0.51181102362204722" right="0.23622047244094491" top="2.02" bottom="0.23622047244094491" header="0.51181102362204722" footer="0.51181102362204722"/>
  <pageSetup paperSize="9" scale="74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Q4 2023 consolidated</vt:lpstr>
      <vt:lpstr>'Q4 2023 consolidated'!Print_Area</vt:lpstr>
    </vt:vector>
  </TitlesOfParts>
  <Manager/>
  <Company>INSURANCE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mc.moncada</dc:creator>
  <cp:keywords/>
  <dc:description/>
  <cp:lastModifiedBy>Jul Lieza Anne B. Serquina</cp:lastModifiedBy>
  <cp:revision/>
  <cp:lastPrinted>2024-03-20T04:48:33Z</cp:lastPrinted>
  <dcterms:created xsi:type="dcterms:W3CDTF">2013-05-10T08:42:00Z</dcterms:created>
  <dcterms:modified xsi:type="dcterms:W3CDTF">2024-03-20T04:48:41Z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2AF4E252CA5D4285B932470F3879C46F</vt:lpwstr>
  </property>
  <property fmtid="{D5CDD505-2E9C-101B-9397-08002B2CF9AE}" pid="3" name="KSOProductBuildVer">
    <vt:lpwstr>1033-11.2.0.11417</vt:lpwstr>
  </property>
</Properties>
</file>