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externalLinks/externalLink177.xml" ContentType="application/vnd.openxmlformats-officedocument.spreadsheetml.externalLink+xml"/>
  <Override PartName="/xl/externalLinks/externalLink178.xml" ContentType="application/vnd.openxmlformats-officedocument.spreadsheetml.externalLink+xml"/>
  <Override PartName="/xl/externalLinks/externalLink179.xml" ContentType="application/vnd.openxmlformats-officedocument.spreadsheetml.externalLink+xml"/>
  <Override PartName="/xl/externalLinks/externalLink180.xml" ContentType="application/vnd.openxmlformats-officedocument.spreadsheetml.externalLink+xml"/>
  <Override PartName="/xl/externalLinks/externalLink181.xml" ContentType="application/vnd.openxmlformats-officedocument.spreadsheetml.externalLink+xml"/>
  <Override PartName="/xl/externalLinks/externalLink182.xml" ContentType="application/vnd.openxmlformats-officedocument.spreadsheetml.externalLink+xml"/>
  <Override PartName="/xl/externalLinks/externalLink183.xml" ContentType="application/vnd.openxmlformats-officedocument.spreadsheetml.externalLink+xml"/>
  <Override PartName="/xl/externalLinks/externalLink184.xml" ContentType="application/vnd.openxmlformats-officedocument.spreadsheetml.externalLink+xml"/>
  <Override PartName="/xl/externalLinks/externalLink185.xml" ContentType="application/vnd.openxmlformats-officedocument.spreadsheetml.externalLink+xml"/>
  <Override PartName="/xl/externalLinks/externalLink186.xml" ContentType="application/vnd.openxmlformats-officedocument.spreadsheetml.externalLink+xml"/>
  <Override PartName="/xl/externalLinks/externalLink187.xml" ContentType="application/vnd.openxmlformats-officedocument.spreadsheetml.externalLink+xml"/>
  <Override PartName="/xl/externalLinks/externalLink188.xml" ContentType="application/vnd.openxmlformats-officedocument.spreadsheetml.externalLink+xml"/>
  <Override PartName="/xl/externalLinks/externalLink189.xml" ContentType="application/vnd.openxmlformats-officedocument.spreadsheetml.externalLink+xml"/>
  <Override PartName="/xl/externalLinks/externalLink190.xml" ContentType="application/vnd.openxmlformats-officedocument.spreadsheetml.externalLink+xml"/>
  <Override PartName="/xl/externalLinks/externalLink191.xml" ContentType="application/vnd.openxmlformats-officedocument.spreadsheetml.externalLink+xml"/>
  <Override PartName="/xl/externalLinks/externalLink192.xml" ContentType="application/vnd.openxmlformats-officedocument.spreadsheetml.externalLink+xml"/>
  <Override PartName="/xl/externalLinks/externalLink193.xml" ContentType="application/vnd.openxmlformats-officedocument.spreadsheetml.externalLink+xml"/>
  <Override PartName="/xl/externalLinks/externalLink194.xml" ContentType="application/vnd.openxmlformats-officedocument.spreadsheetml.externalLink+xml"/>
  <Override PartName="/xl/externalLinks/externalLink195.xml" ContentType="application/vnd.openxmlformats-officedocument.spreadsheetml.externalLink+xml"/>
  <Override PartName="/xl/externalLinks/externalLink196.xml" ContentType="application/vnd.openxmlformats-officedocument.spreadsheetml.externalLink+xml"/>
  <Override PartName="/xl/externalLinks/externalLink197.xml" ContentType="application/vnd.openxmlformats-officedocument.spreadsheetml.externalLink+xml"/>
  <Override PartName="/xl/externalLinks/externalLink198.xml" ContentType="application/vnd.openxmlformats-officedocument.spreadsheetml.externalLink+xml"/>
  <Override PartName="/xl/externalLinks/externalLink199.xml" ContentType="application/vnd.openxmlformats-officedocument.spreadsheetml.externalLink+xml"/>
  <Override PartName="/xl/externalLinks/externalLink200.xml" ContentType="application/vnd.openxmlformats-officedocument.spreadsheetml.externalLink+xml"/>
  <Override PartName="/xl/externalLinks/externalLink201.xml" ContentType="application/vnd.openxmlformats-officedocument.spreadsheetml.externalLink+xml"/>
  <Override PartName="/xl/externalLinks/externalLink202.xml" ContentType="application/vnd.openxmlformats-officedocument.spreadsheetml.externalLink+xml"/>
  <Override PartName="/xl/externalLinks/externalLink203.xml" ContentType="application/vnd.openxmlformats-officedocument.spreadsheetml.externalLink+xml"/>
  <Override PartName="/xl/externalLinks/externalLink204.xml" ContentType="application/vnd.openxmlformats-officedocument.spreadsheetml.externalLink+xml"/>
  <Override PartName="/xl/externalLinks/externalLink205.xml" ContentType="application/vnd.openxmlformats-officedocument.spreadsheetml.externalLink+xml"/>
  <Override PartName="/xl/externalLinks/externalLink206.xml" ContentType="application/vnd.openxmlformats-officedocument.spreadsheetml.externalLink+xml"/>
  <Override PartName="/xl/externalLinks/externalLink207.xml" ContentType="application/vnd.openxmlformats-officedocument.spreadsheetml.externalLink+xml"/>
  <Override PartName="/xl/externalLinks/externalLink208.xml" ContentType="application/vnd.openxmlformats-officedocument.spreadsheetml.externalLink+xml"/>
  <Override PartName="/xl/externalLinks/externalLink209.xml" ContentType="application/vnd.openxmlformats-officedocument.spreadsheetml.externalLink+xml"/>
  <Override PartName="/xl/externalLinks/externalLink210.xml" ContentType="application/vnd.openxmlformats-officedocument.spreadsheetml.externalLink+xml"/>
  <Override PartName="/xl/externalLinks/externalLink211.xml" ContentType="application/vnd.openxmlformats-officedocument.spreadsheetml.externalLink+xml"/>
  <Override PartName="/xl/externalLinks/externalLink212.xml" ContentType="application/vnd.openxmlformats-officedocument.spreadsheetml.externalLink+xml"/>
  <Override PartName="/xl/externalLinks/externalLink213.xml" ContentType="application/vnd.openxmlformats-officedocument.spreadsheetml.externalLink+xml"/>
  <Override PartName="/xl/externalLinks/externalLink214.xml" ContentType="application/vnd.openxmlformats-officedocument.spreadsheetml.externalLink+xml"/>
  <Override PartName="/xl/externalLinks/externalLink215.xml" ContentType="application/vnd.openxmlformats-officedocument.spreadsheetml.externalLink+xml"/>
  <Override PartName="/xl/externalLinks/externalLink216.xml" ContentType="application/vnd.openxmlformats-officedocument.spreadsheetml.externalLink+xml"/>
  <Override PartName="/xl/externalLinks/externalLink217.xml" ContentType="application/vnd.openxmlformats-officedocument.spreadsheetml.externalLink+xml"/>
  <Override PartName="/xl/externalLinks/externalLink218.xml" ContentType="application/vnd.openxmlformats-officedocument.spreadsheetml.externalLink+xml"/>
  <Override PartName="/xl/externalLinks/externalLink219.xml" ContentType="application/vnd.openxmlformats-officedocument.spreadsheetml.externalLink+xml"/>
  <Override PartName="/xl/externalLinks/externalLink220.xml" ContentType="application/vnd.openxmlformats-officedocument.spreadsheetml.externalLink+xml"/>
  <Override PartName="/xl/externalLinks/externalLink221.xml" ContentType="application/vnd.openxmlformats-officedocument.spreadsheetml.externalLink+xml"/>
  <Override PartName="/xl/externalLinks/externalLink222.xml" ContentType="application/vnd.openxmlformats-officedocument.spreadsheetml.externalLink+xml"/>
  <Override PartName="/xl/externalLinks/externalLink223.xml" ContentType="application/vnd.openxmlformats-officedocument.spreadsheetml.externalLink+xml"/>
  <Override PartName="/xl/externalLinks/externalLink224.xml" ContentType="application/vnd.openxmlformats-officedocument.spreadsheetml.externalLink+xml"/>
  <Override PartName="/xl/externalLinks/externalLink225.xml" ContentType="application/vnd.openxmlformats-officedocument.spreadsheetml.externalLink+xml"/>
  <Override PartName="/xl/externalLinks/externalLink226.xml" ContentType="application/vnd.openxmlformats-officedocument.spreadsheetml.externalLink+xml"/>
  <Override PartName="/xl/externalLinks/externalLink227.xml" ContentType="application/vnd.openxmlformats-officedocument.spreadsheetml.externalLink+xml"/>
  <Override PartName="/xl/externalLinks/externalLink228.xml" ContentType="application/vnd.openxmlformats-officedocument.spreadsheetml.externalLink+xml"/>
  <Override PartName="/xl/externalLinks/externalLink229.xml" ContentType="application/vnd.openxmlformats-officedocument.spreadsheetml.externalLink+xml"/>
  <Override PartName="/xl/externalLinks/externalLink230.xml" ContentType="application/vnd.openxmlformats-officedocument.spreadsheetml.externalLink+xml"/>
  <Override PartName="/xl/externalLinks/externalLink231.xml" ContentType="application/vnd.openxmlformats-officedocument.spreadsheetml.externalLink+xml"/>
  <Override PartName="/xl/externalLinks/externalLink232.xml" ContentType="application/vnd.openxmlformats-officedocument.spreadsheetml.externalLink+xml"/>
  <Override PartName="/xl/externalLinks/externalLink233.xml" ContentType="application/vnd.openxmlformats-officedocument.spreadsheetml.externalLink+xml"/>
  <Override PartName="/xl/externalLinks/externalLink234.xml" ContentType="application/vnd.openxmlformats-officedocument.spreadsheetml.externalLink+xml"/>
  <Override PartName="/xl/externalLinks/externalLink235.xml" ContentType="application/vnd.openxmlformats-officedocument.spreadsheetml.externalLink+xml"/>
  <Override PartName="/xl/externalLinks/externalLink236.xml" ContentType="application/vnd.openxmlformats-officedocument.spreadsheetml.externalLink+xml"/>
  <Override PartName="/xl/externalLinks/externalLink237.xml" ContentType="application/vnd.openxmlformats-officedocument.spreadsheetml.externalLink+xml"/>
  <Override PartName="/xl/externalLinks/externalLink238.xml" ContentType="application/vnd.openxmlformats-officedocument.spreadsheetml.externalLink+xml"/>
  <Override PartName="/xl/externalLinks/externalLink239.xml" ContentType="application/vnd.openxmlformats-officedocument.spreadsheetml.externalLink+xml"/>
  <Override PartName="/xl/externalLinks/externalLink240.xml" ContentType="application/vnd.openxmlformats-officedocument.spreadsheetml.externalLink+xml"/>
  <Override PartName="/xl/externalLinks/externalLink241.xml" ContentType="application/vnd.openxmlformats-officedocument.spreadsheetml.externalLink+xml"/>
  <Override PartName="/xl/externalLinks/externalLink242.xml" ContentType="application/vnd.openxmlformats-officedocument.spreadsheetml.externalLink+xml"/>
  <Override PartName="/xl/externalLinks/externalLink243.xml" ContentType="application/vnd.openxmlformats-officedocument.spreadsheetml.externalLink+xml"/>
  <Override PartName="/xl/externalLinks/externalLink244.xml" ContentType="application/vnd.openxmlformats-officedocument.spreadsheetml.externalLink+xml"/>
  <Override PartName="/xl/externalLinks/externalLink245.xml" ContentType="application/vnd.openxmlformats-officedocument.spreadsheetml.externalLink+xml"/>
  <Override PartName="/xl/externalLinks/externalLink246.xml" ContentType="application/vnd.openxmlformats-officedocument.spreadsheetml.externalLink+xml"/>
  <Override PartName="/xl/externalLinks/externalLink247.xml" ContentType="application/vnd.openxmlformats-officedocument.spreadsheetml.externalLink+xml"/>
  <Override PartName="/xl/externalLinks/externalLink248.xml" ContentType="application/vnd.openxmlformats-officedocument.spreadsheetml.externalLink+xml"/>
  <Override PartName="/xl/externalLinks/externalLink249.xml" ContentType="application/vnd.openxmlformats-officedocument.spreadsheetml.externalLink+xml"/>
  <Override PartName="/xl/externalLinks/externalLink250.xml" ContentType="application/vnd.openxmlformats-officedocument.spreadsheetml.externalLink+xml"/>
  <Override PartName="/xl/externalLinks/externalLink251.xml" ContentType="application/vnd.openxmlformats-officedocument.spreadsheetml.externalLink+xml"/>
  <Override PartName="/xl/externalLinks/externalLink252.xml" ContentType="application/vnd.openxmlformats-officedocument.spreadsheetml.externalLink+xml"/>
  <Override PartName="/xl/externalLinks/externalLink253.xml" ContentType="application/vnd.openxmlformats-officedocument.spreadsheetml.externalLink+xml"/>
  <Override PartName="/xl/externalLinks/externalLink254.xml" ContentType="application/vnd.openxmlformats-officedocument.spreadsheetml.externalLink+xml"/>
  <Override PartName="/xl/externalLinks/externalLink255.xml" ContentType="application/vnd.openxmlformats-officedocument.spreadsheetml.externalLink+xml"/>
  <Override PartName="/xl/externalLinks/externalLink256.xml" ContentType="application/vnd.openxmlformats-officedocument.spreadsheetml.externalLink+xml"/>
  <Override PartName="/xl/externalLinks/externalLink257.xml" ContentType="application/vnd.openxmlformats-officedocument.spreadsheetml.externalLink+xml"/>
  <Override PartName="/xl/externalLinks/externalLink258.xml" ContentType="application/vnd.openxmlformats-officedocument.spreadsheetml.externalLink+xml"/>
  <Override PartName="/xl/externalLinks/externalLink259.xml" ContentType="application/vnd.openxmlformats-officedocument.spreadsheetml.externalLink+xml"/>
  <Override PartName="/xl/externalLinks/externalLink260.xml" ContentType="application/vnd.openxmlformats-officedocument.spreadsheetml.externalLink+xml"/>
  <Override PartName="/xl/externalLinks/externalLink261.xml" ContentType="application/vnd.openxmlformats-officedocument.spreadsheetml.externalLink+xml"/>
  <Override PartName="/xl/externalLinks/externalLink262.xml" ContentType="application/vnd.openxmlformats-officedocument.spreadsheetml.externalLink+xml"/>
  <Override PartName="/xl/externalLinks/externalLink263.xml" ContentType="application/vnd.openxmlformats-officedocument.spreadsheetml.externalLink+xml"/>
  <Override PartName="/xl/externalLinks/externalLink264.xml" ContentType="application/vnd.openxmlformats-officedocument.spreadsheetml.externalLink+xml"/>
  <Override PartName="/xl/externalLinks/externalLink265.xml" ContentType="application/vnd.openxmlformats-officedocument.spreadsheetml.externalLink+xml"/>
  <Override PartName="/xl/externalLinks/externalLink266.xml" ContentType="application/vnd.openxmlformats-officedocument.spreadsheetml.externalLink+xml"/>
  <Override PartName="/xl/externalLinks/externalLink267.xml" ContentType="application/vnd.openxmlformats-officedocument.spreadsheetml.externalLink+xml"/>
  <Override PartName="/xl/externalLinks/externalLink268.xml" ContentType="application/vnd.openxmlformats-officedocument.spreadsheetml.externalLink+xml"/>
  <Override PartName="/xl/externalLinks/externalLink269.xml" ContentType="application/vnd.openxmlformats-officedocument.spreadsheetml.externalLink+xml"/>
  <Override PartName="/xl/externalLinks/externalLink270.xml" ContentType="application/vnd.openxmlformats-officedocument.spreadsheetml.externalLink+xml"/>
  <Override PartName="/xl/externalLinks/externalLink271.xml" ContentType="application/vnd.openxmlformats-officedocument.spreadsheetml.externalLink+xml"/>
  <Override PartName="/xl/externalLinks/externalLink272.xml" ContentType="application/vnd.openxmlformats-officedocument.spreadsheetml.externalLink+xml"/>
  <Override PartName="/xl/externalLinks/externalLink273.xml" ContentType="application/vnd.openxmlformats-officedocument.spreadsheetml.externalLink+xml"/>
  <Override PartName="/xl/externalLinks/externalLink274.xml" ContentType="application/vnd.openxmlformats-officedocument.spreadsheetml.externalLink+xml"/>
  <Override PartName="/xl/externalLinks/externalLink275.xml" ContentType="application/vnd.openxmlformats-officedocument.spreadsheetml.externalLink+xml"/>
  <Override PartName="/xl/externalLinks/externalLink276.xml" ContentType="application/vnd.openxmlformats-officedocument.spreadsheetml.externalLink+xml"/>
  <Override PartName="/xl/externalLinks/externalLink277.xml" ContentType="application/vnd.openxmlformats-officedocument.spreadsheetml.externalLink+xml"/>
  <Override PartName="/xl/externalLinks/externalLink278.xml" ContentType="application/vnd.openxmlformats-officedocument.spreadsheetml.externalLink+xml"/>
  <Override PartName="/xl/externalLinks/externalLink279.xml" ContentType="application/vnd.openxmlformats-officedocument.spreadsheetml.externalLink+xml"/>
  <Override PartName="/xl/externalLinks/externalLink280.xml" ContentType="application/vnd.openxmlformats-officedocument.spreadsheetml.externalLink+xml"/>
  <Override PartName="/xl/externalLinks/externalLink281.xml" ContentType="application/vnd.openxmlformats-officedocument.spreadsheetml.externalLink+xml"/>
  <Override PartName="/xl/externalLinks/externalLink282.xml" ContentType="application/vnd.openxmlformats-officedocument.spreadsheetml.externalLink+xml"/>
  <Override PartName="/xl/externalLinks/externalLink283.xml" ContentType="application/vnd.openxmlformats-officedocument.spreadsheetml.externalLink+xml"/>
  <Override PartName="/xl/externalLinks/externalLink284.xml" ContentType="application/vnd.openxmlformats-officedocument.spreadsheetml.externalLink+xml"/>
  <Override PartName="/xl/externalLinks/externalLink285.xml" ContentType="application/vnd.openxmlformats-officedocument.spreadsheetml.externalLink+xml"/>
  <Override PartName="/xl/externalLinks/externalLink286.xml" ContentType="application/vnd.openxmlformats-officedocument.spreadsheetml.externalLink+xml"/>
  <Override PartName="/xl/externalLinks/externalLink287.xml" ContentType="application/vnd.openxmlformats-officedocument.spreadsheetml.externalLink+xml"/>
  <Override PartName="/xl/externalLinks/externalLink288.xml" ContentType="application/vnd.openxmlformats-officedocument.spreadsheetml.externalLink+xml"/>
  <Override PartName="/xl/externalLinks/externalLink289.xml" ContentType="application/vnd.openxmlformats-officedocument.spreadsheetml.externalLink+xml"/>
  <Override PartName="/xl/externalLinks/externalLink290.xml" ContentType="application/vnd.openxmlformats-officedocument.spreadsheetml.externalLink+xml"/>
  <Override PartName="/xl/externalLinks/externalLink291.xml" ContentType="application/vnd.openxmlformats-officedocument.spreadsheetml.externalLink+xml"/>
  <Override PartName="/xl/externalLinks/externalLink292.xml" ContentType="application/vnd.openxmlformats-officedocument.spreadsheetml.externalLink+xml"/>
  <Override PartName="/xl/externalLinks/externalLink293.xml" ContentType="application/vnd.openxmlformats-officedocument.spreadsheetml.externalLink+xml"/>
  <Override PartName="/xl/externalLinks/externalLink294.xml" ContentType="application/vnd.openxmlformats-officedocument.spreadsheetml.externalLink+xml"/>
  <Override PartName="/xl/externalLinks/externalLink295.xml" ContentType="application/vnd.openxmlformats-officedocument.spreadsheetml.externalLink+xml"/>
  <Override PartName="/xl/externalLinks/externalLink296.xml" ContentType="application/vnd.openxmlformats-officedocument.spreadsheetml.externalLink+xml"/>
  <Override PartName="/xl/externalLinks/externalLink297.xml" ContentType="application/vnd.openxmlformats-officedocument.spreadsheetml.externalLink+xml"/>
  <Override PartName="/xl/externalLinks/externalLink298.xml" ContentType="application/vnd.openxmlformats-officedocument.spreadsheetml.externalLink+xml"/>
  <Override PartName="/xl/externalLinks/externalLink299.xml" ContentType="application/vnd.openxmlformats-officedocument.spreadsheetml.externalLink+xml"/>
  <Override PartName="/xl/externalLinks/externalLink300.xml" ContentType="application/vnd.openxmlformats-officedocument.spreadsheetml.externalLink+xml"/>
  <Override PartName="/xl/externalLinks/externalLink301.xml" ContentType="application/vnd.openxmlformats-officedocument.spreadsheetml.externalLink+xml"/>
  <Override PartName="/xl/externalLinks/externalLink302.xml" ContentType="application/vnd.openxmlformats-officedocument.spreadsheetml.externalLink+xml"/>
  <Override PartName="/xl/externalLinks/externalLink303.xml" ContentType="application/vnd.openxmlformats-officedocument.spreadsheetml.externalLink+xml"/>
  <Override PartName="/xl/externalLinks/externalLink304.xml" ContentType="application/vnd.openxmlformats-officedocument.spreadsheetml.externalLink+xml"/>
  <Override PartName="/xl/externalLinks/externalLink305.xml" ContentType="application/vnd.openxmlformats-officedocument.spreadsheetml.externalLink+xml"/>
  <Override PartName="/xl/externalLinks/externalLink306.xml" ContentType="application/vnd.openxmlformats-officedocument.spreadsheetml.externalLink+xml"/>
  <Override PartName="/xl/externalLinks/externalLink307.xml" ContentType="application/vnd.openxmlformats-officedocument.spreadsheetml.externalLink+xml"/>
  <Override PartName="/xl/externalLinks/externalLink308.xml" ContentType="application/vnd.openxmlformats-officedocument.spreadsheetml.externalLink+xml"/>
  <Override PartName="/xl/externalLinks/externalLink309.xml" ContentType="application/vnd.openxmlformats-officedocument.spreadsheetml.externalLink+xml"/>
  <Override PartName="/xl/externalLinks/externalLink310.xml" ContentType="application/vnd.openxmlformats-officedocument.spreadsheetml.externalLink+xml"/>
  <Override PartName="/xl/externalLinks/externalLink311.xml" ContentType="application/vnd.openxmlformats-officedocument.spreadsheetml.externalLink+xml"/>
  <Override PartName="/xl/externalLinks/externalLink312.xml" ContentType="application/vnd.openxmlformats-officedocument.spreadsheetml.externalLink+xml"/>
  <Override PartName="/xl/externalLinks/externalLink313.xml" ContentType="application/vnd.openxmlformats-officedocument.spreadsheetml.externalLink+xml"/>
  <Override PartName="/xl/externalLinks/externalLink314.xml" ContentType="application/vnd.openxmlformats-officedocument.spreadsheetml.externalLink+xml"/>
  <Override PartName="/xl/externalLinks/externalLink315.xml" ContentType="application/vnd.openxmlformats-officedocument.spreadsheetml.externalLink+xml"/>
  <Override PartName="/xl/externalLinks/externalLink316.xml" ContentType="application/vnd.openxmlformats-officedocument.spreadsheetml.externalLink+xml"/>
  <Override PartName="/xl/externalLinks/externalLink317.xml" ContentType="application/vnd.openxmlformats-officedocument.spreadsheetml.externalLink+xml"/>
  <Override PartName="/xl/externalLinks/externalLink318.xml" ContentType="application/vnd.openxmlformats-officedocument.spreadsheetml.externalLink+xml"/>
  <Override PartName="/xl/externalLinks/externalLink319.xml" ContentType="application/vnd.openxmlformats-officedocument.spreadsheetml.externalLink+xml"/>
  <Override PartName="/xl/externalLinks/externalLink320.xml" ContentType="application/vnd.openxmlformats-officedocument.spreadsheetml.externalLink+xml"/>
  <Override PartName="/xl/externalLinks/externalLink321.xml" ContentType="application/vnd.openxmlformats-officedocument.spreadsheetml.externalLink+xml"/>
  <Override PartName="/xl/externalLinks/externalLink322.xml" ContentType="application/vnd.openxmlformats-officedocument.spreadsheetml.externalLink+xml"/>
  <Override PartName="/xl/externalLinks/externalLink323.xml" ContentType="application/vnd.openxmlformats-officedocument.spreadsheetml.externalLink+xml"/>
  <Override PartName="/xl/externalLinks/externalLink324.xml" ContentType="application/vnd.openxmlformats-officedocument.spreadsheetml.externalLink+xml"/>
  <Override PartName="/xl/externalLinks/externalLink325.xml" ContentType="application/vnd.openxmlformats-officedocument.spreadsheetml.externalLink+xml"/>
  <Override PartName="/xl/externalLinks/externalLink326.xml" ContentType="application/vnd.openxmlformats-officedocument.spreadsheetml.externalLink+xml"/>
  <Override PartName="/xl/externalLinks/externalLink327.xml" ContentType="application/vnd.openxmlformats-officedocument.spreadsheetml.externalLink+xml"/>
  <Override PartName="/xl/externalLinks/externalLink328.xml" ContentType="application/vnd.openxmlformats-officedocument.spreadsheetml.externalLink+xml"/>
  <Override PartName="/xl/externalLinks/externalLink329.xml" ContentType="application/vnd.openxmlformats-officedocument.spreadsheetml.externalLink+xml"/>
  <Override PartName="/xl/externalLinks/externalLink330.xml" ContentType="application/vnd.openxmlformats-officedocument.spreadsheetml.externalLink+xml"/>
  <Override PartName="/xl/externalLinks/externalLink331.xml" ContentType="application/vnd.openxmlformats-officedocument.spreadsheetml.externalLink+xml"/>
  <Override PartName="/xl/externalLinks/externalLink332.xml" ContentType="application/vnd.openxmlformats-officedocument.spreadsheetml.externalLink+xml"/>
  <Override PartName="/xl/externalLinks/externalLink333.xml" ContentType="application/vnd.openxmlformats-officedocument.spreadsheetml.externalLink+xml"/>
  <Override PartName="/xl/externalLinks/externalLink334.xml" ContentType="application/vnd.openxmlformats-officedocument.spreadsheetml.externalLink+xml"/>
  <Override PartName="/xl/externalLinks/externalLink335.xml" ContentType="application/vnd.openxmlformats-officedocument.spreadsheetml.externalLink+xml"/>
  <Override PartName="/xl/externalLinks/externalLink336.xml" ContentType="application/vnd.openxmlformats-officedocument.spreadsheetml.externalLink+xml"/>
  <Override PartName="/xl/externalLinks/externalLink337.xml" ContentType="application/vnd.openxmlformats-officedocument.spreadsheetml.externalLink+xml"/>
  <Override PartName="/xl/externalLinks/externalLink338.xml" ContentType="application/vnd.openxmlformats-officedocument.spreadsheetml.externalLink+xml"/>
  <Override PartName="/xl/externalLinks/externalLink339.xml" ContentType="application/vnd.openxmlformats-officedocument.spreadsheetml.externalLink+xml"/>
  <Override PartName="/xl/externalLinks/externalLink340.xml" ContentType="application/vnd.openxmlformats-officedocument.spreadsheetml.externalLink+xml"/>
  <Override PartName="/xl/externalLinks/externalLink341.xml" ContentType="application/vnd.openxmlformats-officedocument.spreadsheetml.externalLink+xml"/>
  <Override PartName="/xl/externalLinks/externalLink342.xml" ContentType="application/vnd.openxmlformats-officedocument.spreadsheetml.externalLink+xml"/>
  <Override PartName="/xl/externalLinks/externalLink343.xml" ContentType="application/vnd.openxmlformats-officedocument.spreadsheetml.externalLink+xml"/>
  <Override PartName="/xl/externalLinks/externalLink344.xml" ContentType="application/vnd.openxmlformats-officedocument.spreadsheetml.externalLink+xml"/>
  <Override PartName="/xl/externalLinks/externalLink345.xml" ContentType="application/vnd.openxmlformats-officedocument.spreadsheetml.externalLink+xml"/>
  <Override PartName="/xl/externalLinks/externalLink346.xml" ContentType="application/vnd.openxmlformats-officedocument.spreadsheetml.externalLink+xml"/>
  <Override PartName="/xl/externalLinks/externalLink347.xml" ContentType="application/vnd.openxmlformats-officedocument.spreadsheetml.externalLink+xml"/>
  <Override PartName="/xl/externalLinks/externalLink348.xml" ContentType="application/vnd.openxmlformats-officedocument.spreadsheetml.externalLink+xml"/>
  <Override PartName="/xl/externalLinks/externalLink349.xml" ContentType="application/vnd.openxmlformats-officedocument.spreadsheetml.externalLink+xml"/>
  <Override PartName="/xl/externalLinks/externalLink350.xml" ContentType="application/vnd.openxmlformats-officedocument.spreadsheetml.externalLink+xml"/>
  <Override PartName="/xl/externalLinks/externalLink351.xml" ContentType="application/vnd.openxmlformats-officedocument.spreadsheetml.externalLink+xml"/>
  <Override PartName="/xl/externalLinks/externalLink352.xml" ContentType="application/vnd.openxmlformats-officedocument.spreadsheetml.externalLink+xml"/>
  <Override PartName="/xl/externalLinks/externalLink353.xml" ContentType="application/vnd.openxmlformats-officedocument.spreadsheetml.externalLink+xml"/>
  <Override PartName="/xl/externalLinks/externalLink354.xml" ContentType="application/vnd.openxmlformats-officedocument.spreadsheetml.externalLink+xml"/>
  <Override PartName="/xl/externalLinks/externalLink355.xml" ContentType="application/vnd.openxmlformats-officedocument.spreadsheetml.externalLink+xml"/>
  <Override PartName="/xl/externalLinks/externalLink356.xml" ContentType="application/vnd.openxmlformats-officedocument.spreadsheetml.externalLink+xml"/>
  <Override PartName="/xl/externalLinks/externalLink357.xml" ContentType="application/vnd.openxmlformats-officedocument.spreadsheetml.externalLink+xml"/>
  <Override PartName="/xl/externalLinks/externalLink358.xml" ContentType="application/vnd.openxmlformats-officedocument.spreadsheetml.externalLink+xml"/>
  <Override PartName="/xl/externalLinks/externalLink359.xml" ContentType="application/vnd.openxmlformats-officedocument.spreadsheetml.externalLink+xml"/>
  <Override PartName="/xl/externalLinks/externalLink360.xml" ContentType="application/vnd.openxmlformats-officedocument.spreadsheetml.externalLink+xml"/>
  <Override PartName="/xl/externalLinks/externalLink361.xml" ContentType="application/vnd.openxmlformats-officedocument.spreadsheetml.externalLink+xml"/>
  <Override PartName="/xl/externalLinks/externalLink362.xml" ContentType="application/vnd.openxmlformats-officedocument.spreadsheetml.externalLink+xml"/>
  <Override PartName="/xl/externalLinks/externalLink363.xml" ContentType="application/vnd.openxmlformats-officedocument.spreadsheetml.externalLink+xml"/>
  <Override PartName="/xl/externalLinks/externalLink364.xml" ContentType="application/vnd.openxmlformats-officedocument.spreadsheetml.externalLink+xml"/>
  <Override PartName="/xl/externalLinks/externalLink365.xml" ContentType="application/vnd.openxmlformats-officedocument.spreadsheetml.externalLink+xml"/>
  <Override PartName="/xl/externalLinks/externalLink366.xml" ContentType="application/vnd.openxmlformats-officedocument.spreadsheetml.externalLink+xml"/>
  <Override PartName="/xl/externalLinks/externalLink367.xml" ContentType="application/vnd.openxmlformats-officedocument.spreadsheetml.externalLink+xml"/>
  <Override PartName="/xl/externalLinks/externalLink368.xml" ContentType="application/vnd.openxmlformats-officedocument.spreadsheetml.externalLink+xml"/>
  <Override PartName="/xl/externalLinks/externalLink369.xml" ContentType="application/vnd.openxmlformats-officedocument.spreadsheetml.externalLink+xml"/>
  <Override PartName="/xl/externalLinks/externalLink370.xml" ContentType="application/vnd.openxmlformats-officedocument.spreadsheetml.externalLink+xml"/>
  <Override PartName="/xl/externalLinks/externalLink371.xml" ContentType="application/vnd.openxmlformats-officedocument.spreadsheetml.externalLink+xml"/>
  <Override PartName="/xl/externalLinks/externalLink372.xml" ContentType="application/vnd.openxmlformats-officedocument.spreadsheetml.externalLink+xml"/>
  <Override PartName="/xl/externalLinks/externalLink373.xml" ContentType="application/vnd.openxmlformats-officedocument.spreadsheetml.externalLink+xml"/>
  <Override PartName="/xl/externalLinks/externalLink374.xml" ContentType="application/vnd.openxmlformats-officedocument.spreadsheetml.externalLink+xml"/>
  <Override PartName="/xl/externalLinks/externalLink375.xml" ContentType="application/vnd.openxmlformats-officedocument.spreadsheetml.externalLink+xml"/>
  <Override PartName="/xl/externalLinks/externalLink376.xml" ContentType="application/vnd.openxmlformats-officedocument.spreadsheetml.externalLink+xml"/>
  <Override PartName="/xl/externalLinks/externalLink377.xml" ContentType="application/vnd.openxmlformats-officedocument.spreadsheetml.externalLink+xml"/>
  <Override PartName="/xl/externalLinks/externalLink378.xml" ContentType="application/vnd.openxmlformats-officedocument.spreadsheetml.externalLink+xml"/>
  <Override PartName="/xl/externalLinks/externalLink379.xml" ContentType="application/vnd.openxmlformats-officedocument.spreadsheetml.externalLink+xml"/>
  <Override PartName="/xl/externalLinks/externalLink380.xml" ContentType="application/vnd.openxmlformats-officedocument.spreadsheetml.externalLink+xml"/>
  <Override PartName="/xl/externalLinks/externalLink381.xml" ContentType="application/vnd.openxmlformats-officedocument.spreadsheetml.externalLink+xml"/>
  <Override PartName="/xl/externalLinks/externalLink382.xml" ContentType="application/vnd.openxmlformats-officedocument.spreadsheetml.externalLink+xml"/>
  <Override PartName="/xl/externalLinks/externalLink383.xml" ContentType="application/vnd.openxmlformats-officedocument.spreadsheetml.externalLink+xml"/>
  <Override PartName="/xl/externalLinks/externalLink384.xml" ContentType="application/vnd.openxmlformats-officedocument.spreadsheetml.externalLink+xml"/>
  <Override PartName="/xl/externalLinks/externalLink385.xml" ContentType="application/vnd.openxmlformats-officedocument.spreadsheetml.externalLink+xml"/>
  <Override PartName="/xl/externalLinks/externalLink386.xml" ContentType="application/vnd.openxmlformats-officedocument.spreadsheetml.externalLink+xml"/>
  <Override PartName="/xl/externalLinks/externalLink387.xml" ContentType="application/vnd.openxmlformats-officedocument.spreadsheetml.externalLink+xml"/>
  <Override PartName="/xl/externalLinks/externalLink388.xml" ContentType="application/vnd.openxmlformats-officedocument.spreadsheetml.externalLink+xml"/>
  <Override PartName="/xl/externalLinks/externalLink389.xml" ContentType="application/vnd.openxmlformats-officedocument.spreadsheetml.externalLink+xml"/>
  <Override PartName="/xl/externalLinks/externalLink390.xml" ContentType="application/vnd.openxmlformats-officedocument.spreadsheetml.externalLink+xml"/>
  <Override PartName="/xl/externalLinks/externalLink391.xml" ContentType="application/vnd.openxmlformats-officedocument.spreadsheetml.externalLink+xml"/>
  <Override PartName="/xl/externalLinks/externalLink392.xml" ContentType="application/vnd.openxmlformats-officedocument.spreadsheetml.externalLink+xml"/>
  <Override PartName="/xl/externalLinks/externalLink393.xml" ContentType="application/vnd.openxmlformats-officedocument.spreadsheetml.externalLink+xml"/>
  <Override PartName="/xl/externalLinks/externalLink394.xml" ContentType="application/vnd.openxmlformats-officedocument.spreadsheetml.externalLink+xml"/>
  <Override PartName="/xl/externalLinks/externalLink395.xml" ContentType="application/vnd.openxmlformats-officedocument.spreadsheetml.externalLink+xml"/>
  <Override PartName="/xl/externalLinks/externalLink396.xml" ContentType="application/vnd.openxmlformats-officedocument.spreadsheetml.externalLink+xml"/>
  <Override PartName="/xl/externalLinks/externalLink397.xml" ContentType="application/vnd.openxmlformats-officedocument.spreadsheetml.externalLink+xml"/>
  <Override PartName="/xl/externalLinks/externalLink398.xml" ContentType="application/vnd.openxmlformats-officedocument.spreadsheetml.externalLink+xml"/>
  <Override PartName="/xl/externalLinks/externalLink399.xml" ContentType="application/vnd.openxmlformats-officedocument.spreadsheetml.externalLink+xml"/>
  <Override PartName="/xl/externalLinks/externalLink400.xml" ContentType="application/vnd.openxmlformats-officedocument.spreadsheetml.externalLink+xml"/>
  <Override PartName="/xl/externalLinks/externalLink40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defaultThemeVersion="166925"/>
  <mc:AlternateContent xmlns:mc="http://schemas.openxmlformats.org/markup-compatibility/2006">
    <mc:Choice Requires="x15">
      <x15ac:absPath xmlns:x15ac="http://schemas.microsoft.com/office/spreadsheetml/2010/11/ac" url="C:\Users\bhy.zapanta\Desktop\BHYZ ACCOMPLISHMENT\AS 2022\2023 AS\"/>
    </mc:Choice>
  </mc:AlternateContent>
  <xr:revisionPtr revIDLastSave="0" documentId="8_{ECC9C797-A444-4D52-B6F8-C6BD0207B855}" xr6:coauthVersionLast="47" xr6:coauthVersionMax="47" xr10:uidLastSave="{00000000-0000-0000-0000-000000000000}"/>
  <bookViews>
    <workbookView xWindow="-120" yWindow="-120" windowWidth="20730" windowHeight="11160" xr2:uid="{00000000-000D-0000-FFFF-FFFF00000000}"/>
  </bookViews>
  <sheets>
    <sheet name="AVR Analysis" sheetId="1" r:id="rId1"/>
    <sheet name="SOFP LIABILITY AND NET WORTH" sheetId="2" r:id="rId2"/>
    <sheet name="Page 2 of AS" sheetId="4" r:id="rId3"/>
    <sheet name="Page 3 of AS" sheetId="3" r:id="rId4"/>
    <sheet name="Tab CB of AS" sheetId="5" r:id="rId5"/>
    <sheet name="Tab CC of AS"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 r:id="rId180"/>
    <externalReference r:id="rId181"/>
    <externalReference r:id="rId182"/>
    <externalReference r:id="rId183"/>
    <externalReference r:id="rId184"/>
    <externalReference r:id="rId185"/>
    <externalReference r:id="rId186"/>
    <externalReference r:id="rId187"/>
    <externalReference r:id="rId188"/>
    <externalReference r:id="rId189"/>
    <externalReference r:id="rId190"/>
    <externalReference r:id="rId191"/>
    <externalReference r:id="rId192"/>
    <externalReference r:id="rId193"/>
    <externalReference r:id="rId194"/>
    <externalReference r:id="rId195"/>
    <externalReference r:id="rId196"/>
    <externalReference r:id="rId197"/>
    <externalReference r:id="rId198"/>
    <externalReference r:id="rId199"/>
    <externalReference r:id="rId200"/>
    <externalReference r:id="rId201"/>
    <externalReference r:id="rId202"/>
    <externalReference r:id="rId203"/>
    <externalReference r:id="rId204"/>
    <externalReference r:id="rId205"/>
    <externalReference r:id="rId206"/>
    <externalReference r:id="rId207"/>
    <externalReference r:id="rId208"/>
    <externalReference r:id="rId209"/>
    <externalReference r:id="rId210"/>
    <externalReference r:id="rId211"/>
    <externalReference r:id="rId212"/>
    <externalReference r:id="rId213"/>
    <externalReference r:id="rId214"/>
    <externalReference r:id="rId215"/>
    <externalReference r:id="rId216"/>
    <externalReference r:id="rId217"/>
    <externalReference r:id="rId218"/>
    <externalReference r:id="rId219"/>
    <externalReference r:id="rId220"/>
    <externalReference r:id="rId221"/>
    <externalReference r:id="rId222"/>
    <externalReference r:id="rId223"/>
    <externalReference r:id="rId224"/>
    <externalReference r:id="rId225"/>
    <externalReference r:id="rId226"/>
    <externalReference r:id="rId227"/>
    <externalReference r:id="rId228"/>
    <externalReference r:id="rId229"/>
    <externalReference r:id="rId230"/>
    <externalReference r:id="rId231"/>
    <externalReference r:id="rId232"/>
    <externalReference r:id="rId233"/>
    <externalReference r:id="rId234"/>
    <externalReference r:id="rId235"/>
    <externalReference r:id="rId236"/>
    <externalReference r:id="rId237"/>
    <externalReference r:id="rId238"/>
    <externalReference r:id="rId239"/>
    <externalReference r:id="rId240"/>
    <externalReference r:id="rId241"/>
    <externalReference r:id="rId242"/>
    <externalReference r:id="rId243"/>
    <externalReference r:id="rId244"/>
    <externalReference r:id="rId245"/>
    <externalReference r:id="rId246"/>
    <externalReference r:id="rId247"/>
    <externalReference r:id="rId248"/>
    <externalReference r:id="rId249"/>
    <externalReference r:id="rId250"/>
    <externalReference r:id="rId251"/>
    <externalReference r:id="rId252"/>
    <externalReference r:id="rId253"/>
    <externalReference r:id="rId254"/>
    <externalReference r:id="rId255"/>
    <externalReference r:id="rId256"/>
    <externalReference r:id="rId257"/>
    <externalReference r:id="rId258"/>
    <externalReference r:id="rId259"/>
    <externalReference r:id="rId260"/>
    <externalReference r:id="rId261"/>
    <externalReference r:id="rId262"/>
    <externalReference r:id="rId263"/>
    <externalReference r:id="rId264"/>
    <externalReference r:id="rId265"/>
    <externalReference r:id="rId266"/>
    <externalReference r:id="rId267"/>
    <externalReference r:id="rId268"/>
    <externalReference r:id="rId269"/>
    <externalReference r:id="rId270"/>
    <externalReference r:id="rId271"/>
    <externalReference r:id="rId272"/>
    <externalReference r:id="rId273"/>
    <externalReference r:id="rId274"/>
    <externalReference r:id="rId275"/>
    <externalReference r:id="rId276"/>
    <externalReference r:id="rId277"/>
    <externalReference r:id="rId278"/>
    <externalReference r:id="rId279"/>
    <externalReference r:id="rId280"/>
    <externalReference r:id="rId281"/>
    <externalReference r:id="rId282"/>
    <externalReference r:id="rId283"/>
    <externalReference r:id="rId284"/>
    <externalReference r:id="rId285"/>
    <externalReference r:id="rId286"/>
    <externalReference r:id="rId287"/>
    <externalReference r:id="rId288"/>
    <externalReference r:id="rId289"/>
    <externalReference r:id="rId290"/>
    <externalReference r:id="rId291"/>
    <externalReference r:id="rId292"/>
    <externalReference r:id="rId293"/>
    <externalReference r:id="rId294"/>
    <externalReference r:id="rId295"/>
    <externalReference r:id="rId296"/>
    <externalReference r:id="rId297"/>
    <externalReference r:id="rId298"/>
    <externalReference r:id="rId299"/>
    <externalReference r:id="rId300"/>
    <externalReference r:id="rId301"/>
    <externalReference r:id="rId302"/>
    <externalReference r:id="rId303"/>
    <externalReference r:id="rId304"/>
    <externalReference r:id="rId305"/>
    <externalReference r:id="rId306"/>
    <externalReference r:id="rId307"/>
    <externalReference r:id="rId308"/>
    <externalReference r:id="rId309"/>
    <externalReference r:id="rId310"/>
    <externalReference r:id="rId311"/>
    <externalReference r:id="rId312"/>
    <externalReference r:id="rId313"/>
    <externalReference r:id="rId314"/>
    <externalReference r:id="rId315"/>
    <externalReference r:id="rId316"/>
    <externalReference r:id="rId317"/>
    <externalReference r:id="rId318"/>
    <externalReference r:id="rId319"/>
    <externalReference r:id="rId320"/>
    <externalReference r:id="rId321"/>
    <externalReference r:id="rId322"/>
    <externalReference r:id="rId323"/>
    <externalReference r:id="rId324"/>
    <externalReference r:id="rId325"/>
    <externalReference r:id="rId326"/>
    <externalReference r:id="rId327"/>
    <externalReference r:id="rId328"/>
    <externalReference r:id="rId329"/>
    <externalReference r:id="rId330"/>
    <externalReference r:id="rId331"/>
    <externalReference r:id="rId332"/>
    <externalReference r:id="rId333"/>
    <externalReference r:id="rId334"/>
    <externalReference r:id="rId335"/>
    <externalReference r:id="rId336"/>
    <externalReference r:id="rId337"/>
    <externalReference r:id="rId338"/>
    <externalReference r:id="rId339"/>
    <externalReference r:id="rId340"/>
    <externalReference r:id="rId341"/>
    <externalReference r:id="rId342"/>
    <externalReference r:id="rId343"/>
    <externalReference r:id="rId344"/>
    <externalReference r:id="rId345"/>
    <externalReference r:id="rId346"/>
    <externalReference r:id="rId347"/>
    <externalReference r:id="rId348"/>
    <externalReference r:id="rId349"/>
    <externalReference r:id="rId350"/>
    <externalReference r:id="rId351"/>
    <externalReference r:id="rId352"/>
    <externalReference r:id="rId353"/>
    <externalReference r:id="rId354"/>
    <externalReference r:id="rId355"/>
    <externalReference r:id="rId356"/>
    <externalReference r:id="rId357"/>
    <externalReference r:id="rId358"/>
    <externalReference r:id="rId359"/>
    <externalReference r:id="rId360"/>
    <externalReference r:id="rId361"/>
    <externalReference r:id="rId362"/>
    <externalReference r:id="rId363"/>
    <externalReference r:id="rId364"/>
    <externalReference r:id="rId365"/>
    <externalReference r:id="rId366"/>
    <externalReference r:id="rId367"/>
    <externalReference r:id="rId368"/>
    <externalReference r:id="rId369"/>
    <externalReference r:id="rId370"/>
    <externalReference r:id="rId371"/>
    <externalReference r:id="rId372"/>
    <externalReference r:id="rId373"/>
    <externalReference r:id="rId374"/>
    <externalReference r:id="rId375"/>
    <externalReference r:id="rId376"/>
    <externalReference r:id="rId377"/>
    <externalReference r:id="rId378"/>
    <externalReference r:id="rId379"/>
    <externalReference r:id="rId380"/>
    <externalReference r:id="rId381"/>
    <externalReference r:id="rId382"/>
    <externalReference r:id="rId383"/>
    <externalReference r:id="rId384"/>
    <externalReference r:id="rId385"/>
    <externalReference r:id="rId386"/>
    <externalReference r:id="rId387"/>
    <externalReference r:id="rId388"/>
    <externalReference r:id="rId389"/>
    <externalReference r:id="rId390"/>
    <externalReference r:id="rId391"/>
    <externalReference r:id="rId392"/>
    <externalReference r:id="rId393"/>
    <externalReference r:id="rId394"/>
    <externalReference r:id="rId395"/>
    <externalReference r:id="rId396"/>
    <externalReference r:id="rId397"/>
    <externalReference r:id="rId398"/>
    <externalReference r:id="rId399"/>
    <externalReference r:id="rId400"/>
    <externalReference r:id="rId401"/>
    <externalReference r:id="rId402"/>
    <externalReference r:id="rId403"/>
    <externalReference r:id="rId404"/>
    <externalReference r:id="rId405"/>
    <externalReference r:id="rId406"/>
    <externalReference r:id="rId407"/>
  </externalReferences>
  <definedNames>
    <definedName name="\0">#N/A</definedName>
    <definedName name="\a" localSheetId="3">#REF!</definedName>
    <definedName name="\a">#REF!</definedName>
    <definedName name="\admort" localSheetId="3">'[1]working balance sheet'!#REF!</definedName>
    <definedName name="\admort">'[2]working balance sheet'!#REF!</definedName>
    <definedName name="\b" localSheetId="3">#REF!</definedName>
    <definedName name="\b">#REF!</definedName>
    <definedName name="\c">#REF!</definedName>
    <definedName name="\d">#REF!</definedName>
    <definedName name="\e">#REF!</definedName>
    <definedName name="\F" localSheetId="3">[3]C!$B$13:$B$14</definedName>
    <definedName name="\F">[4]C!$B$13:$B$14</definedName>
    <definedName name="\G" localSheetId="3">[3]C!$B$20:$D$20</definedName>
    <definedName name="\G">[4]C!$B$20:$D$20</definedName>
    <definedName name="\H" localSheetId="3">[3]C!$B$22:$D$22</definedName>
    <definedName name="\H">[4]C!$B$22:$D$22</definedName>
    <definedName name="\I" localSheetId="3">[3]C!$B$26</definedName>
    <definedName name="\I">[4]C!$B$26</definedName>
    <definedName name="\J" localSheetId="3">[3]C!$B$28</definedName>
    <definedName name="\J">[4]C!$B$28</definedName>
    <definedName name="\n">#REF!</definedName>
    <definedName name="\Q" localSheetId="3">[3]C!$B$17</definedName>
    <definedName name="\Q">[4]C!$B$17</definedName>
    <definedName name="\v">#REF!</definedName>
    <definedName name="\y">#REF!</definedName>
    <definedName name="_________________________________age2">#REF!</definedName>
    <definedName name="________________________________age2">#REF!</definedName>
    <definedName name="________________________________rei2">#REF!</definedName>
    <definedName name="_______________________________age2">#REF!</definedName>
    <definedName name="_______________________________rei2">#REF!</definedName>
    <definedName name="______________________________MS1" localSheetId="3">[5]COVER!#REF!</definedName>
    <definedName name="______________________________MS1">[5]COVER!#REF!</definedName>
    <definedName name="______________________________MS2" localSheetId="3">[5]COVER!#REF!</definedName>
    <definedName name="______________________________MS2">[5]COVER!#REF!</definedName>
    <definedName name="______________________________MS3" localSheetId="3">[5]COVER!#REF!</definedName>
    <definedName name="______________________________MS3">[5]COVER!#REF!</definedName>
    <definedName name="______________________________MS4" localSheetId="3">[5]COVER!#REF!</definedName>
    <definedName name="______________________________MS4">[5]COVER!#REF!</definedName>
    <definedName name="______________________________MS5">[5]COVER!#REF!</definedName>
    <definedName name="______________________________rei2">#REF!</definedName>
    <definedName name="______________________________SCH1">[5]COVER!#REF!</definedName>
    <definedName name="______________________________SCH10">[5]COVER!#REF!</definedName>
    <definedName name="______________________________SCH15">[5]COVER!#REF!</definedName>
    <definedName name="______________________________SCH2">[5]COVER!#REF!</definedName>
    <definedName name="______________________________SCH3">[5]COVER!#REF!</definedName>
    <definedName name="______________________________SCH4">[5]COVER!#REF!</definedName>
    <definedName name="______________________________SCH5">[5]COVER!#REF!</definedName>
    <definedName name="______________________________SCH6">[5]COVER!#REF!</definedName>
    <definedName name="______________________________SCH7">[5]COVER!#REF!</definedName>
    <definedName name="______________________________SCH8">[5]COVER!#REF!</definedName>
    <definedName name="______________________________SCH9">[5]COVER!#REF!</definedName>
    <definedName name="______________________________SEC2">[5]COVER!#REF!</definedName>
    <definedName name="_____________________________age2">#REF!</definedName>
    <definedName name="_____________________________MS1">[5]COVER!#REF!</definedName>
    <definedName name="_____________________________MS2">[5]COVER!#REF!</definedName>
    <definedName name="_____________________________MS3">[5]COVER!#REF!</definedName>
    <definedName name="_____________________________MS4">[5]COVER!#REF!</definedName>
    <definedName name="_____________________________MS5">[5]COVER!#REF!</definedName>
    <definedName name="_____________________________SCH1">[5]COVER!#REF!</definedName>
    <definedName name="_____________________________SCH10">[5]COVER!#REF!</definedName>
    <definedName name="_____________________________SCH15">[5]COVER!#REF!</definedName>
    <definedName name="_____________________________SCH2">[5]COVER!#REF!</definedName>
    <definedName name="_____________________________SCH3">[5]COVER!#REF!</definedName>
    <definedName name="_____________________________SCH4">[5]COVER!#REF!</definedName>
    <definedName name="_____________________________SCH5">[5]COVER!#REF!</definedName>
    <definedName name="_____________________________SCH6">[5]COVER!#REF!</definedName>
    <definedName name="_____________________________SCH7">[5]COVER!#REF!</definedName>
    <definedName name="_____________________________SCH8">[5]COVER!#REF!</definedName>
    <definedName name="_____________________________SCH9">[5]COVER!#REF!</definedName>
    <definedName name="_____________________________SEC1">[5]COVER!#REF!</definedName>
    <definedName name="_____________________________SEC2">[5]COVER!#REF!</definedName>
    <definedName name="____________________________dec11">#REF!</definedName>
    <definedName name="____________________________dec12">#REF!</definedName>
    <definedName name="____________________________dec13">#REF!</definedName>
    <definedName name="____________________________dec14">#REF!</definedName>
    <definedName name="____________________________dec15">#REF!</definedName>
    <definedName name="____________________________dec16">#REF!</definedName>
    <definedName name="____________________________dec17">#REF!</definedName>
    <definedName name="____________________________dec6">#REF!</definedName>
    <definedName name="____________________________dec7">#REF!</definedName>
    <definedName name="____________________________dec9">#REF!</definedName>
    <definedName name="____________________________MS1">[5]COVER!#REF!</definedName>
    <definedName name="____________________________MS2">[5]COVER!#REF!</definedName>
    <definedName name="____________________________MS3">[5]COVER!#REF!</definedName>
    <definedName name="____________________________MS4">[5]COVER!#REF!</definedName>
    <definedName name="____________________________MS5">[5]COVER!#REF!</definedName>
    <definedName name="____________________________new10">#REF!</definedName>
    <definedName name="____________________________new11">#REF!</definedName>
    <definedName name="____________________________new12">#REF!</definedName>
    <definedName name="____________________________new13">#REF!</definedName>
    <definedName name="____________________________new14">#REF!</definedName>
    <definedName name="____________________________new15">#REF!</definedName>
    <definedName name="____________________________new16">#REF!</definedName>
    <definedName name="____________________________new17">#REF!</definedName>
    <definedName name="____________________________new6">#REF!</definedName>
    <definedName name="____________________________new7">#REF!</definedName>
    <definedName name="____________________________new8">#REF!</definedName>
    <definedName name="____________________________new9">#REF!</definedName>
    <definedName name="____________________________old10">#REF!</definedName>
    <definedName name="____________________________old11">#REF!</definedName>
    <definedName name="____________________________old12">#REF!</definedName>
    <definedName name="____________________________old13">#REF!</definedName>
    <definedName name="____________________________old14">#REF!</definedName>
    <definedName name="____________________________old15">#REF!</definedName>
    <definedName name="____________________________old16">#REF!</definedName>
    <definedName name="____________________________old17">#REF!</definedName>
    <definedName name="____________________________old6">#REF!</definedName>
    <definedName name="____________________________old7">#REF!</definedName>
    <definedName name="____________________________old8">#REF!</definedName>
    <definedName name="____________________________old9">#REF!</definedName>
    <definedName name="____________________________rei2">#REF!</definedName>
    <definedName name="____________________________SCH1">[5]COVER!#REF!</definedName>
    <definedName name="____________________________SCH10">[5]COVER!#REF!</definedName>
    <definedName name="____________________________SCH15">[5]COVER!#REF!</definedName>
    <definedName name="____________________________SCH2">[5]COVER!#REF!</definedName>
    <definedName name="____________________________SCH3">[5]COVER!#REF!</definedName>
    <definedName name="____________________________SCH4">[5]COVER!#REF!</definedName>
    <definedName name="____________________________SCH5">[5]COVER!#REF!</definedName>
    <definedName name="____________________________SCH6">[5]COVER!#REF!</definedName>
    <definedName name="____________________________SCH7">[5]COVER!#REF!</definedName>
    <definedName name="____________________________SCH8">[5]COVER!#REF!</definedName>
    <definedName name="____________________________SCH9">[5]COVER!#REF!</definedName>
    <definedName name="____________________________SEC1">[5]COVER!#REF!</definedName>
    <definedName name="____________________________SEC2">[5]COVER!#REF!</definedName>
    <definedName name="___________________________age2">#REF!</definedName>
    <definedName name="___________________________dec10" localSheetId="3">#REF!</definedName>
    <definedName name="___________________________dec10">#REF!</definedName>
    <definedName name="___________________________dec11" localSheetId="3">#REF!</definedName>
    <definedName name="___________________________dec11">#REF!</definedName>
    <definedName name="___________________________dec12" localSheetId="3">#REF!</definedName>
    <definedName name="___________________________dec12">#REF!</definedName>
    <definedName name="___________________________dec13">#REF!</definedName>
    <definedName name="___________________________dec14">#REF!</definedName>
    <definedName name="___________________________dec15">#REF!</definedName>
    <definedName name="___________________________dec16">#REF!</definedName>
    <definedName name="___________________________dec17">#REF!</definedName>
    <definedName name="___________________________dec6">#REF!</definedName>
    <definedName name="___________________________dec7">#REF!</definedName>
    <definedName name="___________________________dec9">#REF!</definedName>
    <definedName name="___________________________imp6">#REF!</definedName>
    <definedName name="___________________________MS1">[5]COVER!#REF!</definedName>
    <definedName name="___________________________MS2">[5]COVER!#REF!</definedName>
    <definedName name="___________________________MS3">[5]COVER!#REF!</definedName>
    <definedName name="___________________________MS4">[5]COVER!#REF!</definedName>
    <definedName name="___________________________MS5">[5]COVER!#REF!</definedName>
    <definedName name="___________________________new10">#REF!</definedName>
    <definedName name="___________________________new11">#REF!</definedName>
    <definedName name="___________________________new12">#REF!</definedName>
    <definedName name="___________________________new13">#REF!</definedName>
    <definedName name="___________________________new14">#REF!</definedName>
    <definedName name="___________________________new15">#REF!</definedName>
    <definedName name="___________________________new16">#REF!</definedName>
    <definedName name="___________________________new17">#REF!</definedName>
    <definedName name="___________________________new6">#REF!</definedName>
    <definedName name="___________________________new7">#REF!</definedName>
    <definedName name="___________________________new8">#REF!</definedName>
    <definedName name="___________________________new9">#REF!</definedName>
    <definedName name="___________________________old10">#REF!</definedName>
    <definedName name="___________________________old11">#REF!</definedName>
    <definedName name="___________________________old12">#REF!</definedName>
    <definedName name="___________________________old13">#REF!</definedName>
    <definedName name="___________________________old14">#REF!</definedName>
    <definedName name="___________________________old15">#REF!</definedName>
    <definedName name="___________________________old16">#REF!</definedName>
    <definedName name="___________________________old17">#REF!</definedName>
    <definedName name="___________________________old6">#REF!</definedName>
    <definedName name="___________________________old7">#REF!</definedName>
    <definedName name="___________________________old8">#REF!</definedName>
    <definedName name="___________________________old9">#REF!</definedName>
    <definedName name="___________________________SCH1">[5]COVER!#REF!</definedName>
    <definedName name="___________________________SCH10">[5]COVER!#REF!</definedName>
    <definedName name="___________________________SCH15">[5]COVER!#REF!</definedName>
    <definedName name="___________________________SCH2">[5]COVER!#REF!</definedName>
    <definedName name="___________________________SCH3">[5]COVER!#REF!</definedName>
    <definedName name="___________________________SCH4">[5]COVER!#REF!</definedName>
    <definedName name="___________________________SCH5">[5]COVER!#REF!</definedName>
    <definedName name="___________________________SCH6">[5]COVER!#REF!</definedName>
    <definedName name="___________________________SCH7">[5]COVER!#REF!</definedName>
    <definedName name="___________________________SCH8">[5]COVER!#REF!</definedName>
    <definedName name="___________________________SCH9">[5]COVER!#REF!</definedName>
    <definedName name="___________________________SEC1">[5]COVER!#REF!</definedName>
    <definedName name="___________________________SEC2">[5]COVER!#REF!</definedName>
    <definedName name="__________________________dec10">#REF!</definedName>
    <definedName name="__________________________dec11">#REF!</definedName>
    <definedName name="__________________________dec12">#REF!</definedName>
    <definedName name="__________________________dec13">#REF!</definedName>
    <definedName name="__________________________dec14">#REF!</definedName>
    <definedName name="__________________________dec15">#REF!</definedName>
    <definedName name="__________________________dec16">#REF!</definedName>
    <definedName name="__________________________dec17">#REF!</definedName>
    <definedName name="__________________________dec6">#REF!</definedName>
    <definedName name="__________________________dec7">#REF!</definedName>
    <definedName name="__________________________dec9">#REF!</definedName>
    <definedName name="__________________________imp6">#REF!</definedName>
    <definedName name="__________________________MS1">[5]COVER!#REF!</definedName>
    <definedName name="__________________________MS2">[5]COVER!#REF!</definedName>
    <definedName name="__________________________MS3">[5]COVER!#REF!</definedName>
    <definedName name="__________________________MS4">[5]COVER!#REF!</definedName>
    <definedName name="__________________________MS5">[5]COVER!#REF!</definedName>
    <definedName name="__________________________new10">#REF!</definedName>
    <definedName name="__________________________new11">#REF!</definedName>
    <definedName name="__________________________new12">#REF!</definedName>
    <definedName name="__________________________new13">#REF!</definedName>
    <definedName name="__________________________new14">#REF!</definedName>
    <definedName name="__________________________new15">#REF!</definedName>
    <definedName name="__________________________new16">#REF!</definedName>
    <definedName name="__________________________new17">#REF!</definedName>
    <definedName name="__________________________new6">#REF!</definedName>
    <definedName name="__________________________new7">#REF!</definedName>
    <definedName name="__________________________new8">#REF!</definedName>
    <definedName name="__________________________new9">#REF!</definedName>
    <definedName name="__________________________old10">#REF!</definedName>
    <definedName name="__________________________old11">#REF!</definedName>
    <definedName name="__________________________old12">#REF!</definedName>
    <definedName name="__________________________old13">#REF!</definedName>
    <definedName name="__________________________old14">#REF!</definedName>
    <definedName name="__________________________old15">#REF!</definedName>
    <definedName name="__________________________old16">#REF!</definedName>
    <definedName name="__________________________old17">#REF!</definedName>
    <definedName name="__________________________old6">#REF!</definedName>
    <definedName name="__________________________old7">#REF!</definedName>
    <definedName name="__________________________old8">#REF!</definedName>
    <definedName name="__________________________old9">#REF!</definedName>
    <definedName name="__________________________rei2">#REF!</definedName>
    <definedName name="__________________________SCH1">[5]COVER!#REF!</definedName>
    <definedName name="__________________________SCH10">[5]COVER!#REF!</definedName>
    <definedName name="__________________________SCH15">[5]COVER!#REF!</definedName>
    <definedName name="__________________________SCH2">[5]COVER!#REF!</definedName>
    <definedName name="__________________________SCH3">[5]COVER!#REF!</definedName>
    <definedName name="__________________________SCH4">[5]COVER!#REF!</definedName>
    <definedName name="__________________________SCH5">[5]COVER!#REF!</definedName>
    <definedName name="__________________________SCH6">[5]COVER!#REF!</definedName>
    <definedName name="__________________________SCH7">[5]COVER!#REF!</definedName>
    <definedName name="__________________________SCH8">[5]COVER!#REF!</definedName>
    <definedName name="__________________________SCH9">[5]COVER!#REF!</definedName>
    <definedName name="__________________________SEC1">[5]COVER!#REF!</definedName>
    <definedName name="__________________________SEC2">[5]COVER!#REF!</definedName>
    <definedName name="_________________________age2">#REF!</definedName>
    <definedName name="_________________________dec10" localSheetId="3">#REF!</definedName>
    <definedName name="_________________________dec10">#REF!</definedName>
    <definedName name="_________________________dec11" localSheetId="3">#REF!</definedName>
    <definedName name="_________________________dec11">#REF!</definedName>
    <definedName name="_________________________dec12" localSheetId="3">#REF!</definedName>
    <definedName name="_________________________dec12">#REF!</definedName>
    <definedName name="_________________________dec13">#REF!</definedName>
    <definedName name="_________________________dec14">#REF!</definedName>
    <definedName name="_________________________dec15">#REF!</definedName>
    <definedName name="_________________________dec16">#REF!</definedName>
    <definedName name="_________________________dec17">#REF!</definedName>
    <definedName name="_________________________dec6">#REF!</definedName>
    <definedName name="_________________________dec7">#REF!</definedName>
    <definedName name="_________________________dec9">#REF!</definedName>
    <definedName name="_________________________imp6">#REF!</definedName>
    <definedName name="_________________________MS1">[5]COVER!#REF!</definedName>
    <definedName name="_________________________MS2">[5]COVER!#REF!</definedName>
    <definedName name="_________________________MS3">[5]COVER!#REF!</definedName>
    <definedName name="_________________________MS4">[5]COVER!#REF!</definedName>
    <definedName name="_________________________MS5">[5]COVER!#REF!</definedName>
    <definedName name="_________________________new10">#REF!</definedName>
    <definedName name="_________________________new11">#REF!</definedName>
    <definedName name="_________________________new12">#REF!</definedName>
    <definedName name="_________________________new13">#REF!</definedName>
    <definedName name="_________________________new14">#REF!</definedName>
    <definedName name="_________________________new15">#REF!</definedName>
    <definedName name="_________________________new16">#REF!</definedName>
    <definedName name="_________________________new17">#REF!</definedName>
    <definedName name="_________________________new6">#REF!</definedName>
    <definedName name="_________________________new7">#REF!</definedName>
    <definedName name="_________________________new8">#REF!</definedName>
    <definedName name="_________________________new9">#REF!</definedName>
    <definedName name="_________________________old10">#REF!</definedName>
    <definedName name="_________________________old11">#REF!</definedName>
    <definedName name="_________________________old12">#REF!</definedName>
    <definedName name="_________________________old13">#REF!</definedName>
    <definedName name="_________________________old14">#REF!</definedName>
    <definedName name="_________________________old15">#REF!</definedName>
    <definedName name="_________________________old16">#REF!</definedName>
    <definedName name="_________________________old17">#REF!</definedName>
    <definedName name="_________________________old6">#REF!</definedName>
    <definedName name="_________________________old7">#REF!</definedName>
    <definedName name="_________________________old8">#REF!</definedName>
    <definedName name="_________________________old9">#REF!</definedName>
    <definedName name="_________________________SCH1">[5]COVER!#REF!</definedName>
    <definedName name="_________________________SCH10">[5]COVER!#REF!</definedName>
    <definedName name="_________________________SCH15">[5]COVER!#REF!</definedName>
    <definedName name="_________________________SCH2">[5]COVER!#REF!</definedName>
    <definedName name="_________________________SCH3">[5]COVER!#REF!</definedName>
    <definedName name="_________________________SCH4">[5]COVER!#REF!</definedName>
    <definedName name="_________________________SCH5">[5]COVER!#REF!</definedName>
    <definedName name="_________________________SCH6">[5]COVER!#REF!</definedName>
    <definedName name="_________________________SCH7">[5]COVER!#REF!</definedName>
    <definedName name="_________________________SCH8">[5]COVER!#REF!</definedName>
    <definedName name="_________________________SCH9">[5]COVER!#REF!</definedName>
    <definedName name="_________________________SEC1">[5]COVER!#REF!</definedName>
    <definedName name="_________________________SEC2">[5]COVER!#REF!</definedName>
    <definedName name="________________________dec10">#REF!</definedName>
    <definedName name="________________________dec11">#REF!</definedName>
    <definedName name="________________________dec12">#REF!</definedName>
    <definedName name="________________________dec13">#REF!</definedName>
    <definedName name="________________________dec14">#REF!</definedName>
    <definedName name="________________________dec15">#REF!</definedName>
    <definedName name="________________________dec16">#REF!</definedName>
    <definedName name="________________________dec17">#REF!</definedName>
    <definedName name="________________________dec6">#REF!</definedName>
    <definedName name="________________________dec7">#REF!</definedName>
    <definedName name="________________________dec9">#REF!</definedName>
    <definedName name="________________________imp6">#REF!</definedName>
    <definedName name="________________________MS1">[5]COVER!#REF!</definedName>
    <definedName name="________________________MS2">[5]COVER!#REF!</definedName>
    <definedName name="________________________MS3">[5]COVER!#REF!</definedName>
    <definedName name="________________________MS4">[5]COVER!#REF!</definedName>
    <definedName name="________________________MS5">[5]COVER!#REF!</definedName>
    <definedName name="________________________new10">#REF!</definedName>
    <definedName name="________________________new11">#REF!</definedName>
    <definedName name="________________________new12">#REF!</definedName>
    <definedName name="________________________new13">#REF!</definedName>
    <definedName name="________________________new14">#REF!</definedName>
    <definedName name="________________________new15">#REF!</definedName>
    <definedName name="________________________new16">#REF!</definedName>
    <definedName name="________________________new17">#REF!</definedName>
    <definedName name="________________________new6">#REF!</definedName>
    <definedName name="________________________new7">#REF!</definedName>
    <definedName name="________________________new8">#REF!</definedName>
    <definedName name="________________________new9">#REF!</definedName>
    <definedName name="________________________old10">#REF!</definedName>
    <definedName name="________________________old11">#REF!</definedName>
    <definedName name="________________________old12">#REF!</definedName>
    <definedName name="________________________old13">#REF!</definedName>
    <definedName name="________________________old14">#REF!</definedName>
    <definedName name="________________________old15">#REF!</definedName>
    <definedName name="________________________old16">#REF!</definedName>
    <definedName name="________________________old17">#REF!</definedName>
    <definedName name="________________________old6">#REF!</definedName>
    <definedName name="________________________old7">#REF!</definedName>
    <definedName name="________________________old8">#REF!</definedName>
    <definedName name="________________________old9">#REF!</definedName>
    <definedName name="________________________rei2">#REF!</definedName>
    <definedName name="________________________SCH1">[5]COVER!#REF!</definedName>
    <definedName name="________________________SCH10">[5]COVER!#REF!</definedName>
    <definedName name="________________________SCH15">[5]COVER!#REF!</definedName>
    <definedName name="________________________SCH2">[5]COVER!#REF!</definedName>
    <definedName name="________________________SCH3">[5]COVER!#REF!</definedName>
    <definedName name="________________________SCH4">[5]COVER!#REF!</definedName>
    <definedName name="________________________SCH5">[5]COVER!#REF!</definedName>
    <definedName name="________________________SCH6">[5]COVER!#REF!</definedName>
    <definedName name="________________________SCH7">[5]COVER!#REF!</definedName>
    <definedName name="________________________SCH8">[5]COVER!#REF!</definedName>
    <definedName name="________________________SCH9">[5]COVER!#REF!</definedName>
    <definedName name="________________________SEC1">[5]COVER!#REF!</definedName>
    <definedName name="________________________SEC2">[5]COVER!#REF!</definedName>
    <definedName name="_______________________age2">#REF!</definedName>
    <definedName name="_______________________dec10" localSheetId="3">#REF!</definedName>
    <definedName name="_______________________dec10">#REF!</definedName>
    <definedName name="_______________________dec11" localSheetId="3">#REF!</definedName>
    <definedName name="_______________________dec11">#REF!</definedName>
    <definedName name="_______________________dec12" localSheetId="3">#REF!</definedName>
    <definedName name="_______________________dec12">#REF!</definedName>
    <definedName name="_______________________dec13">#REF!</definedName>
    <definedName name="_______________________dec14">#REF!</definedName>
    <definedName name="_______________________dec15">#REF!</definedName>
    <definedName name="_______________________dec16">#REF!</definedName>
    <definedName name="_______________________dec17">#REF!</definedName>
    <definedName name="_______________________dec6">#REF!</definedName>
    <definedName name="_______________________dec7">#REF!</definedName>
    <definedName name="_______________________dec9">#REF!</definedName>
    <definedName name="_______________________imp6">#REF!</definedName>
    <definedName name="_______________________MS1">[5]COVER!#REF!</definedName>
    <definedName name="_______________________MS2">[5]COVER!#REF!</definedName>
    <definedName name="_______________________MS3">[5]COVER!#REF!</definedName>
    <definedName name="_______________________MS4">[5]COVER!#REF!</definedName>
    <definedName name="_______________________MS5">[5]COVER!#REF!</definedName>
    <definedName name="_______________________new10">#REF!</definedName>
    <definedName name="_______________________new11">#REF!</definedName>
    <definedName name="_______________________new12">#REF!</definedName>
    <definedName name="_______________________new13">#REF!</definedName>
    <definedName name="_______________________new14">#REF!</definedName>
    <definedName name="_______________________new15">#REF!</definedName>
    <definedName name="_______________________new16">#REF!</definedName>
    <definedName name="_______________________new17">#REF!</definedName>
    <definedName name="_______________________new6">#REF!</definedName>
    <definedName name="_______________________new7">#REF!</definedName>
    <definedName name="_______________________new8">#REF!</definedName>
    <definedName name="_______________________new9">#REF!</definedName>
    <definedName name="_______________________old10">#REF!</definedName>
    <definedName name="_______________________old11">#REF!</definedName>
    <definedName name="_______________________old12">#REF!</definedName>
    <definedName name="_______________________old13">#REF!</definedName>
    <definedName name="_______________________old14">#REF!</definedName>
    <definedName name="_______________________old15">#REF!</definedName>
    <definedName name="_______________________old16">#REF!</definedName>
    <definedName name="_______________________old17">#REF!</definedName>
    <definedName name="_______________________old6">#REF!</definedName>
    <definedName name="_______________________old7">#REF!</definedName>
    <definedName name="_______________________old8">#REF!</definedName>
    <definedName name="_______________________old9">#REF!</definedName>
    <definedName name="_______________________SCH1">[5]COVER!#REF!</definedName>
    <definedName name="_______________________SCH10">[5]COVER!#REF!</definedName>
    <definedName name="_______________________SCH15">[5]COVER!#REF!</definedName>
    <definedName name="_______________________SCH2">[5]COVER!#REF!</definedName>
    <definedName name="_______________________SCH3">[5]COVER!#REF!</definedName>
    <definedName name="_______________________SCH4">[5]COVER!#REF!</definedName>
    <definedName name="_______________________SCH5">[5]COVER!#REF!</definedName>
    <definedName name="_______________________SCH6">[5]COVER!#REF!</definedName>
    <definedName name="_______________________SCH7">[5]COVER!#REF!</definedName>
    <definedName name="_______________________SCH8">[5]COVER!#REF!</definedName>
    <definedName name="_______________________SCH9">[5]COVER!#REF!</definedName>
    <definedName name="_______________________SEC1">[5]COVER!#REF!</definedName>
    <definedName name="_______________________SEC2">[5]COVER!#REF!</definedName>
    <definedName name="______________________dec10">#REF!</definedName>
    <definedName name="______________________dec11">#REF!</definedName>
    <definedName name="______________________dec12">#REF!</definedName>
    <definedName name="______________________dec13">#REF!</definedName>
    <definedName name="______________________dec14">#REF!</definedName>
    <definedName name="______________________dec15">#REF!</definedName>
    <definedName name="______________________dec16">#REF!</definedName>
    <definedName name="______________________dec17">#REF!</definedName>
    <definedName name="______________________dec6">#REF!</definedName>
    <definedName name="______________________dec7">#REF!</definedName>
    <definedName name="______________________dec9">#REF!</definedName>
    <definedName name="______________________imp6">#REF!</definedName>
    <definedName name="______________________MS1">[5]COVER!#REF!</definedName>
    <definedName name="______________________MS2">[5]COVER!#REF!</definedName>
    <definedName name="______________________MS3">[5]COVER!#REF!</definedName>
    <definedName name="______________________MS4">[5]COVER!#REF!</definedName>
    <definedName name="______________________MS5">[5]COVER!#REF!</definedName>
    <definedName name="______________________new10">#REF!</definedName>
    <definedName name="______________________new11">#REF!</definedName>
    <definedName name="______________________new12">#REF!</definedName>
    <definedName name="______________________new13">#REF!</definedName>
    <definedName name="______________________new14">#REF!</definedName>
    <definedName name="______________________new15">#REF!</definedName>
    <definedName name="______________________new16">#REF!</definedName>
    <definedName name="______________________new17">#REF!</definedName>
    <definedName name="______________________new6">#REF!</definedName>
    <definedName name="______________________new7">#REF!</definedName>
    <definedName name="______________________new8">#REF!</definedName>
    <definedName name="______________________new9">#REF!</definedName>
    <definedName name="______________________old10">#REF!</definedName>
    <definedName name="______________________old11">#REF!</definedName>
    <definedName name="______________________old12">#REF!</definedName>
    <definedName name="______________________old13">#REF!</definedName>
    <definedName name="______________________old14">#REF!</definedName>
    <definedName name="______________________old15">#REF!</definedName>
    <definedName name="______________________old16">#REF!</definedName>
    <definedName name="______________________old17">#REF!</definedName>
    <definedName name="______________________old6">#REF!</definedName>
    <definedName name="______________________old7">#REF!</definedName>
    <definedName name="______________________old8">#REF!</definedName>
    <definedName name="______________________old9">#REF!</definedName>
    <definedName name="______________________rei2">#REF!</definedName>
    <definedName name="______________________SCH1">[5]COVER!#REF!</definedName>
    <definedName name="______________________SCH10">[5]COVER!#REF!</definedName>
    <definedName name="______________________SCH15">[5]COVER!#REF!</definedName>
    <definedName name="______________________SCH2">[5]COVER!#REF!</definedName>
    <definedName name="______________________SCH3">[5]COVER!#REF!</definedName>
    <definedName name="______________________SCH4">[5]COVER!#REF!</definedName>
    <definedName name="______________________SCH5">[5]COVER!#REF!</definedName>
    <definedName name="______________________SCH6">[5]COVER!#REF!</definedName>
    <definedName name="______________________SCH7">[5]COVER!#REF!</definedName>
    <definedName name="______________________SCH8">[5]COVER!#REF!</definedName>
    <definedName name="______________________SCH9">[5]COVER!#REF!</definedName>
    <definedName name="______________________SEC1">[5]COVER!#REF!</definedName>
    <definedName name="______________________SEC2">[5]COVER!#REF!</definedName>
    <definedName name="_____________________age2">#REF!</definedName>
    <definedName name="_____________________dec10" localSheetId="3">#REF!</definedName>
    <definedName name="_____________________dec10">#REF!</definedName>
    <definedName name="_____________________dec11" localSheetId="3">#REF!</definedName>
    <definedName name="_____________________dec11">#REF!</definedName>
    <definedName name="_____________________dec12" localSheetId="3">#REF!</definedName>
    <definedName name="_____________________dec12">#REF!</definedName>
    <definedName name="_____________________dec13">#REF!</definedName>
    <definedName name="_____________________dec14">#REF!</definedName>
    <definedName name="_____________________dec15">#REF!</definedName>
    <definedName name="_____________________dec16">#REF!</definedName>
    <definedName name="_____________________dec17">#REF!</definedName>
    <definedName name="_____________________dec6">#REF!</definedName>
    <definedName name="_____________________dec7">#REF!</definedName>
    <definedName name="_____________________dec9">#REF!</definedName>
    <definedName name="_____________________imp6">#REF!</definedName>
    <definedName name="_____________________MS1">[5]COVER!#REF!</definedName>
    <definedName name="_____________________MS2">[5]COVER!#REF!</definedName>
    <definedName name="_____________________MS3">[5]COVER!#REF!</definedName>
    <definedName name="_____________________MS4">[5]COVER!#REF!</definedName>
    <definedName name="_____________________MS5">[5]COVER!#REF!</definedName>
    <definedName name="_____________________new10">#REF!</definedName>
    <definedName name="_____________________new11">#REF!</definedName>
    <definedName name="_____________________new12">#REF!</definedName>
    <definedName name="_____________________new13">#REF!</definedName>
    <definedName name="_____________________new14">#REF!</definedName>
    <definedName name="_____________________new15">#REF!</definedName>
    <definedName name="_____________________new16">#REF!</definedName>
    <definedName name="_____________________new17">#REF!</definedName>
    <definedName name="_____________________new6">#REF!</definedName>
    <definedName name="_____________________new7">#REF!</definedName>
    <definedName name="_____________________new8">#REF!</definedName>
    <definedName name="_____________________new9">#REF!</definedName>
    <definedName name="_____________________old10">#REF!</definedName>
    <definedName name="_____________________old11">#REF!</definedName>
    <definedName name="_____________________old12">#REF!</definedName>
    <definedName name="_____________________old13">#REF!</definedName>
    <definedName name="_____________________old14">#REF!</definedName>
    <definedName name="_____________________old15">#REF!</definedName>
    <definedName name="_____________________old16">#REF!</definedName>
    <definedName name="_____________________old17">#REF!</definedName>
    <definedName name="_____________________old6">#REF!</definedName>
    <definedName name="_____________________old7">#REF!</definedName>
    <definedName name="_____________________old8">#REF!</definedName>
    <definedName name="_____________________old9">#REF!</definedName>
    <definedName name="_____________________SCH1">[5]COVER!#REF!</definedName>
    <definedName name="_____________________SCH10">[5]COVER!#REF!</definedName>
    <definedName name="_____________________SCH15">[5]COVER!#REF!</definedName>
    <definedName name="_____________________SCH2">[5]COVER!#REF!</definedName>
    <definedName name="_____________________SCH3">[5]COVER!#REF!</definedName>
    <definedName name="_____________________SCH4">[5]COVER!#REF!</definedName>
    <definedName name="_____________________SCH5">[5]COVER!#REF!</definedName>
    <definedName name="_____________________SCH6">[5]COVER!#REF!</definedName>
    <definedName name="_____________________SCH7">[5]COVER!#REF!</definedName>
    <definedName name="_____________________SCH8">[5]COVER!#REF!</definedName>
    <definedName name="_____________________SCH9">[5]COVER!#REF!</definedName>
    <definedName name="_____________________SEC1">[5]COVER!#REF!</definedName>
    <definedName name="_____________________SEC2">[5]COVER!#REF!</definedName>
    <definedName name="____________________age2">#REF!</definedName>
    <definedName name="____________________dec10" localSheetId="3">#REF!</definedName>
    <definedName name="____________________dec10">#REF!</definedName>
    <definedName name="____________________dec11" localSheetId="3">#REF!</definedName>
    <definedName name="____________________dec11">#REF!</definedName>
    <definedName name="____________________dec12" localSheetId="3">#REF!</definedName>
    <definedName name="____________________dec12">#REF!</definedName>
    <definedName name="____________________dec13">#REF!</definedName>
    <definedName name="____________________dec14">#REF!</definedName>
    <definedName name="____________________dec15">#REF!</definedName>
    <definedName name="____________________dec16">#REF!</definedName>
    <definedName name="____________________dec17">#REF!</definedName>
    <definedName name="____________________dec6">#REF!</definedName>
    <definedName name="____________________dec7">#REF!</definedName>
    <definedName name="____________________dec9">#REF!</definedName>
    <definedName name="____________________imp6">#REF!</definedName>
    <definedName name="____________________MS1">[5]COVER!#REF!</definedName>
    <definedName name="____________________MS2">[5]COVER!#REF!</definedName>
    <definedName name="____________________MS3">[5]COVER!#REF!</definedName>
    <definedName name="____________________MS4">[5]COVER!#REF!</definedName>
    <definedName name="____________________MS5">[5]COVER!#REF!</definedName>
    <definedName name="____________________new10">#REF!</definedName>
    <definedName name="____________________new11">#REF!</definedName>
    <definedName name="____________________new12">#REF!</definedName>
    <definedName name="____________________new13">#REF!</definedName>
    <definedName name="____________________new14">#REF!</definedName>
    <definedName name="____________________new15">#REF!</definedName>
    <definedName name="____________________new16">#REF!</definedName>
    <definedName name="____________________new17">#REF!</definedName>
    <definedName name="____________________new6">#REF!</definedName>
    <definedName name="____________________new7">#REF!</definedName>
    <definedName name="____________________new8">#REF!</definedName>
    <definedName name="____________________new9">#REF!</definedName>
    <definedName name="____________________old10">#REF!</definedName>
    <definedName name="____________________old11">#REF!</definedName>
    <definedName name="____________________old12">#REF!</definedName>
    <definedName name="____________________old13">#REF!</definedName>
    <definedName name="____________________old14">#REF!</definedName>
    <definedName name="____________________old15">#REF!</definedName>
    <definedName name="____________________old16">#REF!</definedName>
    <definedName name="____________________old17">#REF!</definedName>
    <definedName name="____________________old6">#REF!</definedName>
    <definedName name="____________________old7">#REF!</definedName>
    <definedName name="____________________old8">#REF!</definedName>
    <definedName name="____________________old9">#REF!</definedName>
    <definedName name="____________________rei2">#REF!</definedName>
    <definedName name="____________________SCH1">[5]COVER!#REF!</definedName>
    <definedName name="____________________SCH10">[5]COVER!#REF!</definedName>
    <definedName name="____________________SCH15">[5]COVER!#REF!</definedName>
    <definedName name="____________________SCH2">[5]COVER!#REF!</definedName>
    <definedName name="____________________SCH3">[5]COVER!#REF!</definedName>
    <definedName name="____________________SCH4">[5]COVER!#REF!</definedName>
    <definedName name="____________________SCH5">[5]COVER!#REF!</definedName>
    <definedName name="____________________SCH6">[5]COVER!#REF!</definedName>
    <definedName name="____________________SCH7">[5]COVER!#REF!</definedName>
    <definedName name="____________________SCH8">[5]COVER!#REF!</definedName>
    <definedName name="____________________SCH9">[5]COVER!#REF!</definedName>
    <definedName name="____________________SCY45">'[6]Surplus Account p5'!#REF!</definedName>
    <definedName name="____________________SEC1">[5]COVER!#REF!</definedName>
    <definedName name="____________________SEC2">[5]COVER!#REF!</definedName>
    <definedName name="___________________age2">#REF!</definedName>
    <definedName name="___________________aug2">[7]SheetJH!#REF!</definedName>
    <definedName name="___________________DAT1">#REF!</definedName>
    <definedName name="___________________DAT10">#REF!</definedName>
    <definedName name="___________________DAT11">#REF!</definedName>
    <definedName name="___________________DAT12">#REF!</definedName>
    <definedName name="___________________DAT2">#REF!</definedName>
    <definedName name="___________________DAT5">#REF!</definedName>
    <definedName name="___________________DAT6">#REF!</definedName>
    <definedName name="___________________DAT7">#REF!</definedName>
    <definedName name="___________________DAT8">#REF!</definedName>
    <definedName name="___________________DAT9">#REF!</definedName>
    <definedName name="___________________dec10" localSheetId="3">#REF!</definedName>
    <definedName name="___________________dec10">#REF!</definedName>
    <definedName name="___________________dec11" localSheetId="3">#REF!</definedName>
    <definedName name="___________________dec11">#REF!</definedName>
    <definedName name="___________________dec12" localSheetId="3">#REF!</definedName>
    <definedName name="___________________dec12">#REF!</definedName>
    <definedName name="___________________dec13">#REF!</definedName>
    <definedName name="___________________dec14">#REF!</definedName>
    <definedName name="___________________dec15">#REF!</definedName>
    <definedName name="___________________dec16">#REF!</definedName>
    <definedName name="___________________dec17">#REF!</definedName>
    <definedName name="___________________dec6">#REF!</definedName>
    <definedName name="___________________dec7">#REF!</definedName>
    <definedName name="___________________dec9">#REF!</definedName>
    <definedName name="___________________imp6">#REF!</definedName>
    <definedName name="___________________mp122">'[8]MP Files'!#REF!</definedName>
    <definedName name="___________________MS1">[5]COVER!#REF!</definedName>
    <definedName name="___________________MS2">[5]COVER!#REF!</definedName>
    <definedName name="___________________MS3">[5]COVER!#REF!</definedName>
    <definedName name="___________________MS4">[5]COVER!#REF!</definedName>
    <definedName name="___________________MS5">[5]COVER!#REF!</definedName>
    <definedName name="___________________new10">#REF!</definedName>
    <definedName name="___________________new11">#REF!</definedName>
    <definedName name="___________________new12">#REF!</definedName>
    <definedName name="___________________new13">#REF!</definedName>
    <definedName name="___________________new14">#REF!</definedName>
    <definedName name="___________________new15">#REF!</definedName>
    <definedName name="___________________new16">#REF!</definedName>
    <definedName name="___________________new17">#REF!</definedName>
    <definedName name="___________________new6">#REF!</definedName>
    <definedName name="___________________new7">#REF!</definedName>
    <definedName name="___________________new8">#REF!</definedName>
    <definedName name="___________________new9">#REF!</definedName>
    <definedName name="___________________old10">#REF!</definedName>
    <definedName name="___________________old11">#REF!</definedName>
    <definedName name="___________________old12">#REF!</definedName>
    <definedName name="___________________old13">#REF!</definedName>
    <definedName name="___________________old14">#REF!</definedName>
    <definedName name="___________________old15">#REF!</definedName>
    <definedName name="___________________old16">#REF!</definedName>
    <definedName name="___________________old17">#REF!</definedName>
    <definedName name="___________________old6">#REF!</definedName>
    <definedName name="___________________old7">#REF!</definedName>
    <definedName name="___________________old8">#REF!</definedName>
    <definedName name="___________________old9">#REF!</definedName>
    <definedName name="___________________rei2">#REF!</definedName>
    <definedName name="___________________SCH1">[5]COVER!#REF!</definedName>
    <definedName name="___________________SCH10">[5]COVER!#REF!</definedName>
    <definedName name="___________________SCH15">[5]COVER!#REF!</definedName>
    <definedName name="___________________SCH2">[5]COVER!#REF!</definedName>
    <definedName name="___________________SCH3">[5]COVER!#REF!</definedName>
    <definedName name="___________________SCH4">[5]COVER!#REF!</definedName>
    <definedName name="___________________SCH5">[5]COVER!#REF!</definedName>
    <definedName name="___________________SCH6">[5]COVER!#REF!</definedName>
    <definedName name="___________________SCH7">[5]COVER!#REF!</definedName>
    <definedName name="___________________SCH8">[5]COVER!#REF!</definedName>
    <definedName name="___________________SCH9">[5]COVER!#REF!</definedName>
    <definedName name="___________________SCY45">'[6]Surplus Account p5'!#REF!</definedName>
    <definedName name="___________________SEC1">[5]COVER!#REF!</definedName>
    <definedName name="___________________SEC2">[5]COVER!#REF!</definedName>
    <definedName name="__________________age2">#REF!</definedName>
    <definedName name="__________________aug2">[7]SheetJH!#REF!</definedName>
    <definedName name="__________________DAT1">#REF!</definedName>
    <definedName name="__________________DAT10">#REF!</definedName>
    <definedName name="__________________DAT11">#REF!</definedName>
    <definedName name="__________________DAT12">#REF!</definedName>
    <definedName name="__________________DAT2">#REF!</definedName>
    <definedName name="__________________DAT5">#REF!</definedName>
    <definedName name="__________________DAT6">#REF!</definedName>
    <definedName name="__________________DAT7">#REF!</definedName>
    <definedName name="__________________DAT8">#REF!</definedName>
    <definedName name="__________________DAT9">#REF!</definedName>
    <definedName name="__________________dec10" localSheetId="3">#REF!</definedName>
    <definedName name="__________________dec10">#REF!</definedName>
    <definedName name="__________________dec11" localSheetId="3">#REF!</definedName>
    <definedName name="__________________dec11">#REF!</definedName>
    <definedName name="__________________dec12" localSheetId="3">#REF!</definedName>
    <definedName name="__________________dec12">#REF!</definedName>
    <definedName name="__________________dec13">#REF!</definedName>
    <definedName name="__________________dec14">#REF!</definedName>
    <definedName name="__________________dec15">#REF!</definedName>
    <definedName name="__________________dec16">#REF!</definedName>
    <definedName name="__________________dec17">#REF!</definedName>
    <definedName name="__________________dec6">#REF!</definedName>
    <definedName name="__________________dec7">#REF!</definedName>
    <definedName name="__________________dec9">#REF!</definedName>
    <definedName name="__________________e3">[9]A!$J$5</definedName>
    <definedName name="__________________imp6">#REF!</definedName>
    <definedName name="__________________mp122">'[8]MP Files'!#REF!</definedName>
    <definedName name="__________________MS1" localSheetId="3">[5]COVER!#REF!</definedName>
    <definedName name="__________________MS1">[5]COVER!#REF!</definedName>
    <definedName name="__________________MS2">[5]COVER!#REF!</definedName>
    <definedName name="__________________MS3">[5]COVER!#REF!</definedName>
    <definedName name="__________________MS4">[5]COVER!#REF!</definedName>
    <definedName name="__________________MS5">[5]COVER!#REF!</definedName>
    <definedName name="__________________new10">#REF!</definedName>
    <definedName name="__________________new11">#REF!</definedName>
    <definedName name="__________________new12">#REF!</definedName>
    <definedName name="__________________new13">#REF!</definedName>
    <definedName name="__________________new14">#REF!</definedName>
    <definedName name="__________________new15">#REF!</definedName>
    <definedName name="__________________new16">#REF!</definedName>
    <definedName name="__________________new17">#REF!</definedName>
    <definedName name="__________________new6">#REF!</definedName>
    <definedName name="__________________new7">#REF!</definedName>
    <definedName name="__________________new8">#REF!</definedName>
    <definedName name="__________________new9">#REF!</definedName>
    <definedName name="__________________old10">#REF!</definedName>
    <definedName name="__________________old11">#REF!</definedName>
    <definedName name="__________________old12">#REF!</definedName>
    <definedName name="__________________old13">#REF!</definedName>
    <definedName name="__________________old14">#REF!</definedName>
    <definedName name="__________________old15">#REF!</definedName>
    <definedName name="__________________old16">#REF!</definedName>
    <definedName name="__________________old17">#REF!</definedName>
    <definedName name="__________________old6">#REF!</definedName>
    <definedName name="__________________old7">#REF!</definedName>
    <definedName name="__________________old8">#REF!</definedName>
    <definedName name="__________________old9">#REF!</definedName>
    <definedName name="__________________rei2">#REF!</definedName>
    <definedName name="__________________SCH1">[5]COVER!#REF!</definedName>
    <definedName name="__________________SCH10">[5]COVER!#REF!</definedName>
    <definedName name="__________________SCH15">[5]COVER!#REF!</definedName>
    <definedName name="__________________SCH2">[5]COVER!#REF!</definedName>
    <definedName name="__________________SCH3">[5]COVER!#REF!</definedName>
    <definedName name="__________________SCH4">[5]COVER!#REF!</definedName>
    <definedName name="__________________SCH5">[5]COVER!#REF!</definedName>
    <definedName name="__________________SCH6">[5]COVER!#REF!</definedName>
    <definedName name="__________________SCH7">[5]COVER!#REF!</definedName>
    <definedName name="__________________SCH8">[5]COVER!#REF!</definedName>
    <definedName name="__________________SCH9">[5]COVER!#REF!</definedName>
    <definedName name="__________________SCY45">'[6]Surplus Account p5'!#REF!</definedName>
    <definedName name="__________________SEC1">[5]COVER!#REF!</definedName>
    <definedName name="__________________SEC2">[5]COVER!#REF!</definedName>
    <definedName name="_________________age2">#REF!</definedName>
    <definedName name="_________________aug2">[7]SheetJH!#REF!</definedName>
    <definedName name="_________________DAT1">#REF!</definedName>
    <definedName name="_________________DAT10">#REF!</definedName>
    <definedName name="_________________DAT11">#REF!</definedName>
    <definedName name="_________________DAT12">#REF!</definedName>
    <definedName name="_________________DAT2">#REF!</definedName>
    <definedName name="_________________DAT5">#REF!</definedName>
    <definedName name="_________________DAT6">#REF!</definedName>
    <definedName name="_________________DAT7">#REF!</definedName>
    <definedName name="_________________DAT8">#REF!</definedName>
    <definedName name="_________________DAT9">#REF!</definedName>
    <definedName name="_________________dec10" localSheetId="3">#REF!</definedName>
    <definedName name="_________________dec10">#REF!</definedName>
    <definedName name="_________________dec11" localSheetId="3">#REF!</definedName>
    <definedName name="_________________dec11">#REF!</definedName>
    <definedName name="_________________dec12" localSheetId="3">#REF!</definedName>
    <definedName name="_________________dec12">#REF!</definedName>
    <definedName name="_________________dec13">#REF!</definedName>
    <definedName name="_________________dec14">#REF!</definedName>
    <definedName name="_________________dec15">#REF!</definedName>
    <definedName name="_________________dec16">#REF!</definedName>
    <definedName name="_________________dec17">#REF!</definedName>
    <definedName name="_________________dec6">#REF!</definedName>
    <definedName name="_________________dec7">#REF!</definedName>
    <definedName name="_________________dec9">#REF!</definedName>
    <definedName name="_________________e3">[9]A!$J$5</definedName>
    <definedName name="_________________imp6">#REF!</definedName>
    <definedName name="_________________mp122">'[8]MP Files'!#REF!</definedName>
    <definedName name="_________________MS1" localSheetId="3">[5]COVER!#REF!</definedName>
    <definedName name="_________________MS1">[5]COVER!#REF!</definedName>
    <definedName name="_________________MS2">[5]COVER!#REF!</definedName>
    <definedName name="_________________MS3">[5]COVER!#REF!</definedName>
    <definedName name="_________________MS4">[5]COVER!#REF!</definedName>
    <definedName name="_________________MS5">[5]COVER!#REF!</definedName>
    <definedName name="_________________new10">#REF!</definedName>
    <definedName name="_________________new11">#REF!</definedName>
    <definedName name="_________________new12">#REF!</definedName>
    <definedName name="_________________new13">#REF!</definedName>
    <definedName name="_________________new14">#REF!</definedName>
    <definedName name="_________________new15">#REF!</definedName>
    <definedName name="_________________new16">#REF!</definedName>
    <definedName name="_________________new17">#REF!</definedName>
    <definedName name="_________________new6">#REF!</definedName>
    <definedName name="_________________new7">#REF!</definedName>
    <definedName name="_________________new8">#REF!</definedName>
    <definedName name="_________________new9">#REF!</definedName>
    <definedName name="_________________old10">#REF!</definedName>
    <definedName name="_________________old11">#REF!</definedName>
    <definedName name="_________________old12">#REF!</definedName>
    <definedName name="_________________old13">#REF!</definedName>
    <definedName name="_________________old14">#REF!</definedName>
    <definedName name="_________________old15">#REF!</definedName>
    <definedName name="_________________old16">#REF!</definedName>
    <definedName name="_________________old17">#REF!</definedName>
    <definedName name="_________________old6">#REF!</definedName>
    <definedName name="_________________old7">#REF!</definedName>
    <definedName name="_________________old8">#REF!</definedName>
    <definedName name="_________________old9">#REF!</definedName>
    <definedName name="_________________rei2">#REF!</definedName>
    <definedName name="_________________SCH1">[5]COVER!#REF!</definedName>
    <definedName name="_________________SCH10">[5]COVER!#REF!</definedName>
    <definedName name="_________________SCH15">[5]COVER!#REF!</definedName>
    <definedName name="_________________SCH2">[5]COVER!#REF!</definedName>
    <definedName name="_________________SCH3">[5]COVER!#REF!</definedName>
    <definedName name="_________________SCH4">[5]COVER!#REF!</definedName>
    <definedName name="_________________SCH5">[5]COVER!#REF!</definedName>
    <definedName name="_________________SCH6">[5]COVER!#REF!</definedName>
    <definedName name="_________________SCH7">[5]COVER!#REF!</definedName>
    <definedName name="_________________SCH8">[5]COVER!#REF!</definedName>
    <definedName name="_________________SCH9">[5]COVER!#REF!</definedName>
    <definedName name="_________________SEC1">[5]COVER!#REF!</definedName>
    <definedName name="_________________SEC2">[5]COVER!#REF!</definedName>
    <definedName name="________________age2">#REF!</definedName>
    <definedName name="________________dec10">#REF!</definedName>
    <definedName name="________________dec11">#REF!</definedName>
    <definedName name="________________dec12">#REF!</definedName>
    <definedName name="________________dec13">#REF!</definedName>
    <definedName name="________________dec14">#REF!</definedName>
    <definedName name="________________dec15">#REF!</definedName>
    <definedName name="________________dec16">#REF!</definedName>
    <definedName name="________________dec17">#REF!</definedName>
    <definedName name="________________dec6">#REF!</definedName>
    <definedName name="________________dec7">#REF!</definedName>
    <definedName name="________________dec9">#REF!</definedName>
    <definedName name="________________e3">[9]A!$J$5</definedName>
    <definedName name="________________imp6">#REF!</definedName>
    <definedName name="________________MS1" localSheetId="3">[5]COVER!#REF!</definedName>
    <definedName name="________________MS1">[5]COVER!#REF!</definedName>
    <definedName name="________________MS2" localSheetId="3">[5]COVER!#REF!</definedName>
    <definedName name="________________MS2">[5]COVER!#REF!</definedName>
    <definedName name="________________MS3">[5]COVER!#REF!</definedName>
    <definedName name="________________MS4">[5]COVER!#REF!</definedName>
    <definedName name="________________MS5">[5]COVER!#REF!</definedName>
    <definedName name="________________new10">#REF!</definedName>
    <definedName name="________________new11">#REF!</definedName>
    <definedName name="________________new12">#REF!</definedName>
    <definedName name="________________new13">#REF!</definedName>
    <definedName name="________________new14">#REF!</definedName>
    <definedName name="________________new15">#REF!</definedName>
    <definedName name="________________new16">#REF!</definedName>
    <definedName name="________________new17">#REF!</definedName>
    <definedName name="________________new6">#REF!</definedName>
    <definedName name="________________new7">#REF!</definedName>
    <definedName name="________________new8">#REF!</definedName>
    <definedName name="________________new9">#REF!</definedName>
    <definedName name="________________old10">#REF!</definedName>
    <definedName name="________________old11">#REF!</definedName>
    <definedName name="________________old12">#REF!</definedName>
    <definedName name="________________old13">#REF!</definedName>
    <definedName name="________________old14">#REF!</definedName>
    <definedName name="________________old15">#REF!</definedName>
    <definedName name="________________old16">#REF!</definedName>
    <definedName name="________________old17">#REF!</definedName>
    <definedName name="________________old6">#REF!</definedName>
    <definedName name="________________old7">#REF!</definedName>
    <definedName name="________________old8">#REF!</definedName>
    <definedName name="________________old9">#REF!</definedName>
    <definedName name="________________rei2">#REF!</definedName>
    <definedName name="________________SCH1">[5]COVER!#REF!</definedName>
    <definedName name="________________SCH10">[5]COVER!#REF!</definedName>
    <definedName name="________________SCH15">[5]COVER!#REF!</definedName>
    <definedName name="________________SCH2">[5]COVER!#REF!</definedName>
    <definedName name="________________SCH3">[5]COVER!#REF!</definedName>
    <definedName name="________________SCH4">[5]COVER!#REF!</definedName>
    <definedName name="________________SCH5">[5]COVER!#REF!</definedName>
    <definedName name="________________SCH6">[5]COVER!#REF!</definedName>
    <definedName name="________________SCH7">[5]COVER!#REF!</definedName>
    <definedName name="________________SCH8">[5]COVER!#REF!</definedName>
    <definedName name="________________SCH9">[5]COVER!#REF!</definedName>
    <definedName name="________________SCY45">'[6]Surplus Account p5'!#REF!</definedName>
    <definedName name="________________SEC1">[5]COVER!#REF!</definedName>
    <definedName name="________________SEC2">[5]COVER!#REF!</definedName>
    <definedName name="_______________age2">#REF!</definedName>
    <definedName name="_______________aug2">[7]SheetJH!#REF!</definedName>
    <definedName name="_______________DAT1">#REF!</definedName>
    <definedName name="_______________DAT10">#REF!</definedName>
    <definedName name="_______________DAT11">#REF!</definedName>
    <definedName name="_______________DAT12">#REF!</definedName>
    <definedName name="_______________DAT2">#REF!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_dec10" localSheetId="3">#REF!</definedName>
    <definedName name="_______________dec10">#REF!</definedName>
    <definedName name="_______________dec11" localSheetId="3">#REF!</definedName>
    <definedName name="_______________dec11">#REF!</definedName>
    <definedName name="_______________dec12">#REF!</definedName>
    <definedName name="_______________dec13">#REF!</definedName>
    <definedName name="_______________dec14">#REF!</definedName>
    <definedName name="_______________dec15">#REF!</definedName>
    <definedName name="_______________dec16">#REF!</definedName>
    <definedName name="_______________dec17">#REF!</definedName>
    <definedName name="_______________dec6">#REF!</definedName>
    <definedName name="_______________dec7">#REF!</definedName>
    <definedName name="_______________dec9">#REF!</definedName>
    <definedName name="_______________e3">[9]A!$J$5</definedName>
    <definedName name="_______________EXH8">#REF!</definedName>
    <definedName name="_______________imp6" localSheetId="3">#REF!</definedName>
    <definedName name="_______________imp6">#REF!</definedName>
    <definedName name="_______________mp122">'[8]MP Files'!#REF!</definedName>
    <definedName name="_______________MS1" localSheetId="3">[5]COVER!#REF!</definedName>
    <definedName name="_______________MS1">[5]COVER!#REF!</definedName>
    <definedName name="_______________MS2" localSheetId="3">[5]COVER!#REF!</definedName>
    <definedName name="_______________MS2">[5]COVER!#REF!</definedName>
    <definedName name="_______________MS3" localSheetId="3">[5]COVER!#REF!</definedName>
    <definedName name="_______________MS3">[5]COVER!#REF!</definedName>
    <definedName name="_______________MS4">[5]COVER!#REF!</definedName>
    <definedName name="_______________MS5">[5]COVER!#REF!</definedName>
    <definedName name="_______________new10">#REF!</definedName>
    <definedName name="_______________new11">#REF!</definedName>
    <definedName name="_______________new12">#REF!</definedName>
    <definedName name="_______________new13">#REF!</definedName>
    <definedName name="_______________new14">#REF!</definedName>
    <definedName name="_______________new15">#REF!</definedName>
    <definedName name="_______________new16">#REF!</definedName>
    <definedName name="_______________new17">#REF!</definedName>
    <definedName name="_______________new6">#REF!</definedName>
    <definedName name="_______________new7">#REF!</definedName>
    <definedName name="_______________new8">#REF!</definedName>
    <definedName name="_______________new9">#REF!</definedName>
    <definedName name="_______________old10">#REF!</definedName>
    <definedName name="_______________old11">#REF!</definedName>
    <definedName name="_______________old12">#REF!</definedName>
    <definedName name="_______________old13">#REF!</definedName>
    <definedName name="_______________old14">#REF!</definedName>
    <definedName name="_______________old15">#REF!</definedName>
    <definedName name="_______________old16">#REF!</definedName>
    <definedName name="_______________old17">#REF!</definedName>
    <definedName name="_______________old6">#REF!</definedName>
    <definedName name="_______________old7">#REF!</definedName>
    <definedName name="_______________old8">#REF!</definedName>
    <definedName name="_______________old9">#REF!</definedName>
    <definedName name="_______________rei2">#REF!</definedName>
    <definedName name="_______________SCF90">#REF!</definedName>
    <definedName name="_______________SCH1">[5]COVER!#REF!</definedName>
    <definedName name="_______________SCH10">[5]COVER!#REF!</definedName>
    <definedName name="_______________SCH15">[5]COVER!#REF!</definedName>
    <definedName name="_______________SCH2">[5]COVER!#REF!</definedName>
    <definedName name="_______________SCH3">[5]COVER!#REF!</definedName>
    <definedName name="_______________SCH4">[5]COVER!#REF!</definedName>
    <definedName name="_______________SCH5">[5]COVER!#REF!</definedName>
    <definedName name="_______________SCH6">[5]COVER!#REF!</definedName>
    <definedName name="_______________SCH7">[5]COVER!#REF!</definedName>
    <definedName name="_______________SCH8">[5]COVER!#REF!</definedName>
    <definedName name="_______________SCH9">[5]COVER!#REF!</definedName>
    <definedName name="_______________SCY46">#N/A</definedName>
    <definedName name="_______________SCY47">#N/A</definedName>
    <definedName name="_______________SEC1">[5]COVER!#REF!</definedName>
    <definedName name="_______________SEC2">[5]COVER!#REF!</definedName>
    <definedName name="_______________SFC1">[10]S!$C$23</definedName>
    <definedName name="______________age2" localSheetId="3">#REF!</definedName>
    <definedName name="______________age2">#REF!</definedName>
    <definedName name="______________AUG04">#REF!</definedName>
    <definedName name="______________cm2" hidden="1">{"'Cash In Bank - Metrobank'!$A$1:$E$520"}</definedName>
    <definedName name="______________cm3" hidden="1">{"'Cash In Bank - Metrobank'!$A$1:$E$520"}</definedName>
    <definedName name="______________col2">'[11]working balance sheet'!#REF!</definedName>
    <definedName name="______________DAT3">#REF!</definedName>
    <definedName name="______________DAT4">#REF!</definedName>
    <definedName name="______________DEC04">#REF!</definedName>
    <definedName name="______________dec10" localSheetId="3">#REF!</definedName>
    <definedName name="______________dec10">#REF!</definedName>
    <definedName name="______________dec11" localSheetId="3">#REF!</definedName>
    <definedName name="______________dec11">#REF!</definedName>
    <definedName name="______________dec12">#REF!</definedName>
    <definedName name="______________dec13">#REF!</definedName>
    <definedName name="______________dec14">#REF!</definedName>
    <definedName name="______________dec15">#REF!</definedName>
    <definedName name="______________dec16">#REF!</definedName>
    <definedName name="______________dec17">#REF!</definedName>
    <definedName name="______________dec6">#REF!</definedName>
    <definedName name="______________dec7">#REF!</definedName>
    <definedName name="______________dec9">#REF!</definedName>
    <definedName name="______________ded2">#REF!</definedName>
    <definedName name="______________exh7">#REF!</definedName>
    <definedName name="______________EXH8">#REF!</definedName>
    <definedName name="______________FEB05">#REF!</definedName>
    <definedName name="______________imp6">#REF!</definedName>
    <definedName name="______________JAN05">#REF!</definedName>
    <definedName name="______________JUL4">#REF!</definedName>
    <definedName name="______________JUN4">#REF!</definedName>
    <definedName name="______________JV1">#REF!</definedName>
    <definedName name="______________JV2">#REF!</definedName>
    <definedName name="______________MC04">#REF!</definedName>
    <definedName name="______________MS1">[5]COVER!#REF!</definedName>
    <definedName name="______________MS2">[5]COVER!#REF!</definedName>
    <definedName name="______________MS3">[5]COVER!#REF!</definedName>
    <definedName name="______________MS4">[5]COVER!#REF!</definedName>
    <definedName name="______________MS5">[5]COVER!#REF!</definedName>
    <definedName name="______________mvr2">#REF!</definedName>
    <definedName name="______________ndf2">#REF!</definedName>
    <definedName name="______________new10" localSheetId="3">#REF!</definedName>
    <definedName name="______________new10">#REF!</definedName>
    <definedName name="______________new11" localSheetId="3">#REF!</definedName>
    <definedName name="______________new11">#REF!</definedName>
    <definedName name="______________new12" localSheetId="3">#REF!</definedName>
    <definedName name="______________new12">#REF!</definedName>
    <definedName name="______________new13">#REF!</definedName>
    <definedName name="______________new14">#REF!</definedName>
    <definedName name="______________new15">#REF!</definedName>
    <definedName name="______________new16">#REF!</definedName>
    <definedName name="______________new17">#REF!</definedName>
    <definedName name="______________new6">#REF!</definedName>
    <definedName name="______________new7">#REF!</definedName>
    <definedName name="______________new8">#REF!</definedName>
    <definedName name="______________new9">#REF!</definedName>
    <definedName name="______________nla2" localSheetId="3">[12]stock!#REF!</definedName>
    <definedName name="______________nla2">[13]stock!#REF!</definedName>
    <definedName name="______________NOV04">#REF!</definedName>
    <definedName name="______________OCT04">#REF!</definedName>
    <definedName name="______________old10" localSheetId="3">#REF!</definedName>
    <definedName name="______________old10">#REF!</definedName>
    <definedName name="______________old11" localSheetId="3">#REF!</definedName>
    <definedName name="______________old11">#REF!</definedName>
    <definedName name="______________old12" localSheetId="3">#REF!</definedName>
    <definedName name="______________old12">#REF!</definedName>
    <definedName name="______________old13">#REF!</definedName>
    <definedName name="______________old14">#REF!</definedName>
    <definedName name="______________old15">#REF!</definedName>
    <definedName name="______________old16">#REF!</definedName>
    <definedName name="______________old17">#REF!</definedName>
    <definedName name="______________old6">#REF!</definedName>
    <definedName name="______________old7">#REF!</definedName>
    <definedName name="______________old8">#REF!</definedName>
    <definedName name="______________old9">#REF!</definedName>
    <definedName name="______________rei2">#REF!</definedName>
    <definedName name="______________res1">'[14]Input-IF'!$C$8</definedName>
    <definedName name="______________res2">'[14]Input-NB'!$C$8</definedName>
    <definedName name="______________rev2">'[11]working balance sheet'!#REF!</definedName>
    <definedName name="______________SCF90">#REF!</definedName>
    <definedName name="______________SCH1" localSheetId="3">[5]COVER!#REF!</definedName>
    <definedName name="______________SCH1">[5]COVER!#REF!</definedName>
    <definedName name="______________SCH10" localSheetId="3">[5]COVER!#REF!</definedName>
    <definedName name="______________SCH10">[5]COVER!#REF!</definedName>
    <definedName name="______________SCH15" localSheetId="3">[5]COVER!#REF!</definedName>
    <definedName name="______________SCH15">[5]COVER!#REF!</definedName>
    <definedName name="______________SCH2" localSheetId="3">[5]COVER!#REF!</definedName>
    <definedName name="______________SCH2">[5]COVER!#REF!</definedName>
    <definedName name="______________SCH3" localSheetId="3">[5]COVER!#REF!</definedName>
    <definedName name="______________SCH3">[5]COVER!#REF!</definedName>
    <definedName name="______________SCH4">[5]COVER!#REF!</definedName>
    <definedName name="______________SCH5">[5]COVER!#REF!</definedName>
    <definedName name="______________SCH6">[5]COVER!#REF!</definedName>
    <definedName name="______________SCH7">[5]COVER!#REF!</definedName>
    <definedName name="______________SCH8">[5]COVER!#REF!</definedName>
    <definedName name="______________SCH9">[5]COVER!#REF!</definedName>
    <definedName name="______________SCY45">'[6]Surplus Account p5'!#REF!</definedName>
    <definedName name="______________SCY46">#N/A</definedName>
    <definedName name="______________SCY47">#N/A</definedName>
    <definedName name="______________SEC1">[5]COVER!#REF!</definedName>
    <definedName name="______________SEC2">[5]COVER!#REF!</definedName>
    <definedName name="______________sep04">#REF!</definedName>
    <definedName name="______________SFC1">[10]S!$C$23</definedName>
    <definedName name="______________sp1">'[14]Input-IF'!$C$7</definedName>
    <definedName name="______________sp2">'[14]Input-NB'!$C$7</definedName>
    <definedName name="______________ws1">'[14]Input-IF'!$C$5</definedName>
    <definedName name="______________ws2">'[14]Input-NB'!$C$5</definedName>
    <definedName name="_____________age2" localSheetId="3">#REF!</definedName>
    <definedName name="_____________age2">#REF!</definedName>
    <definedName name="_____________AUG04">#REF!</definedName>
    <definedName name="_____________aug2">[7]SheetJH!#REF!</definedName>
    <definedName name="_____________cm2" hidden="1">{"'Cash In Bank - Metrobank'!$A$1:$E$520"}</definedName>
    <definedName name="_____________cm3" hidden="1">{"'Cash In Bank - Metrobank'!$A$1:$E$520"}</definedName>
    <definedName name="_____________col2" localSheetId="3">'[15]working balance sheet'!#REF!</definedName>
    <definedName name="_____________col2">'[11]working balance sheet'!#REF!</definedName>
    <definedName name="_____________DAT1">#REF!</definedName>
    <definedName name="_____________DAT10">#REF!</definedName>
    <definedName name="_____________DAT11">#REF!</definedName>
    <definedName name="_____________DAT12">#REF!</definedName>
    <definedName name="_____________DAT2">#REF!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DEC04">#REF!</definedName>
    <definedName name="_____________dec10" localSheetId="3">#REF!</definedName>
    <definedName name="_____________dec10">#REF!</definedName>
    <definedName name="_____________dec11" localSheetId="3">#REF!</definedName>
    <definedName name="_____________dec11">#REF!</definedName>
    <definedName name="_____________dec12" localSheetId="3">#REF!</definedName>
    <definedName name="_____________dec12">#REF!</definedName>
    <definedName name="_____________dec13">#REF!</definedName>
    <definedName name="_____________dec14">#REF!</definedName>
    <definedName name="_____________dec15">#REF!</definedName>
    <definedName name="_____________dec16">#REF!</definedName>
    <definedName name="_____________dec17">#REF!</definedName>
    <definedName name="_____________dec6">#REF!</definedName>
    <definedName name="_____________dec7">#REF!</definedName>
    <definedName name="_____________dec9">#REF!</definedName>
    <definedName name="_____________ded2">#REF!</definedName>
    <definedName name="_____________e3">[9]A!$J$5</definedName>
    <definedName name="_____________exh7">#REF!</definedName>
    <definedName name="_____________EXH8">#REF!</definedName>
    <definedName name="_____________FEB05">#REF!</definedName>
    <definedName name="_____________imp6">#REF!</definedName>
    <definedName name="_____________JAN05">#REF!</definedName>
    <definedName name="_____________JUL4">#REF!</definedName>
    <definedName name="_____________JUN4">#REF!</definedName>
    <definedName name="_____________JV1">#REF!</definedName>
    <definedName name="_____________JV2">#REF!</definedName>
    <definedName name="_____________MC04">#REF!</definedName>
    <definedName name="_____________mp122">'[8]MP Files'!#REF!</definedName>
    <definedName name="_____________MS1">[5]COVER!#REF!</definedName>
    <definedName name="_____________MS2">[5]COVER!#REF!</definedName>
    <definedName name="_____________MS3">[5]COVER!#REF!</definedName>
    <definedName name="_____________MS4">[5]COVER!#REF!</definedName>
    <definedName name="_____________MS5">[5]COVER!#REF!</definedName>
    <definedName name="_____________mvr2">#REF!</definedName>
    <definedName name="_____________ndf2">#REF!</definedName>
    <definedName name="_____________new10">#REF!</definedName>
    <definedName name="_____________new11">#REF!</definedName>
    <definedName name="_____________new12">#REF!</definedName>
    <definedName name="_____________new13">#REF!</definedName>
    <definedName name="_____________new14">#REF!</definedName>
    <definedName name="_____________new15">#REF!</definedName>
    <definedName name="_____________new16">#REF!</definedName>
    <definedName name="_____________new17">#REF!</definedName>
    <definedName name="_____________new6">#REF!</definedName>
    <definedName name="_____________new7">#REF!</definedName>
    <definedName name="_____________new8">#REF!</definedName>
    <definedName name="_____________new9">#REF!</definedName>
    <definedName name="_____________nla2" localSheetId="3">[12]stock!#REF!</definedName>
    <definedName name="_____________nla2">[13]stock!#REF!</definedName>
    <definedName name="_____________NOV04">#REF!</definedName>
    <definedName name="_____________OCT04">#REF!</definedName>
    <definedName name="_____________old10" localSheetId="3">#REF!</definedName>
    <definedName name="_____________old10">#REF!</definedName>
    <definedName name="_____________old11" localSheetId="3">#REF!</definedName>
    <definedName name="_____________old11">#REF!</definedName>
    <definedName name="_____________old12" localSheetId="3">#REF!</definedName>
    <definedName name="_____________old12">#REF!</definedName>
    <definedName name="_____________old13">#REF!</definedName>
    <definedName name="_____________old14">#REF!</definedName>
    <definedName name="_____________old15">#REF!</definedName>
    <definedName name="_____________old16">#REF!</definedName>
    <definedName name="_____________old17">#REF!</definedName>
    <definedName name="_____________old6">#REF!</definedName>
    <definedName name="_____________old7">#REF!</definedName>
    <definedName name="_____________old8">#REF!</definedName>
    <definedName name="_____________old9">#REF!</definedName>
    <definedName name="_____________rei2">#REF!</definedName>
    <definedName name="_____________res1">'[14]Input-IF'!$C$8</definedName>
    <definedName name="_____________res2">'[14]Input-NB'!$C$8</definedName>
    <definedName name="_____________rev2" localSheetId="3">'[15]working balance sheet'!#REF!</definedName>
    <definedName name="_____________rev2">'[11]working balance sheet'!#REF!</definedName>
    <definedName name="_____________SCF90">#REF!</definedName>
    <definedName name="_____________SCH1" localSheetId="3">[5]COVER!#REF!</definedName>
    <definedName name="_____________SCH1">[5]COVER!#REF!</definedName>
    <definedName name="_____________SCH10" localSheetId="3">[5]COVER!#REF!</definedName>
    <definedName name="_____________SCH10">[5]COVER!#REF!</definedName>
    <definedName name="_____________SCH15" localSheetId="3">[5]COVER!#REF!</definedName>
    <definedName name="_____________SCH15">[5]COVER!#REF!</definedName>
    <definedName name="_____________SCH2" localSheetId="3">[5]COVER!#REF!</definedName>
    <definedName name="_____________SCH2">[5]COVER!#REF!</definedName>
    <definedName name="_____________SCH3" localSheetId="3">[5]COVER!#REF!</definedName>
    <definedName name="_____________SCH3">[5]COVER!#REF!</definedName>
    <definedName name="_____________SCH4">[5]COVER!#REF!</definedName>
    <definedName name="_____________SCH5">[5]COVER!#REF!</definedName>
    <definedName name="_____________SCH6">[5]COVER!#REF!</definedName>
    <definedName name="_____________SCH7">[5]COVER!#REF!</definedName>
    <definedName name="_____________SCH8">[5]COVER!#REF!</definedName>
    <definedName name="_____________SCH9">[5]COVER!#REF!</definedName>
    <definedName name="_____________SCY46">#N/A</definedName>
    <definedName name="_____________SCY47">#N/A</definedName>
    <definedName name="_____________SEC1">[5]COVER!#REF!</definedName>
    <definedName name="_____________SEC2">[5]COVER!#REF!</definedName>
    <definedName name="_____________sep04">#REF!</definedName>
    <definedName name="_____________SFC1">[10]S!$C$23</definedName>
    <definedName name="_____________sp1">'[14]Input-IF'!$C$7</definedName>
    <definedName name="_____________sp2">'[14]Input-NB'!$C$7</definedName>
    <definedName name="_____________ws1">'[14]Input-IF'!$C$5</definedName>
    <definedName name="_____________ws2">'[14]Input-NB'!$C$5</definedName>
    <definedName name="____________age2" localSheetId="3">#REF!</definedName>
    <definedName name="____________age2">#REF!</definedName>
    <definedName name="____________AUG04">#REF!</definedName>
    <definedName name="____________cm2" hidden="1">{"'Cash In Bank - Metrobank'!$A$1:$E$520"}</definedName>
    <definedName name="____________cm3" hidden="1">{"'Cash In Bank - Metrobank'!$A$1:$E$520"}</definedName>
    <definedName name="____________col2" localSheetId="3">'[15]working balance sheet'!#REF!</definedName>
    <definedName name="____________col2">'[11]working balance sheet'!#REF!</definedName>
    <definedName name="____________DAT3">#REF!</definedName>
    <definedName name="____________DAT4">#REF!</definedName>
    <definedName name="____________DEC04">#REF!</definedName>
    <definedName name="____________dec10" localSheetId="3">#REF!</definedName>
    <definedName name="____________dec10">#REF!</definedName>
    <definedName name="____________dec11" localSheetId="3">#REF!</definedName>
    <definedName name="____________dec11">#REF!</definedName>
    <definedName name="____________dec12" localSheetId="3">#REF!</definedName>
    <definedName name="____________dec12">#REF!</definedName>
    <definedName name="____________dec13">#REF!</definedName>
    <definedName name="____________dec14">#REF!</definedName>
    <definedName name="____________dec15">#REF!</definedName>
    <definedName name="____________dec16">#REF!</definedName>
    <definedName name="____________dec17">#REF!</definedName>
    <definedName name="____________dec6">#REF!</definedName>
    <definedName name="____________dec7">#REF!</definedName>
    <definedName name="____________dec9">#REF!</definedName>
    <definedName name="____________ded2">#REF!</definedName>
    <definedName name="____________exh7">#REF!</definedName>
    <definedName name="____________EXH8">#REF!</definedName>
    <definedName name="____________FEB05">#REF!</definedName>
    <definedName name="____________imp6">#REF!</definedName>
    <definedName name="____________JAN05">#REF!</definedName>
    <definedName name="____________JUL4">#REF!</definedName>
    <definedName name="____________JUN4">#REF!</definedName>
    <definedName name="____________JV1">#REF!</definedName>
    <definedName name="____________JV2">#REF!</definedName>
    <definedName name="____________MC04">#REF!</definedName>
    <definedName name="____________MS1">[5]COVER!#REF!</definedName>
    <definedName name="____________MS2">[5]COVER!#REF!</definedName>
    <definedName name="____________MS3">[5]COVER!#REF!</definedName>
    <definedName name="____________MS4">[5]COVER!#REF!</definedName>
    <definedName name="____________MS5">[5]COVER!#REF!</definedName>
    <definedName name="____________mvr2">#REF!</definedName>
    <definedName name="____________ndf2">#REF!</definedName>
    <definedName name="____________new10">#REF!</definedName>
    <definedName name="____________new11">#REF!</definedName>
    <definedName name="____________new12">#REF!</definedName>
    <definedName name="____________new13">#REF!</definedName>
    <definedName name="____________new14">#REF!</definedName>
    <definedName name="____________new15">#REF!</definedName>
    <definedName name="____________new16">#REF!</definedName>
    <definedName name="____________new17">#REF!</definedName>
    <definedName name="____________new6">#REF!</definedName>
    <definedName name="____________new7">#REF!</definedName>
    <definedName name="____________new8">#REF!</definedName>
    <definedName name="____________new9">#REF!</definedName>
    <definedName name="____________nla2" localSheetId="3">[12]stock!#REF!</definedName>
    <definedName name="____________nla2">[13]stock!#REF!</definedName>
    <definedName name="____________NOV04">#REF!</definedName>
    <definedName name="____________OCT04">#REF!</definedName>
    <definedName name="____________old10" localSheetId="3">#REF!</definedName>
    <definedName name="____________old10">#REF!</definedName>
    <definedName name="____________old11" localSheetId="3">#REF!</definedName>
    <definedName name="____________old11">#REF!</definedName>
    <definedName name="____________old12" localSheetId="3">#REF!</definedName>
    <definedName name="____________old12">#REF!</definedName>
    <definedName name="____________old13">#REF!</definedName>
    <definedName name="____________old14">#REF!</definedName>
    <definedName name="____________old15">#REF!</definedName>
    <definedName name="____________old16">#REF!</definedName>
    <definedName name="____________old17">#REF!</definedName>
    <definedName name="____________old6">#REF!</definedName>
    <definedName name="____________old7">#REF!</definedName>
    <definedName name="____________old8">#REF!</definedName>
    <definedName name="____________old9">#REF!</definedName>
    <definedName name="____________rei2">#REF!</definedName>
    <definedName name="____________res1">'[14]Input-IF'!$C$8</definedName>
    <definedName name="____________res2">'[14]Input-NB'!$C$8</definedName>
    <definedName name="____________rev2" localSheetId="3">'[15]working balance sheet'!#REF!</definedName>
    <definedName name="____________rev2">'[11]working balance sheet'!#REF!</definedName>
    <definedName name="____________SCF90">#REF!</definedName>
    <definedName name="____________SCH1" localSheetId="3">[5]COVER!#REF!</definedName>
    <definedName name="____________SCH1">[5]COVER!#REF!</definedName>
    <definedName name="____________SCH10" localSheetId="3">[5]COVER!#REF!</definedName>
    <definedName name="____________SCH10">[5]COVER!#REF!</definedName>
    <definedName name="____________SCH15" localSheetId="3">[5]COVER!#REF!</definedName>
    <definedName name="____________SCH15">[5]COVER!#REF!</definedName>
    <definedName name="____________SCH2" localSheetId="3">[5]COVER!#REF!</definedName>
    <definedName name="____________SCH2">[5]COVER!#REF!</definedName>
    <definedName name="____________SCH3" localSheetId="3">[5]COVER!#REF!</definedName>
    <definedName name="____________SCH3">[5]COVER!#REF!</definedName>
    <definedName name="____________SCH4">[5]COVER!#REF!</definedName>
    <definedName name="____________SCH5">[5]COVER!#REF!</definedName>
    <definedName name="____________SCH6">[5]COVER!#REF!</definedName>
    <definedName name="____________SCH7">[5]COVER!#REF!</definedName>
    <definedName name="____________SCH8">[5]COVER!#REF!</definedName>
    <definedName name="____________SCH9">[5]COVER!#REF!</definedName>
    <definedName name="____________SCY45">'[6]Surplus Account p5'!#REF!</definedName>
    <definedName name="____________SCY46">#N/A</definedName>
    <definedName name="____________SCY47">#N/A</definedName>
    <definedName name="____________SEC1">[5]COVER!#REF!</definedName>
    <definedName name="____________SEC2">[5]COVER!#REF!</definedName>
    <definedName name="____________sep04">#REF!</definedName>
    <definedName name="____________SFC1">[10]S!$C$23</definedName>
    <definedName name="____________sp1">'[14]Input-IF'!$C$7</definedName>
    <definedName name="____________sp2">'[14]Input-NB'!$C$7</definedName>
    <definedName name="____________ws1">'[14]Input-IF'!$C$5</definedName>
    <definedName name="____________ws2">'[14]Input-NB'!$C$5</definedName>
    <definedName name="___________age2" localSheetId="3">#REF!</definedName>
    <definedName name="___________age2">#REF!</definedName>
    <definedName name="___________AUG04">#REF!</definedName>
    <definedName name="___________aug2">[7]SheetJH!#REF!</definedName>
    <definedName name="___________C78695" localSheetId="3">#REF!</definedName>
    <definedName name="___________C78695">#REF!</definedName>
    <definedName name="___________cm2" hidden="1">{"'Cash In Bank - Metrobank'!$A$1:$E$520"}</definedName>
    <definedName name="___________cm3" hidden="1">{"'Cash In Bank - Metrobank'!$A$1:$E$520"}</definedName>
    <definedName name="___________col2" localSheetId="3">'[15]working balance sheet'!#REF!</definedName>
    <definedName name="___________col2">'[11]working balance sheet'!#REF!</definedName>
    <definedName name="___________DAT1">#REF!</definedName>
    <definedName name="___________DAT10">#REF!</definedName>
    <definedName name="___________DAT11">#REF!</definedName>
    <definedName name="___________DAT12">#REF!</definedName>
    <definedName name="___________DAT2">#REF!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DEC04">#REF!</definedName>
    <definedName name="___________dec10" localSheetId="3">#REF!</definedName>
    <definedName name="___________dec10">#REF!</definedName>
    <definedName name="___________dec11" localSheetId="3">#REF!</definedName>
    <definedName name="___________dec11">#REF!</definedName>
    <definedName name="___________dec12" localSheetId="3">#REF!</definedName>
    <definedName name="___________dec12">#REF!</definedName>
    <definedName name="___________dec13">#REF!</definedName>
    <definedName name="___________dec14">#REF!</definedName>
    <definedName name="___________dec15">#REF!</definedName>
    <definedName name="___________dec16">#REF!</definedName>
    <definedName name="___________dec17">#REF!</definedName>
    <definedName name="___________dec6">#REF!</definedName>
    <definedName name="___________dec7">#REF!</definedName>
    <definedName name="___________dec9">#REF!</definedName>
    <definedName name="___________ded2">#REF!</definedName>
    <definedName name="___________e3">[9]A!$J$5</definedName>
    <definedName name="___________exh7">#REF!</definedName>
    <definedName name="___________EXH8">#REF!</definedName>
    <definedName name="___________FEB05">#REF!</definedName>
    <definedName name="___________imp6">#REF!</definedName>
    <definedName name="___________JAN05">#REF!</definedName>
    <definedName name="___________JUL4">#REF!</definedName>
    <definedName name="___________JUN4">#REF!</definedName>
    <definedName name="___________JV1">#REF!</definedName>
    <definedName name="___________JV2">#REF!</definedName>
    <definedName name="___________MC04">#REF!</definedName>
    <definedName name="___________mp122">'[8]MP Files'!#REF!</definedName>
    <definedName name="___________MS1">[5]COVER!#REF!</definedName>
    <definedName name="___________MS2">[5]COVER!#REF!</definedName>
    <definedName name="___________MS3">[5]COVER!#REF!</definedName>
    <definedName name="___________MS4">[5]COVER!#REF!</definedName>
    <definedName name="___________MS5">[5]COVER!#REF!</definedName>
    <definedName name="___________mvr2">#REF!</definedName>
    <definedName name="___________ndf2">#REF!</definedName>
    <definedName name="___________new10">#REF!</definedName>
    <definedName name="___________new11">#REF!</definedName>
    <definedName name="___________new12">#REF!</definedName>
    <definedName name="___________new13">#REF!</definedName>
    <definedName name="___________new14">#REF!</definedName>
    <definedName name="___________new15">#REF!</definedName>
    <definedName name="___________new16">#REF!</definedName>
    <definedName name="___________new17">#REF!</definedName>
    <definedName name="___________new6">#REF!</definedName>
    <definedName name="___________new7">#REF!</definedName>
    <definedName name="___________new8">#REF!</definedName>
    <definedName name="___________new9">#REF!</definedName>
    <definedName name="___________nla2" localSheetId="3">[12]stock!#REF!</definedName>
    <definedName name="___________nla2">[13]stock!#REF!</definedName>
    <definedName name="___________NOV04">#REF!</definedName>
    <definedName name="___________OCT04">#REF!</definedName>
    <definedName name="___________old10" localSheetId="3">#REF!</definedName>
    <definedName name="___________old10">#REF!</definedName>
    <definedName name="___________old11" localSheetId="3">#REF!</definedName>
    <definedName name="___________old11">#REF!</definedName>
    <definedName name="___________old12" localSheetId="3">#REF!</definedName>
    <definedName name="___________old12">#REF!</definedName>
    <definedName name="___________old13">#REF!</definedName>
    <definedName name="___________old14">#REF!</definedName>
    <definedName name="___________old15">#REF!</definedName>
    <definedName name="___________old16">#REF!</definedName>
    <definedName name="___________old17">#REF!</definedName>
    <definedName name="___________old6">#REF!</definedName>
    <definedName name="___________old7">#REF!</definedName>
    <definedName name="___________old8">#REF!</definedName>
    <definedName name="___________old9">#REF!</definedName>
    <definedName name="___________rei2">#REF!</definedName>
    <definedName name="___________res1">'[14]Input-IF'!$C$8</definedName>
    <definedName name="___________res2">'[14]Input-NB'!$C$8</definedName>
    <definedName name="___________rev2" localSheetId="3">'[15]working balance sheet'!#REF!</definedName>
    <definedName name="___________rev2">'[11]working balance sheet'!#REF!</definedName>
    <definedName name="___________SCF90">#REF!</definedName>
    <definedName name="___________SCH1" localSheetId="3">[5]COVER!#REF!</definedName>
    <definedName name="___________SCH1">[5]COVER!#REF!</definedName>
    <definedName name="___________SCH10" localSheetId="3">[5]COVER!#REF!</definedName>
    <definedName name="___________SCH10">[5]COVER!#REF!</definedName>
    <definedName name="___________SCH15" localSheetId="3">[5]COVER!#REF!</definedName>
    <definedName name="___________SCH15">[5]COVER!#REF!</definedName>
    <definedName name="___________SCH2" localSheetId="3">[5]COVER!#REF!</definedName>
    <definedName name="___________SCH2">[5]COVER!#REF!</definedName>
    <definedName name="___________SCH3" localSheetId="3">[5]COVER!#REF!</definedName>
    <definedName name="___________SCH3">[5]COVER!#REF!</definedName>
    <definedName name="___________SCH4">[5]COVER!#REF!</definedName>
    <definedName name="___________SCH5">[5]COVER!#REF!</definedName>
    <definedName name="___________SCH6">[5]COVER!#REF!</definedName>
    <definedName name="___________SCH7">[5]COVER!#REF!</definedName>
    <definedName name="___________SCH8">[5]COVER!#REF!</definedName>
    <definedName name="___________SCH9">[5]COVER!#REF!</definedName>
    <definedName name="___________SCY46">#N/A</definedName>
    <definedName name="___________SCY47">#N/A</definedName>
    <definedName name="___________SEC1">[5]COVER!#REF!</definedName>
    <definedName name="___________SEC2">[5]COVER!#REF!</definedName>
    <definedName name="___________sep04">#REF!</definedName>
    <definedName name="___________SFC1">[10]S!$C$23</definedName>
    <definedName name="___________sp1">'[14]Input-IF'!$C$7</definedName>
    <definedName name="___________sp2">'[14]Input-NB'!$C$7</definedName>
    <definedName name="___________ws1">'[14]Input-IF'!$C$5</definedName>
    <definedName name="___________ws2">'[14]Input-NB'!$C$5</definedName>
    <definedName name="__________age2" localSheetId="3">#REF!</definedName>
    <definedName name="__________age2">#REF!</definedName>
    <definedName name="__________AUG04">#REF!</definedName>
    <definedName name="__________C78695" localSheetId="3">#REF!</definedName>
    <definedName name="__________C78695">#REF!</definedName>
    <definedName name="__________cm2" hidden="1">{"'Cash In Bank - Metrobank'!$A$1:$E$520"}</definedName>
    <definedName name="__________cm3" hidden="1">{"'Cash In Bank - Metrobank'!$A$1:$E$520"}</definedName>
    <definedName name="__________col2" localSheetId="3">'[15]working balance sheet'!#REF!</definedName>
    <definedName name="__________col2">'[11]working balance sheet'!#REF!</definedName>
    <definedName name="__________DAT3">#REF!</definedName>
    <definedName name="__________DAT4">#REF!</definedName>
    <definedName name="__________DEC04">#REF!</definedName>
    <definedName name="__________dec10" localSheetId="3">#REF!</definedName>
    <definedName name="__________dec10">#REF!</definedName>
    <definedName name="__________dec11" localSheetId="3">#REF!</definedName>
    <definedName name="__________dec11">#REF!</definedName>
    <definedName name="__________dec12" localSheetId="3">#REF!</definedName>
    <definedName name="__________dec12">#REF!</definedName>
    <definedName name="__________dec13">#REF!</definedName>
    <definedName name="__________dec14">#REF!</definedName>
    <definedName name="__________dec15">#REF!</definedName>
    <definedName name="__________dec16">#REF!</definedName>
    <definedName name="__________dec17">#REF!</definedName>
    <definedName name="__________dec6">#REF!</definedName>
    <definedName name="__________dec7">#REF!</definedName>
    <definedName name="__________dec9">#REF!</definedName>
    <definedName name="__________ded2">#REF!</definedName>
    <definedName name="__________e3">[9]A!$J$5</definedName>
    <definedName name="__________exh7">#REF!</definedName>
    <definedName name="__________EXH8">#REF!</definedName>
    <definedName name="__________FEB05">#REF!</definedName>
    <definedName name="__________imp6">#REF!</definedName>
    <definedName name="__________JAN05">#REF!</definedName>
    <definedName name="__________JUL4">#REF!</definedName>
    <definedName name="__________JUN4">#REF!</definedName>
    <definedName name="__________JV1">#REF!</definedName>
    <definedName name="__________JV2">#REF!</definedName>
    <definedName name="__________MC04">#REF!</definedName>
    <definedName name="__________MS1">[5]COVER!#REF!</definedName>
    <definedName name="__________MS2">[5]COVER!#REF!</definedName>
    <definedName name="__________MS3">[5]COVER!#REF!</definedName>
    <definedName name="__________MS4">[5]COVER!#REF!</definedName>
    <definedName name="__________MS5">[5]COVER!#REF!</definedName>
    <definedName name="__________mvr2">#REF!</definedName>
    <definedName name="__________ndf2">#REF!</definedName>
    <definedName name="__________new10">#REF!</definedName>
    <definedName name="__________new11">#REF!</definedName>
    <definedName name="__________new12">#REF!</definedName>
    <definedName name="__________new13">#REF!</definedName>
    <definedName name="__________new14">#REF!</definedName>
    <definedName name="__________new15">#REF!</definedName>
    <definedName name="__________new16">#REF!</definedName>
    <definedName name="__________new17">#REF!</definedName>
    <definedName name="__________new6">#REF!</definedName>
    <definedName name="__________new7">#REF!</definedName>
    <definedName name="__________new8">#REF!</definedName>
    <definedName name="__________new9">#REF!</definedName>
    <definedName name="__________nla2" localSheetId="3">[12]stock!#REF!</definedName>
    <definedName name="__________nla2">[13]stock!#REF!</definedName>
    <definedName name="__________NOV04">#REF!</definedName>
    <definedName name="__________OCT04">#REF!</definedName>
    <definedName name="__________old10" localSheetId="3">#REF!</definedName>
    <definedName name="__________old10">#REF!</definedName>
    <definedName name="__________old11" localSheetId="3">#REF!</definedName>
    <definedName name="__________old11">#REF!</definedName>
    <definedName name="__________old12" localSheetId="3">#REF!</definedName>
    <definedName name="__________old12">#REF!</definedName>
    <definedName name="__________old13">#REF!</definedName>
    <definedName name="__________old14">#REF!</definedName>
    <definedName name="__________old15">#REF!</definedName>
    <definedName name="__________old16">#REF!</definedName>
    <definedName name="__________old17">#REF!</definedName>
    <definedName name="__________old6">#REF!</definedName>
    <definedName name="__________old7">#REF!</definedName>
    <definedName name="__________old8">#REF!</definedName>
    <definedName name="__________old9">#REF!</definedName>
    <definedName name="__________rei2">#REF!</definedName>
    <definedName name="__________res1">'[14]Input-IF'!$C$8</definedName>
    <definedName name="__________res2">'[14]Input-NB'!$C$8</definedName>
    <definedName name="__________rev2" localSheetId="3">'[15]working balance sheet'!#REF!</definedName>
    <definedName name="__________rev2">'[11]working balance sheet'!#REF!</definedName>
    <definedName name="__________SCF90">#REF!</definedName>
    <definedName name="__________SCH1" localSheetId="3">[5]COVER!#REF!</definedName>
    <definedName name="__________SCH1">[5]COVER!#REF!</definedName>
    <definedName name="__________SCH10" localSheetId="3">[5]COVER!#REF!</definedName>
    <definedName name="__________SCH10">[5]COVER!#REF!</definedName>
    <definedName name="__________SCH15" localSheetId="3">[5]COVER!#REF!</definedName>
    <definedName name="__________SCH15">[5]COVER!#REF!</definedName>
    <definedName name="__________SCH2" localSheetId="3">[5]COVER!#REF!</definedName>
    <definedName name="__________SCH2">[5]COVER!#REF!</definedName>
    <definedName name="__________SCH3" localSheetId="3">[5]COVER!#REF!</definedName>
    <definedName name="__________SCH3">[5]COVER!#REF!</definedName>
    <definedName name="__________SCH4">[5]COVER!#REF!</definedName>
    <definedName name="__________SCH5">[5]COVER!#REF!</definedName>
    <definedName name="__________SCH6">[5]COVER!#REF!</definedName>
    <definedName name="__________SCH7">[5]COVER!#REF!</definedName>
    <definedName name="__________SCH8">[5]COVER!#REF!</definedName>
    <definedName name="__________SCH9">[5]COVER!#REF!</definedName>
    <definedName name="__________SCY45">'[6]Surplus Account p5'!#REF!</definedName>
    <definedName name="__________SCY46">#N/A</definedName>
    <definedName name="__________SCY47">#N/A</definedName>
    <definedName name="__________SEC1">[5]COVER!#REF!</definedName>
    <definedName name="__________SEC2">[5]COVER!#REF!</definedName>
    <definedName name="__________sep04">#REF!</definedName>
    <definedName name="__________SFC1">[10]S!$C$23</definedName>
    <definedName name="__________sp1">'[14]Input-IF'!$C$7</definedName>
    <definedName name="__________sp2">'[14]Input-NB'!$C$7</definedName>
    <definedName name="__________ws1">'[14]Input-IF'!$C$5</definedName>
    <definedName name="__________ws2">'[14]Input-NB'!$C$5</definedName>
    <definedName name="_________age2" localSheetId="3">#REF!</definedName>
    <definedName name="_________age2">#REF!</definedName>
    <definedName name="_________AUG04">#REF!</definedName>
    <definedName name="_________aug2">[7]SheetJH!#REF!</definedName>
    <definedName name="_________C78695" localSheetId="3">#REF!</definedName>
    <definedName name="_________C78695">#REF!</definedName>
    <definedName name="_________cm2" hidden="1">{"'Cash In Bank - Metrobank'!$A$1:$E$520"}</definedName>
    <definedName name="_________cm3" hidden="1">{"'Cash In Bank - Metrobank'!$A$1:$E$520"}</definedName>
    <definedName name="_________col2" localSheetId="3">'[15]working balance sheet'!#REF!</definedName>
    <definedName name="_________col2">'[11]working balance sheet'!#REF!</definedName>
    <definedName name="_________DAT1">#REF!</definedName>
    <definedName name="_________DAT10">#REF!</definedName>
    <definedName name="_________DAT11">#REF!</definedName>
    <definedName name="_________DAT12">#REF!</definedName>
    <definedName name="_________DAT2">#REF!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DEC04">#REF!</definedName>
    <definedName name="_________dec10" localSheetId="3">#REF!</definedName>
    <definedName name="_________dec10">#REF!</definedName>
    <definedName name="_________dec11" localSheetId="3">#REF!</definedName>
    <definedName name="_________dec11">#REF!</definedName>
    <definedName name="_________dec12" localSheetId="3">#REF!</definedName>
    <definedName name="_________dec12">#REF!</definedName>
    <definedName name="_________dec13">#REF!</definedName>
    <definedName name="_________dec14">#REF!</definedName>
    <definedName name="_________dec15">#REF!</definedName>
    <definedName name="_________dec16">#REF!</definedName>
    <definedName name="_________dec17">#REF!</definedName>
    <definedName name="_________dec6">#REF!</definedName>
    <definedName name="_________dec7">#REF!</definedName>
    <definedName name="_________dec9">#REF!</definedName>
    <definedName name="_________ded2">#REF!</definedName>
    <definedName name="_________e3">[9]A!$J$5</definedName>
    <definedName name="_________exh7">#REF!</definedName>
    <definedName name="_________EXH8">#REF!</definedName>
    <definedName name="_________FEB05">#REF!</definedName>
    <definedName name="_________imp6">#REF!</definedName>
    <definedName name="_________JAN05">#REF!</definedName>
    <definedName name="_________JUL4">#REF!</definedName>
    <definedName name="_________JUN4">#REF!</definedName>
    <definedName name="_________JV1">#REF!</definedName>
    <definedName name="_________JV2">#REF!</definedName>
    <definedName name="_________MC04">#REF!</definedName>
    <definedName name="_________mp122">'[8]MP Files'!#REF!</definedName>
    <definedName name="_________MS1">[5]COVER!#REF!</definedName>
    <definedName name="_________MS2">[5]COVER!#REF!</definedName>
    <definedName name="_________MS3">[5]COVER!#REF!</definedName>
    <definedName name="_________MS4">[5]COVER!#REF!</definedName>
    <definedName name="_________MS5">[5]COVER!#REF!</definedName>
    <definedName name="_________mvr2">#REF!</definedName>
    <definedName name="_________ndf2">#REF!</definedName>
    <definedName name="_________new10">#REF!</definedName>
    <definedName name="_________new11">#REF!</definedName>
    <definedName name="_________new12">#REF!</definedName>
    <definedName name="_________new13">#REF!</definedName>
    <definedName name="_________new14">#REF!</definedName>
    <definedName name="_________new15">#REF!</definedName>
    <definedName name="_________new16">#REF!</definedName>
    <definedName name="_________new17">#REF!</definedName>
    <definedName name="_________new6">#REF!</definedName>
    <definedName name="_________new7">#REF!</definedName>
    <definedName name="_________new8">#REF!</definedName>
    <definedName name="_________new9">#REF!</definedName>
    <definedName name="_________nla2" localSheetId="3">[12]stock!#REF!</definedName>
    <definedName name="_________nla2">[13]stock!#REF!</definedName>
    <definedName name="_________NOV04">#REF!</definedName>
    <definedName name="_________OCT04">#REF!</definedName>
    <definedName name="_________old10" localSheetId="3">#REF!</definedName>
    <definedName name="_________old10">#REF!</definedName>
    <definedName name="_________old11" localSheetId="3">#REF!</definedName>
    <definedName name="_________old11">#REF!</definedName>
    <definedName name="_________old12" localSheetId="3">#REF!</definedName>
    <definedName name="_________old12">#REF!</definedName>
    <definedName name="_________old13">#REF!</definedName>
    <definedName name="_________old14">#REF!</definedName>
    <definedName name="_________old15">#REF!</definedName>
    <definedName name="_________old16">#REF!</definedName>
    <definedName name="_________old17">#REF!</definedName>
    <definedName name="_________old6">#REF!</definedName>
    <definedName name="_________old7">#REF!</definedName>
    <definedName name="_________old8">#REF!</definedName>
    <definedName name="_________old9">#REF!</definedName>
    <definedName name="_________rei2">#REF!</definedName>
    <definedName name="_________res1">'[14]Input-IF'!$C$8</definedName>
    <definedName name="_________res2">'[14]Input-NB'!$C$8</definedName>
    <definedName name="_________rev2" localSheetId="3">'[15]working balance sheet'!#REF!</definedName>
    <definedName name="_________rev2">'[11]working balance sheet'!#REF!</definedName>
    <definedName name="_________SCF90">#REF!</definedName>
    <definedName name="_________SCH1" localSheetId="3">[5]COVER!#REF!</definedName>
    <definedName name="_________SCH1">[5]COVER!#REF!</definedName>
    <definedName name="_________SCH10" localSheetId="3">[5]COVER!#REF!</definedName>
    <definedName name="_________SCH10">[5]COVER!#REF!</definedName>
    <definedName name="_________SCH15" localSheetId="3">[5]COVER!#REF!</definedName>
    <definedName name="_________SCH15">[5]COVER!#REF!</definedName>
    <definedName name="_________SCH2" localSheetId="3">[5]COVER!#REF!</definedName>
    <definedName name="_________SCH2">[5]COVER!#REF!</definedName>
    <definedName name="_________SCH3" localSheetId="3">[5]COVER!#REF!</definedName>
    <definedName name="_________SCH3">[5]COVER!#REF!</definedName>
    <definedName name="_________SCH4">[5]COVER!#REF!</definedName>
    <definedName name="_________SCH5">[5]COVER!#REF!</definedName>
    <definedName name="_________SCH6">[5]COVER!#REF!</definedName>
    <definedName name="_________SCH7">[5]COVER!#REF!</definedName>
    <definedName name="_________SCH8">[5]COVER!#REF!</definedName>
    <definedName name="_________SCH9">[5]COVER!#REF!</definedName>
    <definedName name="_________SCY46">#N/A</definedName>
    <definedName name="_________SCY47">#N/A</definedName>
    <definedName name="_________SEC1">[5]COVER!#REF!</definedName>
    <definedName name="_________SEC2">[5]COVER!#REF!</definedName>
    <definedName name="_________sep04">#REF!</definedName>
    <definedName name="_________SFC1">[10]S!$C$23</definedName>
    <definedName name="_________sp1">'[14]Input-IF'!$C$7</definedName>
    <definedName name="_________sp2">'[14]Input-NB'!$C$7</definedName>
    <definedName name="_________ws1">'[14]Input-IF'!$C$5</definedName>
    <definedName name="_________ws2">'[14]Input-NB'!$C$5</definedName>
    <definedName name="________age2">[16]EDP!#REF!</definedName>
    <definedName name="________AUG04">#REF!</definedName>
    <definedName name="________C78695" localSheetId="3">#REF!</definedName>
    <definedName name="________C78695">#REF!</definedName>
    <definedName name="________cm2" hidden="1">{"'Cash In Bank - Metrobank'!$A$1:$E$520"}</definedName>
    <definedName name="________cm3" hidden="1">{"'Cash In Bank - Metrobank'!$A$1:$E$520"}</definedName>
    <definedName name="________col2" localSheetId="3">'[15]working balance sheet'!#REF!</definedName>
    <definedName name="________col2">'[11]working balance sheet'!#REF!</definedName>
    <definedName name="________DAT3">#REF!</definedName>
    <definedName name="________DAT4">#REF!</definedName>
    <definedName name="________DEC04">#REF!</definedName>
    <definedName name="________dec10" localSheetId="3">#REF!</definedName>
    <definedName name="________dec10">#REF!</definedName>
    <definedName name="________dec11" localSheetId="3">#REF!</definedName>
    <definedName name="________dec11">#REF!</definedName>
    <definedName name="________dec12" localSheetId="3">#REF!</definedName>
    <definedName name="________dec12">#REF!</definedName>
    <definedName name="________dec13">#REF!</definedName>
    <definedName name="________dec14">#REF!</definedName>
    <definedName name="________dec15">#REF!</definedName>
    <definedName name="________dec16">#REF!</definedName>
    <definedName name="________dec17">#REF!</definedName>
    <definedName name="________dec6">#REF!</definedName>
    <definedName name="________dec7">#REF!</definedName>
    <definedName name="________dec9">#REF!</definedName>
    <definedName name="________ded2">#REF!</definedName>
    <definedName name="________e3">[9]A!$J$5</definedName>
    <definedName name="________exh7">#REF!</definedName>
    <definedName name="________EXH8">#REF!</definedName>
    <definedName name="________FEB05">#REF!</definedName>
    <definedName name="________imp6">#REF!</definedName>
    <definedName name="________JAN05">#REF!</definedName>
    <definedName name="________JUL4">#REF!</definedName>
    <definedName name="________JUN4">#REF!</definedName>
    <definedName name="________JV1">#REF!</definedName>
    <definedName name="________JV2">#REF!</definedName>
    <definedName name="________MC04">#REF!</definedName>
    <definedName name="________MS1">[5]COVER!#REF!</definedName>
    <definedName name="________MS2">[5]COVER!#REF!</definedName>
    <definedName name="________MS3">[5]COVER!#REF!</definedName>
    <definedName name="________MS4">[5]COVER!#REF!</definedName>
    <definedName name="________MS5">[5]COVER!#REF!</definedName>
    <definedName name="________mvr2">#REF!</definedName>
    <definedName name="________ndf2">#REF!</definedName>
    <definedName name="________new10">#REF!</definedName>
    <definedName name="________new11">#REF!</definedName>
    <definedName name="________new12">#REF!</definedName>
    <definedName name="________new13">#REF!</definedName>
    <definedName name="________new14">#REF!</definedName>
    <definedName name="________new15">#REF!</definedName>
    <definedName name="________new16">#REF!</definedName>
    <definedName name="________new17">#REF!</definedName>
    <definedName name="________new6">#REF!</definedName>
    <definedName name="________new7">#REF!</definedName>
    <definedName name="________new8">#REF!</definedName>
    <definedName name="________new9">#REF!</definedName>
    <definedName name="________nla2" localSheetId="3">[12]stock!#REF!</definedName>
    <definedName name="________nla2">[13]stock!#REF!</definedName>
    <definedName name="________NOV04">#REF!</definedName>
    <definedName name="________OCT04">#REF!</definedName>
    <definedName name="________old10" localSheetId="3">#REF!</definedName>
    <definedName name="________old10">#REF!</definedName>
    <definedName name="________old11" localSheetId="3">#REF!</definedName>
    <definedName name="________old11">#REF!</definedName>
    <definedName name="________old12" localSheetId="3">#REF!</definedName>
    <definedName name="________old12">#REF!</definedName>
    <definedName name="________old13">#REF!</definedName>
    <definedName name="________old14">#REF!</definedName>
    <definedName name="________old15">#REF!</definedName>
    <definedName name="________old16">#REF!</definedName>
    <definedName name="________old17">#REF!</definedName>
    <definedName name="________old6">#REF!</definedName>
    <definedName name="________old7">#REF!</definedName>
    <definedName name="________old8">#REF!</definedName>
    <definedName name="________old9">#REF!</definedName>
    <definedName name="________rei2">#REF!</definedName>
    <definedName name="________res1">'[14]Input-IF'!$C$8</definedName>
    <definedName name="________res2">'[14]Input-NB'!$C$8</definedName>
    <definedName name="________rev2" localSheetId="3">'[15]working balance sheet'!#REF!</definedName>
    <definedName name="________rev2">'[11]working balance sheet'!#REF!</definedName>
    <definedName name="________SCF90">#REF!</definedName>
    <definedName name="________SCH1" localSheetId="3">[5]COVER!#REF!</definedName>
    <definedName name="________SCH1">[5]COVER!#REF!</definedName>
    <definedName name="________SCH10" localSheetId="3">[5]COVER!#REF!</definedName>
    <definedName name="________SCH10">[5]COVER!#REF!</definedName>
    <definedName name="________SCH15" localSheetId="3">[5]COVER!#REF!</definedName>
    <definedName name="________SCH15">[5]COVER!#REF!</definedName>
    <definedName name="________SCH2" localSheetId="3">[5]COVER!#REF!</definedName>
    <definedName name="________SCH2">[5]COVER!#REF!</definedName>
    <definedName name="________SCH3" localSheetId="3">[5]COVER!#REF!</definedName>
    <definedName name="________SCH3">[5]COVER!#REF!</definedName>
    <definedName name="________SCH4">[5]COVER!#REF!</definedName>
    <definedName name="________SCH5">[5]COVER!#REF!</definedName>
    <definedName name="________SCH6">[5]COVER!#REF!</definedName>
    <definedName name="________SCH7">[5]COVER!#REF!</definedName>
    <definedName name="________SCH8">[5]COVER!#REF!</definedName>
    <definedName name="________SCH9">[5]COVER!#REF!</definedName>
    <definedName name="________SCY45">'[6]Surplus Account p5'!#REF!</definedName>
    <definedName name="________SCY46">#N/A</definedName>
    <definedName name="________SCY47">#N/A</definedName>
    <definedName name="________SEC1">[5]COVER!#REF!</definedName>
    <definedName name="________SEC2">[5]COVER!#REF!</definedName>
    <definedName name="________sep04">#REF!</definedName>
    <definedName name="________SFC1">[10]S!$C$23</definedName>
    <definedName name="________sp1">'[14]Input-IF'!$C$7</definedName>
    <definedName name="________sp2">'[14]Input-NB'!$C$7</definedName>
    <definedName name="________ws1">'[14]Input-IF'!$C$5</definedName>
    <definedName name="________ws2">'[14]Input-NB'!$C$5</definedName>
    <definedName name="_______age2" localSheetId="3">#REF!</definedName>
    <definedName name="_______age2">#REF!</definedName>
    <definedName name="_______AUG04">#REF!</definedName>
    <definedName name="_______aug2">[7]SheetJH!#REF!</definedName>
    <definedName name="_______C78695" localSheetId="3">#REF!</definedName>
    <definedName name="_______C78695">#REF!</definedName>
    <definedName name="_______cm2" hidden="1">{"'Cash In Bank - Metrobank'!$A$1:$E$520"}</definedName>
    <definedName name="_______cm3" hidden="1">{"'Cash In Bank - Metrobank'!$A$1:$E$520"}</definedName>
    <definedName name="_______col2" localSheetId="3">'[15]working balance sheet'!#REF!</definedName>
    <definedName name="_______col2">'[11]working balance sheet'!#REF!</definedName>
    <definedName name="_______DAT1">#REF!</definedName>
    <definedName name="_______DAT10">#REF!</definedName>
    <definedName name="_______DAT11">#REF!</definedName>
    <definedName name="_______DAT12">#REF!</definedName>
    <definedName name="_______DAT2">#REF!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DEC04">#REF!</definedName>
    <definedName name="_______dec10" localSheetId="3">#REF!</definedName>
    <definedName name="_______dec10">#REF!</definedName>
    <definedName name="_______dec11" localSheetId="3">#REF!</definedName>
    <definedName name="_______dec11">#REF!</definedName>
    <definedName name="_______dec12" localSheetId="3">#REF!</definedName>
    <definedName name="_______dec12">#REF!</definedName>
    <definedName name="_______dec13">#REF!</definedName>
    <definedName name="_______dec14">#REF!</definedName>
    <definedName name="_______dec15">#REF!</definedName>
    <definedName name="_______dec16">#REF!</definedName>
    <definedName name="_______dec17">#REF!</definedName>
    <definedName name="_______dec6">#REF!</definedName>
    <definedName name="_______dec7">#REF!</definedName>
    <definedName name="_______dec9">#REF!</definedName>
    <definedName name="_______ded2">#REF!</definedName>
    <definedName name="_______e3">[9]A!$J$5</definedName>
    <definedName name="_______exh7">#REF!</definedName>
    <definedName name="_______EXH8">#REF!</definedName>
    <definedName name="_______FEB05">#REF!</definedName>
    <definedName name="_______imp6">#REF!</definedName>
    <definedName name="_______JAN05">#REF!</definedName>
    <definedName name="_______JUL4">#REF!</definedName>
    <definedName name="_______JUN4">#REF!</definedName>
    <definedName name="_______JV1">#REF!</definedName>
    <definedName name="_______JV2">#REF!</definedName>
    <definedName name="_______MC04">#REF!</definedName>
    <definedName name="_______mp122">'[8]MP Files'!#REF!</definedName>
    <definedName name="_______MS1" localSheetId="3">[17]COVER!#REF!</definedName>
    <definedName name="_______MS1">[18]COVER!#REF!</definedName>
    <definedName name="_______MS2" localSheetId="3">[17]COVER!#REF!</definedName>
    <definedName name="_______MS2">[18]COVER!#REF!</definedName>
    <definedName name="_______MS3" localSheetId="3">[17]COVER!#REF!</definedName>
    <definedName name="_______MS3">[18]COVER!#REF!</definedName>
    <definedName name="_______MS4" localSheetId="3">[17]COVER!#REF!</definedName>
    <definedName name="_______MS4">[18]COVER!#REF!</definedName>
    <definedName name="_______MS5" localSheetId="3">[17]COVER!#REF!</definedName>
    <definedName name="_______MS5">[18]COVER!#REF!</definedName>
    <definedName name="_______mvr2" localSheetId="3">#REF!</definedName>
    <definedName name="_______mvr2">#REF!</definedName>
    <definedName name="_______ndf2" localSheetId="3">#REF!</definedName>
    <definedName name="_______ndf2">#REF!</definedName>
    <definedName name="_______new10" localSheetId="3">#REF!</definedName>
    <definedName name="_______new10">#REF!</definedName>
    <definedName name="_______new11">#REF!</definedName>
    <definedName name="_______new12">#REF!</definedName>
    <definedName name="_______new13">#REF!</definedName>
    <definedName name="_______new14">#REF!</definedName>
    <definedName name="_______new15">#REF!</definedName>
    <definedName name="_______new16">#REF!</definedName>
    <definedName name="_______new17">#REF!</definedName>
    <definedName name="_______new6">#REF!</definedName>
    <definedName name="_______new7">#REF!</definedName>
    <definedName name="_______new8">#REF!</definedName>
    <definedName name="_______new9">#REF!</definedName>
    <definedName name="_______nla2">#REF!</definedName>
    <definedName name="_______NOV04">#REF!</definedName>
    <definedName name="_______OCT04">#REF!</definedName>
    <definedName name="_______old10">#REF!</definedName>
    <definedName name="_______old11">#REF!</definedName>
    <definedName name="_______old12">#REF!</definedName>
    <definedName name="_______old13">#REF!</definedName>
    <definedName name="_______old14">#REF!</definedName>
    <definedName name="_______old15">#REF!</definedName>
    <definedName name="_______old16">#REF!</definedName>
    <definedName name="_______old17">#REF!</definedName>
    <definedName name="_______old6">#REF!</definedName>
    <definedName name="_______old7">#REF!</definedName>
    <definedName name="_______old8">#REF!</definedName>
    <definedName name="_______old9">#REF!</definedName>
    <definedName name="_______rei2">#REF!</definedName>
    <definedName name="_______res1">'[14]Input-IF'!$C$8</definedName>
    <definedName name="_______res2">'[14]Input-NB'!$C$8</definedName>
    <definedName name="_______rev2" localSheetId="3">'[15]working balance sheet'!#REF!</definedName>
    <definedName name="_______rev2">'[11]working balance sheet'!#REF!</definedName>
    <definedName name="_______SCF90">#REF!</definedName>
    <definedName name="_______SCH1" localSheetId="3">[17]COVER!#REF!</definedName>
    <definedName name="_______SCH1">[18]COVER!#REF!</definedName>
    <definedName name="_______SCH10" localSheetId="3">[17]COVER!#REF!</definedName>
    <definedName name="_______SCH10">[18]COVER!#REF!</definedName>
    <definedName name="_______SCH15" localSheetId="3">[17]COVER!#REF!</definedName>
    <definedName name="_______SCH15">[18]COVER!#REF!</definedName>
    <definedName name="_______SCH2" localSheetId="3">[17]COVER!#REF!</definedName>
    <definedName name="_______SCH2">[18]COVER!#REF!</definedName>
    <definedName name="_______SCH3" localSheetId="3">[17]COVER!#REF!</definedName>
    <definedName name="_______SCH3">[18]COVER!#REF!</definedName>
    <definedName name="_______SCH4" localSheetId="3">[17]COVER!#REF!</definedName>
    <definedName name="_______SCH4">[18]COVER!#REF!</definedName>
    <definedName name="_______SCH5" localSheetId="3">[17]COVER!#REF!</definedName>
    <definedName name="_______SCH5">[18]COVER!#REF!</definedName>
    <definedName name="_______SCH6" localSheetId="3">[17]COVER!#REF!</definedName>
    <definedName name="_______SCH6">[18]COVER!#REF!</definedName>
    <definedName name="_______SCH7" localSheetId="3">[17]COVER!#REF!</definedName>
    <definedName name="_______SCH7">[18]COVER!#REF!</definedName>
    <definedName name="_______SCH8" localSheetId="3">[17]COVER!#REF!</definedName>
    <definedName name="_______SCH8">[18]COVER!#REF!</definedName>
    <definedName name="_______SCH9" localSheetId="3">[17]COVER!#REF!</definedName>
    <definedName name="_______SCH9">[18]COVER!#REF!</definedName>
    <definedName name="_______SCY45">'[6]Surplus Account p5'!#REF!</definedName>
    <definedName name="_______SCY46">#N/A</definedName>
    <definedName name="_______SCY47">#N/A</definedName>
    <definedName name="_______SEC1" localSheetId="3">[17]COVER!#REF!</definedName>
    <definedName name="_______SEC1">[18]COVER!#REF!</definedName>
    <definedName name="_______SEC2" localSheetId="3">[17]COVER!#REF!</definedName>
    <definedName name="_______SEC2">[18]COVER!#REF!</definedName>
    <definedName name="_______sep04">#REF!</definedName>
    <definedName name="_______SFC1">[10]S!$C$23</definedName>
    <definedName name="_______sp1">'[14]Input-IF'!$C$7</definedName>
    <definedName name="_______sp2">'[14]Input-NB'!$C$7</definedName>
    <definedName name="_______ws1">'[14]Input-IF'!$C$5</definedName>
    <definedName name="_______ws2">'[14]Input-NB'!$C$5</definedName>
    <definedName name="______age2" localSheetId="3">[19]EDP!#REF!</definedName>
    <definedName name="______age2">[16]EDP!#REF!</definedName>
    <definedName name="______AUG04">#REF!</definedName>
    <definedName name="______aug2">[7]SheetJH!#REF!</definedName>
    <definedName name="______C78695" localSheetId="3">#REF!</definedName>
    <definedName name="______C78695">#REF!</definedName>
    <definedName name="______cm2" hidden="1">{"'Cash In Bank - Metrobank'!$A$1:$E$520"}</definedName>
    <definedName name="______cm3" hidden="1">{"'Cash In Bank - Metrobank'!$A$1:$E$520"}</definedName>
    <definedName name="______col2" localSheetId="3">'[15]working balance sheet'!#REF!</definedName>
    <definedName name="______col2">'[11]working balance sheet'!#REF!</definedName>
    <definedName name="______DAT1">#REF!</definedName>
    <definedName name="______DAT10">#REF!</definedName>
    <definedName name="______DAT11">#REF!</definedName>
    <definedName name="______DAT12">#REF!</definedName>
    <definedName name="______DAT2">#REF!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DEC04">#REF!</definedName>
    <definedName name="______dec10" localSheetId="3">#REF!</definedName>
    <definedName name="______dec10">#REF!</definedName>
    <definedName name="______dec11" localSheetId="3">#REF!</definedName>
    <definedName name="______dec11">#REF!</definedName>
    <definedName name="______dec12" localSheetId="3">#REF!</definedName>
    <definedName name="______dec12">#REF!</definedName>
    <definedName name="______dec13">#REF!</definedName>
    <definedName name="______dec14">#REF!</definedName>
    <definedName name="______dec15">#REF!</definedName>
    <definedName name="______dec16">#REF!</definedName>
    <definedName name="______dec17">#REF!</definedName>
    <definedName name="______dec6">#REF!</definedName>
    <definedName name="______dec7">#REF!</definedName>
    <definedName name="______dec9">#REF!</definedName>
    <definedName name="______ded2">#REF!</definedName>
    <definedName name="______e3">[9]A!$J$5</definedName>
    <definedName name="______exh7">#REF!</definedName>
    <definedName name="______EXH8">#REF!</definedName>
    <definedName name="______FEB05">#REF!</definedName>
    <definedName name="______imp6">#REF!</definedName>
    <definedName name="______JAN05">#REF!</definedName>
    <definedName name="______JUL4">#REF!</definedName>
    <definedName name="______JUN4">#REF!</definedName>
    <definedName name="______JV1">#REF!</definedName>
    <definedName name="______JV2">#REF!</definedName>
    <definedName name="______MC04">#REF!</definedName>
    <definedName name="______mp122">'[8]MP Files'!#REF!</definedName>
    <definedName name="______MS1">[5]COVER!#REF!</definedName>
    <definedName name="______MS2">[5]COVER!#REF!</definedName>
    <definedName name="______MS3">[5]COVER!#REF!</definedName>
    <definedName name="______MS4">[5]COVER!#REF!</definedName>
    <definedName name="______MS5">[5]COVER!#REF!</definedName>
    <definedName name="______mvr2">#REF!</definedName>
    <definedName name="______ndf2">#REF!</definedName>
    <definedName name="______new10">#REF!</definedName>
    <definedName name="______new11">#REF!</definedName>
    <definedName name="______new12">#REF!</definedName>
    <definedName name="______new13">#REF!</definedName>
    <definedName name="______new14">#REF!</definedName>
    <definedName name="______new15">#REF!</definedName>
    <definedName name="______new16">#REF!</definedName>
    <definedName name="______new17">#REF!</definedName>
    <definedName name="______new6">#REF!</definedName>
    <definedName name="______new7">#REF!</definedName>
    <definedName name="______new8">#REF!</definedName>
    <definedName name="______new9">#REF!</definedName>
    <definedName name="______nla2" localSheetId="3">[12]stock!#REF!</definedName>
    <definedName name="______nla2">[13]stock!#REF!</definedName>
    <definedName name="______NOV04">#REF!</definedName>
    <definedName name="______OCT04">#REF!</definedName>
    <definedName name="______old10" localSheetId="3">#REF!</definedName>
    <definedName name="______old10">#REF!</definedName>
    <definedName name="______old11" localSheetId="3">#REF!</definedName>
    <definedName name="______old11">#REF!</definedName>
    <definedName name="______old12" localSheetId="3">#REF!</definedName>
    <definedName name="______old12">#REF!</definedName>
    <definedName name="______old13">#REF!</definedName>
    <definedName name="______old14">#REF!</definedName>
    <definedName name="______old15">#REF!</definedName>
    <definedName name="______old16">#REF!</definedName>
    <definedName name="______old17">#REF!</definedName>
    <definedName name="______old6">#REF!</definedName>
    <definedName name="______old7">#REF!</definedName>
    <definedName name="______old8">#REF!</definedName>
    <definedName name="______old9">#REF!</definedName>
    <definedName name="______rei2">#REF!</definedName>
    <definedName name="______res1">'[14]Input-IF'!$C$8</definedName>
    <definedName name="______res2">'[14]Input-NB'!$C$8</definedName>
    <definedName name="______rev2" localSheetId="3">'[15]working balance sheet'!#REF!</definedName>
    <definedName name="______rev2">'[11]working balance sheet'!#REF!</definedName>
    <definedName name="______SCF90">#REF!</definedName>
    <definedName name="______SCH1" localSheetId="3">[5]COVER!#REF!</definedName>
    <definedName name="______SCH1">[5]COVER!#REF!</definedName>
    <definedName name="______SCH10" localSheetId="3">[5]COVER!#REF!</definedName>
    <definedName name="______SCH10">[5]COVER!#REF!</definedName>
    <definedName name="______SCH15" localSheetId="3">[5]COVER!#REF!</definedName>
    <definedName name="______SCH15">[5]COVER!#REF!</definedName>
    <definedName name="______SCH2" localSheetId="3">[5]COVER!#REF!</definedName>
    <definedName name="______SCH2">[5]COVER!#REF!</definedName>
    <definedName name="______SCH3" localSheetId="3">[5]COVER!#REF!</definedName>
    <definedName name="______SCH3">[5]COVER!#REF!</definedName>
    <definedName name="______SCH4">[5]COVER!#REF!</definedName>
    <definedName name="______SCH5">[5]COVER!#REF!</definedName>
    <definedName name="______SCH6">[5]COVER!#REF!</definedName>
    <definedName name="______SCH7">[5]COVER!#REF!</definedName>
    <definedName name="______SCH8">[5]COVER!#REF!</definedName>
    <definedName name="______SCH9">[5]COVER!#REF!</definedName>
    <definedName name="______SCY45">'[6]Surplus Account p5'!#REF!</definedName>
    <definedName name="______SCY46">#N/A</definedName>
    <definedName name="______SCY47">#N/A</definedName>
    <definedName name="______SEC1">[5]COVER!#REF!</definedName>
    <definedName name="______SEC2">[5]COVER!#REF!</definedName>
    <definedName name="______sep04">#REF!</definedName>
    <definedName name="______SFC1">[10]S!$C$23</definedName>
    <definedName name="______sp1">'[14]Input-IF'!$C$7</definedName>
    <definedName name="______sp2">'[14]Input-NB'!$C$7</definedName>
    <definedName name="______ws1">'[14]Input-IF'!$C$5</definedName>
    <definedName name="______ws2">'[14]Input-NB'!$C$5</definedName>
    <definedName name="_____age2" localSheetId="3">#REF!</definedName>
    <definedName name="_____age2">#REF!</definedName>
    <definedName name="_____AUG04">#REF!</definedName>
    <definedName name="_____aug2">[7]SheetJH!#REF!</definedName>
    <definedName name="_____C78695" localSheetId="3">#REF!</definedName>
    <definedName name="_____C78695">#REF!</definedName>
    <definedName name="_____cm2" hidden="1">{"'Cash In Bank - Metrobank'!$A$1:$E$520"}</definedName>
    <definedName name="_____cm3" hidden="1">{"'Cash In Bank - Metrobank'!$A$1:$E$520"}</definedName>
    <definedName name="_____col2" localSheetId="3">'[15]working balance sheet'!#REF!</definedName>
    <definedName name="_____col2">'[11]working balance sheet'!#REF!</definedName>
    <definedName name="_____DAT1">#REF!</definedName>
    <definedName name="_____DAT10">#REF!</definedName>
    <definedName name="_____DAT11">#REF!</definedName>
    <definedName name="_____DAT12">#REF!</definedName>
    <definedName name="_____DAT2">#REF!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DEC04">#REF!</definedName>
    <definedName name="_____dec10" localSheetId="3">#REF!</definedName>
    <definedName name="_____dec10">#REF!</definedName>
    <definedName name="_____dec11" localSheetId="3">#REF!</definedName>
    <definedName name="_____dec11">#REF!</definedName>
    <definedName name="_____dec12" localSheetId="3">#REF!</definedName>
    <definedName name="_____dec12">#REF!</definedName>
    <definedName name="_____dec13">#REF!</definedName>
    <definedName name="_____dec14">#REF!</definedName>
    <definedName name="_____dec15">#REF!</definedName>
    <definedName name="_____dec16">#REF!</definedName>
    <definedName name="_____dec17">#REF!</definedName>
    <definedName name="_____dec6">#REF!</definedName>
    <definedName name="_____dec7">#REF!</definedName>
    <definedName name="_____dec9">#REF!</definedName>
    <definedName name="_____ded2">#REF!</definedName>
    <definedName name="_____e3">[9]A!$J$5</definedName>
    <definedName name="_____exh7">#REF!</definedName>
    <definedName name="_____EXH8">#REF!</definedName>
    <definedName name="_____FEB05">#REF!</definedName>
    <definedName name="_____FMCC">#REF!</definedName>
    <definedName name="_____imp6">#REF!</definedName>
    <definedName name="_____JAN05">#REF!</definedName>
    <definedName name="_____JUL4">#REF!</definedName>
    <definedName name="_____JUN4">#REF!</definedName>
    <definedName name="_____JV1">#REF!</definedName>
    <definedName name="_____JV2">#REF!</definedName>
    <definedName name="_____MC04">#REF!</definedName>
    <definedName name="_____mp122">'[8]MP Files'!#REF!</definedName>
    <definedName name="_____MS1">[5]COVER!#REF!</definedName>
    <definedName name="_____MS2">[5]COVER!#REF!</definedName>
    <definedName name="_____MS3">[5]COVER!#REF!</definedName>
    <definedName name="_____MS4">[5]COVER!#REF!</definedName>
    <definedName name="_____MS5">[5]COVER!#REF!</definedName>
    <definedName name="_____mvr2">#REF!</definedName>
    <definedName name="_____ndf2">#REF!</definedName>
    <definedName name="_____new10">#REF!</definedName>
    <definedName name="_____new11">#REF!</definedName>
    <definedName name="_____new12">#REF!</definedName>
    <definedName name="_____new13">#REF!</definedName>
    <definedName name="_____new14">#REF!</definedName>
    <definedName name="_____new15">#REF!</definedName>
    <definedName name="_____new16">#REF!</definedName>
    <definedName name="_____new17">#REF!</definedName>
    <definedName name="_____new6">#REF!</definedName>
    <definedName name="_____new7">#REF!</definedName>
    <definedName name="_____new8">#REF!</definedName>
    <definedName name="_____new9">#REF!</definedName>
    <definedName name="_____nla2">#REF!</definedName>
    <definedName name="_____NOV04">#REF!</definedName>
    <definedName name="_____OCT04">#REF!</definedName>
    <definedName name="_____old10">#REF!</definedName>
    <definedName name="_____old11">#REF!</definedName>
    <definedName name="_____old12">#REF!</definedName>
    <definedName name="_____old13">#REF!</definedName>
    <definedName name="_____old14">#REF!</definedName>
    <definedName name="_____old15">#REF!</definedName>
    <definedName name="_____old16">#REF!</definedName>
    <definedName name="_____old17">#REF!</definedName>
    <definedName name="_____old6">#REF!</definedName>
    <definedName name="_____old7">#REF!</definedName>
    <definedName name="_____old8">#REF!</definedName>
    <definedName name="_____old9">#REF!</definedName>
    <definedName name="_____rei2">#REF!</definedName>
    <definedName name="_____res1">'[14]Input-IF'!$C$8</definedName>
    <definedName name="_____res2">'[14]Input-NB'!$C$8</definedName>
    <definedName name="_____rev2" localSheetId="3">'[15]working balance sheet'!#REF!</definedName>
    <definedName name="_____rev2">'[11]working balance sheet'!#REF!</definedName>
    <definedName name="_____SCF90">#REF!</definedName>
    <definedName name="_____SCH1" localSheetId="3">[5]COVER!#REF!</definedName>
    <definedName name="_____SCH1">[5]COVER!#REF!</definedName>
    <definedName name="_____SCH10" localSheetId="3">[5]COVER!#REF!</definedName>
    <definedName name="_____SCH10">[5]COVER!#REF!</definedName>
    <definedName name="_____SCH15" localSheetId="3">[5]COVER!#REF!</definedName>
    <definedName name="_____SCH15">[5]COVER!#REF!</definedName>
    <definedName name="_____SCH2" localSheetId="3">[5]COVER!#REF!</definedName>
    <definedName name="_____SCH2">[5]COVER!#REF!</definedName>
    <definedName name="_____SCH3" localSheetId="3">[5]COVER!#REF!</definedName>
    <definedName name="_____SCH3">[5]COVER!#REF!</definedName>
    <definedName name="_____SCH4">[5]COVER!#REF!</definedName>
    <definedName name="_____SCH5">[5]COVER!#REF!</definedName>
    <definedName name="_____SCH6">[5]COVER!#REF!</definedName>
    <definedName name="_____SCH7">[5]COVER!#REF!</definedName>
    <definedName name="_____SCH8">[5]COVER!#REF!</definedName>
    <definedName name="_____SCH9">[5]COVER!#REF!</definedName>
    <definedName name="_____SCY45">'[6]Surplus Account p5'!#REF!</definedName>
    <definedName name="_____SCY46">#N/A</definedName>
    <definedName name="_____SCY47">#N/A</definedName>
    <definedName name="_____SEC1">[5]COVER!#REF!</definedName>
    <definedName name="_____SEC2">[5]COVER!#REF!</definedName>
    <definedName name="_____sep04">#REF!</definedName>
    <definedName name="_____SFC1">[10]S!$C$23</definedName>
    <definedName name="_____sp1">'[14]Input-IF'!$C$7</definedName>
    <definedName name="_____sp2">'[14]Input-NB'!$C$7</definedName>
    <definedName name="_____ws1">'[14]Input-IF'!$C$5</definedName>
    <definedName name="_____ws2">'[14]Input-NB'!$C$5</definedName>
    <definedName name="____age2" localSheetId="3">#REF!</definedName>
    <definedName name="____age2">#REF!</definedName>
    <definedName name="____AUG04">#REF!</definedName>
    <definedName name="____aug2">[7]SheetJH!#REF!</definedName>
    <definedName name="____C78695" localSheetId="3">#REF!</definedName>
    <definedName name="____C78695">#REF!</definedName>
    <definedName name="____cm2" hidden="1">{"'Cash In Bank - Metrobank'!$A$1:$E$520"}</definedName>
    <definedName name="____cm3" hidden="1">{"'Cash In Bank - Metrobank'!$A$1:$E$520"}</definedName>
    <definedName name="____col2" localSheetId="3">'[15]working balance sheet'!#REF!</definedName>
    <definedName name="____col2">'[11]working balance sheet'!#REF!</definedName>
    <definedName name="____DAT1">#REF!</definedName>
    <definedName name="____DAT10">#REF!</definedName>
    <definedName name="____DAT11">#REF!</definedName>
    <definedName name="____DAT12">#REF!</definedName>
    <definedName name="____DAT2">#REF!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DEC04">#REF!</definedName>
    <definedName name="____dec10" localSheetId="3">#REF!</definedName>
    <definedName name="____dec10">#REF!</definedName>
    <definedName name="____dec11" localSheetId="3">#REF!</definedName>
    <definedName name="____dec11">#REF!</definedName>
    <definedName name="____dec12" localSheetId="3">#REF!</definedName>
    <definedName name="____dec12">#REF!</definedName>
    <definedName name="____dec13">#REF!</definedName>
    <definedName name="____dec14">#REF!</definedName>
    <definedName name="____dec15">#REF!</definedName>
    <definedName name="____dec16">#REF!</definedName>
    <definedName name="____dec17">#REF!</definedName>
    <definedName name="____dec6">#REF!</definedName>
    <definedName name="____dec7">#REF!</definedName>
    <definedName name="____dec9">#REF!</definedName>
    <definedName name="____ded2">#REF!</definedName>
    <definedName name="____e3">[9]A!$J$5</definedName>
    <definedName name="____exh7">#REF!</definedName>
    <definedName name="____EXH8">#REF!</definedName>
    <definedName name="____FEB05">#REF!</definedName>
    <definedName name="____imp6">#REF!</definedName>
    <definedName name="____JAN05">#REF!</definedName>
    <definedName name="____JUL4">#REF!</definedName>
    <definedName name="____JUN4">#REF!</definedName>
    <definedName name="____JV1">#REF!</definedName>
    <definedName name="____JV2">#REF!</definedName>
    <definedName name="____MC04">#REF!</definedName>
    <definedName name="____mp122">'[8]MP Files'!#REF!</definedName>
    <definedName name="____MS1" localSheetId="3">[17]COVER!#REF!</definedName>
    <definedName name="____MS1">[18]COVER!#REF!</definedName>
    <definedName name="____MS2" localSheetId="3">[17]COVER!#REF!</definedName>
    <definedName name="____MS2">[18]COVER!#REF!</definedName>
    <definedName name="____MS3" localSheetId="3">[17]COVER!#REF!</definedName>
    <definedName name="____MS3">[18]COVER!#REF!</definedName>
    <definedName name="____MS4" localSheetId="3">[17]COVER!#REF!</definedName>
    <definedName name="____MS4">[18]COVER!#REF!</definedName>
    <definedName name="____MS5" localSheetId="3">[17]COVER!#REF!</definedName>
    <definedName name="____MS5">[18]COVER!#REF!</definedName>
    <definedName name="____mvr2" localSheetId="3">#REF!</definedName>
    <definedName name="____mvr2">#REF!</definedName>
    <definedName name="____ndf2" localSheetId="3">#REF!</definedName>
    <definedName name="____ndf2">#REF!</definedName>
    <definedName name="____new10" localSheetId="3">#REF!</definedName>
    <definedName name="____new10">#REF!</definedName>
    <definedName name="____new11">#REF!</definedName>
    <definedName name="____new12">#REF!</definedName>
    <definedName name="____new13">#REF!</definedName>
    <definedName name="____new14">#REF!</definedName>
    <definedName name="____new15">#REF!</definedName>
    <definedName name="____new16">#REF!</definedName>
    <definedName name="____new17">#REF!</definedName>
    <definedName name="____new6">#REF!</definedName>
    <definedName name="____new7">#REF!</definedName>
    <definedName name="____new8">#REF!</definedName>
    <definedName name="____new9">#REF!</definedName>
    <definedName name="____nla2">#REF!</definedName>
    <definedName name="____NOV04">#REF!</definedName>
    <definedName name="____OCT04">#REF!</definedName>
    <definedName name="____old10">#REF!</definedName>
    <definedName name="____old11">#REF!</definedName>
    <definedName name="____old12">#REF!</definedName>
    <definedName name="____old13">#REF!</definedName>
    <definedName name="____old14">#REF!</definedName>
    <definedName name="____old15">#REF!</definedName>
    <definedName name="____old16">#REF!</definedName>
    <definedName name="____old17">#REF!</definedName>
    <definedName name="____old6">#REF!</definedName>
    <definedName name="____old7">#REF!</definedName>
    <definedName name="____old8">#REF!</definedName>
    <definedName name="____old9">#REF!</definedName>
    <definedName name="____rei2">#REF!</definedName>
    <definedName name="____res1">'[14]Input-IF'!$C$8</definedName>
    <definedName name="____res2">'[14]Input-NB'!$C$8</definedName>
    <definedName name="____rev2" localSheetId="3">'[15]working balance sheet'!#REF!</definedName>
    <definedName name="____rev2">'[11]working balance sheet'!#REF!</definedName>
    <definedName name="____SCF90">#REF!</definedName>
    <definedName name="____SCH1" localSheetId="3">[17]COVER!#REF!</definedName>
    <definedName name="____SCH1">[18]COVER!#REF!</definedName>
    <definedName name="____SCH10" localSheetId="3">[17]COVER!#REF!</definedName>
    <definedName name="____SCH10">[18]COVER!#REF!</definedName>
    <definedName name="____SCH15" localSheetId="3">[17]COVER!#REF!</definedName>
    <definedName name="____SCH15">[18]COVER!#REF!</definedName>
    <definedName name="____SCH2" localSheetId="3">[17]COVER!#REF!</definedName>
    <definedName name="____SCH2">[18]COVER!#REF!</definedName>
    <definedName name="____SCH3" localSheetId="3">[17]COVER!#REF!</definedName>
    <definedName name="____SCH3">[18]COVER!#REF!</definedName>
    <definedName name="____SCH4" localSheetId="3">[17]COVER!#REF!</definedName>
    <definedName name="____SCH4">[18]COVER!#REF!</definedName>
    <definedName name="____SCH5" localSheetId="3">[17]COVER!#REF!</definedName>
    <definedName name="____SCH5">[18]COVER!#REF!</definedName>
    <definedName name="____SCH6" localSheetId="3">[17]COVER!#REF!</definedName>
    <definedName name="____SCH6">[18]COVER!#REF!</definedName>
    <definedName name="____SCH7" localSheetId="3">[17]COVER!#REF!</definedName>
    <definedName name="____SCH7">[18]COVER!#REF!</definedName>
    <definedName name="____SCH8" localSheetId="3">[17]COVER!#REF!</definedName>
    <definedName name="____SCH8">[18]COVER!#REF!</definedName>
    <definedName name="____SCH9" localSheetId="3">[17]COVER!#REF!</definedName>
    <definedName name="____SCH9">[18]COVER!#REF!</definedName>
    <definedName name="____SCY45">'[6]Surplus Account p5'!#REF!</definedName>
    <definedName name="____SCY46">#N/A</definedName>
    <definedName name="____SCY47">#N/A</definedName>
    <definedName name="____SEC1" localSheetId="3">[17]COVER!#REF!</definedName>
    <definedName name="____SEC1">[18]COVER!#REF!</definedName>
    <definedName name="____SEC2" localSheetId="3">[17]COVER!#REF!</definedName>
    <definedName name="____SEC2">[18]COVER!#REF!</definedName>
    <definedName name="____sep04">#REF!</definedName>
    <definedName name="____SFC1" localSheetId="3">[20]S!$C$23</definedName>
    <definedName name="____SFC1">[10]S!$C$23</definedName>
    <definedName name="____sp1">'[14]Input-IF'!$C$7</definedName>
    <definedName name="____sp2">'[14]Input-NB'!$C$7</definedName>
    <definedName name="____ws1">'[14]Input-IF'!$C$5</definedName>
    <definedName name="____ws2">'[14]Input-NB'!$C$5</definedName>
    <definedName name="___age2" localSheetId="3">#REF!</definedName>
    <definedName name="___age2">#REF!</definedName>
    <definedName name="___AUG04">#REF!</definedName>
    <definedName name="___aug2">[7]SheetJH!#REF!</definedName>
    <definedName name="___C78695" localSheetId="3">#REF!</definedName>
    <definedName name="___C78695">#REF!</definedName>
    <definedName name="___cm2" hidden="1">{"'Cash In Bank - Metrobank'!$A$1:$E$520"}</definedName>
    <definedName name="___cm3" hidden="1">{"'Cash In Bank - Metrobank'!$A$1:$E$520"}</definedName>
    <definedName name="___col2" localSheetId="3">'[15]working balance sheet'!#REF!</definedName>
    <definedName name="___col2">'[11]working balance sheet'!#REF!</definedName>
    <definedName name="___DAT1">#REF!</definedName>
    <definedName name="___DAT10">#REF!</definedName>
    <definedName name="___DAT11">#REF!</definedName>
    <definedName name="___DAT12">#REF!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DEC04">#REF!</definedName>
    <definedName name="___dec10" localSheetId="3">#REF!</definedName>
    <definedName name="___dec10">#REF!</definedName>
    <definedName name="___dec11" localSheetId="3">#REF!</definedName>
    <definedName name="___dec11">#REF!</definedName>
    <definedName name="___dec12" localSheetId="3">#REF!</definedName>
    <definedName name="___dec12">#REF!</definedName>
    <definedName name="___dec13">#REF!</definedName>
    <definedName name="___dec14">#REF!</definedName>
    <definedName name="___dec15">#REF!</definedName>
    <definedName name="___dec16">#REF!</definedName>
    <definedName name="___dec17">#REF!</definedName>
    <definedName name="___dec6">#REF!</definedName>
    <definedName name="___dec7">#REF!</definedName>
    <definedName name="___dec9">#REF!</definedName>
    <definedName name="___ded2">#REF!</definedName>
    <definedName name="___exh7">#REF!</definedName>
    <definedName name="___EXH8">#REF!</definedName>
    <definedName name="___FEB05">#REF!</definedName>
    <definedName name="___imp6">#REF!</definedName>
    <definedName name="___JAN05">#REF!</definedName>
    <definedName name="___JUL4">#REF!</definedName>
    <definedName name="___JUN4">#REF!</definedName>
    <definedName name="___JV1">#REF!</definedName>
    <definedName name="___JV2">#REF!</definedName>
    <definedName name="___MC04">#REF!</definedName>
    <definedName name="___mp122">'[8]MP Files'!#REF!</definedName>
    <definedName name="___MS1">[5]COVER!#REF!</definedName>
    <definedName name="___MS2">[5]COVER!#REF!</definedName>
    <definedName name="___MS3">[5]COVER!#REF!</definedName>
    <definedName name="___MS4">[5]COVER!#REF!</definedName>
    <definedName name="___MS5">[5]COVER!#REF!</definedName>
    <definedName name="___mvr2">#REF!</definedName>
    <definedName name="___ndf2">#REF!</definedName>
    <definedName name="___new10">#REF!</definedName>
    <definedName name="___new11">#REF!</definedName>
    <definedName name="___new12">#REF!</definedName>
    <definedName name="___new13">#REF!</definedName>
    <definedName name="___new14">#REF!</definedName>
    <definedName name="___new15">#REF!</definedName>
    <definedName name="___new16">#REF!</definedName>
    <definedName name="___new17">#REF!</definedName>
    <definedName name="___new6">#REF!</definedName>
    <definedName name="___new7">#REF!</definedName>
    <definedName name="___new8">#REF!</definedName>
    <definedName name="___new9">#REF!</definedName>
    <definedName name="___nla2">#REF!</definedName>
    <definedName name="___NOV04">#REF!</definedName>
    <definedName name="___OCT04">#REF!</definedName>
    <definedName name="___old10">#REF!</definedName>
    <definedName name="___old11">#REF!</definedName>
    <definedName name="___old12">#REF!</definedName>
    <definedName name="___old13">#REF!</definedName>
    <definedName name="___old14">#REF!</definedName>
    <definedName name="___old15">#REF!</definedName>
    <definedName name="___old16">#REF!</definedName>
    <definedName name="___old17">#REF!</definedName>
    <definedName name="___old6">#REF!</definedName>
    <definedName name="___old7">#REF!</definedName>
    <definedName name="___old8">#REF!</definedName>
    <definedName name="___old9">#REF!</definedName>
    <definedName name="___rei2">#REF!</definedName>
    <definedName name="___res1">'[14]Input-IF'!$C$8</definedName>
    <definedName name="___res2">'[14]Input-NB'!$C$8</definedName>
    <definedName name="___rev2" localSheetId="3">'[15]working balance sheet'!#REF!</definedName>
    <definedName name="___rev2">'[11]working balance sheet'!#REF!</definedName>
    <definedName name="___SCF90">#REF!</definedName>
    <definedName name="___SCH1" localSheetId="3">[5]COVER!#REF!</definedName>
    <definedName name="___SCH1">[5]COVER!#REF!</definedName>
    <definedName name="___SCH10" localSheetId="3">[5]COVER!#REF!</definedName>
    <definedName name="___SCH10">[5]COVER!#REF!</definedName>
    <definedName name="___SCH15" localSheetId="3">[5]COVER!#REF!</definedName>
    <definedName name="___SCH15">[5]COVER!#REF!</definedName>
    <definedName name="___SCH2" localSheetId="3">[5]COVER!#REF!</definedName>
    <definedName name="___SCH2">[5]COVER!#REF!</definedName>
    <definedName name="___SCH3" localSheetId="3">[5]COVER!#REF!</definedName>
    <definedName name="___SCH3">[5]COVER!#REF!</definedName>
    <definedName name="___SCH4">[5]COVER!#REF!</definedName>
    <definedName name="___SCH5">[5]COVER!#REF!</definedName>
    <definedName name="___SCH6">[5]COVER!#REF!</definedName>
    <definedName name="___SCH7">[5]COVER!#REF!</definedName>
    <definedName name="___SCH8">[5]COVER!#REF!</definedName>
    <definedName name="___SCH9">[5]COVER!#REF!</definedName>
    <definedName name="___SCY45" localSheetId="3">'[21]Surplus Account p5'!#REF!</definedName>
    <definedName name="___SCY45">'[6]Surplus Account p5'!#REF!</definedName>
    <definedName name="___SCY46">#N/A</definedName>
    <definedName name="___SCY47">#N/A</definedName>
    <definedName name="___SEC1">[5]COVER!#REF!</definedName>
    <definedName name="___SEC2">[5]COVER!#REF!</definedName>
    <definedName name="___sep04">#REF!</definedName>
    <definedName name="___SFC1">[10]S!$C$23</definedName>
    <definedName name="___sp1">'[14]Input-IF'!$C$7</definedName>
    <definedName name="___sp2">'[14]Input-NB'!$C$7</definedName>
    <definedName name="___W1">[22]Pg.35!$A$1:$M$40</definedName>
    <definedName name="___ws1">'[14]Input-IF'!$C$5</definedName>
    <definedName name="___ws2">'[14]Input-NB'!$C$5</definedName>
    <definedName name="__age2" localSheetId="3">#REF!</definedName>
    <definedName name="__age2">#REF!</definedName>
    <definedName name="__AUG04">#REF!</definedName>
    <definedName name="__aug2" localSheetId="3">[23]SheetJH!#REF!</definedName>
    <definedName name="__aug2">[7]SheetJH!#REF!</definedName>
    <definedName name="__b3" localSheetId="2" hidden="1">{#N/A,#N/A,FALSE,"DEPN";#N/A,#N/A,FALSE,"INT";#N/A,#N/A,FALSE,"SUNDRY";#N/A,#N/A,FALSE,"CRED";#N/A,#N/A,FALSE,"DEBT";#N/A,#N/A,FALSE,"XREC";#N/A,#N/A,FALSE,"RFS";#N/A,#N/A,FALSE,"FAS";#N/A,#N/A,FALSE,"SP";#N/A,#N/A,FALSE,"COMM";#N/A,#N/A,FALSE,"CALC";#N/A,#N/A,FALSE,"%";#N/A,#N/A,FALSE,"EXPS"}</definedName>
    <definedName name="__b3" localSheetId="3" hidden="1">{#N/A,#N/A,FALSE,"DEPN";#N/A,#N/A,FALSE,"INT";#N/A,#N/A,FALSE,"SUNDRY";#N/A,#N/A,FALSE,"CRED";#N/A,#N/A,FALSE,"DEBT";#N/A,#N/A,FALSE,"XREC";#N/A,#N/A,FALSE,"RFS";#N/A,#N/A,FALSE,"FAS";#N/A,#N/A,FALSE,"SP";#N/A,#N/A,FALSE,"COMM";#N/A,#N/A,FALSE,"CALC";#N/A,#N/A,FALSE,"%";#N/A,#N/A,FALSE,"EXPS"}</definedName>
    <definedName name="__b3" localSheetId="4" hidden="1">{#N/A,#N/A,FALSE,"DEPN";#N/A,#N/A,FALSE,"INT";#N/A,#N/A,FALSE,"SUNDRY";#N/A,#N/A,FALSE,"CRED";#N/A,#N/A,FALSE,"DEBT";#N/A,#N/A,FALSE,"XREC";#N/A,#N/A,FALSE,"RFS";#N/A,#N/A,FALSE,"FAS";#N/A,#N/A,FALSE,"SP";#N/A,#N/A,FALSE,"COMM";#N/A,#N/A,FALSE,"CALC";#N/A,#N/A,FALSE,"%";#N/A,#N/A,FALSE,"EXPS"}</definedName>
    <definedName name="__b3" localSheetId="5" hidden="1">{#N/A,#N/A,FALSE,"DEPN";#N/A,#N/A,FALSE,"INT";#N/A,#N/A,FALSE,"SUNDRY";#N/A,#N/A,FALSE,"CRED";#N/A,#N/A,FALSE,"DEBT";#N/A,#N/A,FALSE,"XREC";#N/A,#N/A,FALSE,"RFS";#N/A,#N/A,FALSE,"FAS";#N/A,#N/A,FALSE,"SP";#N/A,#N/A,FALSE,"COMM";#N/A,#N/A,FALSE,"CALC";#N/A,#N/A,FALSE,"%";#N/A,#N/A,FALSE,"EXPS"}</definedName>
    <definedName name="__b3" hidden="1">{#N/A,#N/A,FALSE,"DEPN";#N/A,#N/A,FALSE,"INT";#N/A,#N/A,FALSE,"SUNDRY";#N/A,#N/A,FALSE,"CRED";#N/A,#N/A,FALSE,"DEBT";#N/A,#N/A,FALSE,"XREC";#N/A,#N/A,FALSE,"RFS";#N/A,#N/A,FALSE,"FAS";#N/A,#N/A,FALSE,"SP";#N/A,#N/A,FALSE,"COMM";#N/A,#N/A,FALSE,"CALC";#N/A,#N/A,FALSE,"%";#N/A,#N/A,FALSE,"EXPS"}</definedName>
    <definedName name="__C78695">#REF!</definedName>
    <definedName name="__cm2" localSheetId="2" hidden="1">{"'Cash In Bank - Metrobank'!$A$1:$E$520"}</definedName>
    <definedName name="__cm2" localSheetId="3" hidden="1">{"'Cash In Bank - Metrobank'!$A$1:$E$520"}</definedName>
    <definedName name="__cm2" localSheetId="4" hidden="1">{"'Cash In Bank - Metrobank'!$A$1:$E$520"}</definedName>
    <definedName name="__cm2" localSheetId="5" hidden="1">{"'Cash In Bank - Metrobank'!$A$1:$E$520"}</definedName>
    <definedName name="__cm2" hidden="1">{"'Cash In Bank - Metrobank'!$A$1:$E$520"}</definedName>
    <definedName name="__cm3" localSheetId="2" hidden="1">{"'Cash In Bank - Metrobank'!$A$1:$E$520"}</definedName>
    <definedName name="__cm3" localSheetId="3" hidden="1">{"'Cash In Bank - Metrobank'!$A$1:$E$520"}</definedName>
    <definedName name="__cm3" localSheetId="4" hidden="1">{"'Cash In Bank - Metrobank'!$A$1:$E$520"}</definedName>
    <definedName name="__cm3" localSheetId="5" hidden="1">{"'Cash In Bank - Metrobank'!$A$1:$E$520"}</definedName>
    <definedName name="__cm3" hidden="1">{"'Cash In Bank - Metrobank'!$A$1:$E$520"}</definedName>
    <definedName name="__col2" localSheetId="3">'[15]working balance sheet'!#REF!</definedName>
    <definedName name="__col2">'[11]working balance sheet'!#REF!</definedName>
    <definedName name="__DAT1" localSheetId="3">#REF!</definedName>
    <definedName name="__DAT1">#REF!</definedName>
    <definedName name="__DAT10" localSheetId="3">#REF!</definedName>
    <definedName name="__DAT10">#REF!</definedName>
    <definedName name="__DAT11" localSheetId="3">#REF!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DEC04">#REF!</definedName>
    <definedName name="__dec10">#REF!</definedName>
    <definedName name="__dec11">#REF!</definedName>
    <definedName name="__dec12">#REF!</definedName>
    <definedName name="__dec13">#REF!</definedName>
    <definedName name="__dec14">#REF!</definedName>
    <definedName name="__dec15">#REF!</definedName>
    <definedName name="__dec16">#REF!</definedName>
    <definedName name="__dec17">#REF!</definedName>
    <definedName name="__dec6">#REF!</definedName>
    <definedName name="__dec7">#REF!</definedName>
    <definedName name="__dec9">#REF!</definedName>
    <definedName name="__ded2">#REF!</definedName>
    <definedName name="__e3">[24]A!$J$5</definedName>
    <definedName name="__exh7" localSheetId="3">#REF!</definedName>
    <definedName name="__exh7">#REF!</definedName>
    <definedName name="__EXH8" localSheetId="3">#REF!</definedName>
    <definedName name="__EXH8">#REF!</definedName>
    <definedName name="__FEB05">#REF!</definedName>
    <definedName name="__imp6">#REF!</definedName>
    <definedName name="__JAN05">#REF!</definedName>
    <definedName name="__JUL4">#REF!</definedName>
    <definedName name="__JUN4">#REF!</definedName>
    <definedName name="__JV1">#REF!</definedName>
    <definedName name="__JV2">#REF!</definedName>
    <definedName name="__MC04">#REF!</definedName>
    <definedName name="__mp122">'[8]MP Files'!#REF!</definedName>
    <definedName name="__MS1">[5]COVER!#REF!</definedName>
    <definedName name="__MS2">[5]COVER!#REF!</definedName>
    <definedName name="__MS3">[5]COVER!#REF!</definedName>
    <definedName name="__MS4">[5]COVER!#REF!</definedName>
    <definedName name="__MS5">[5]COVER!#REF!</definedName>
    <definedName name="__mvr2">#REF!</definedName>
    <definedName name="__ndf2">#REF!</definedName>
    <definedName name="__new10">#REF!</definedName>
    <definedName name="__new11">#REF!</definedName>
    <definedName name="__new12">#REF!</definedName>
    <definedName name="__new13">#REF!</definedName>
    <definedName name="__new14">#REF!</definedName>
    <definedName name="__new15">#REF!</definedName>
    <definedName name="__new16">#REF!</definedName>
    <definedName name="__new17">#REF!</definedName>
    <definedName name="__new6">#REF!</definedName>
    <definedName name="__new7">#REF!</definedName>
    <definedName name="__new8">#REF!</definedName>
    <definedName name="__new9">#REF!</definedName>
    <definedName name="__nla2">#REF!</definedName>
    <definedName name="__NOV04">#REF!</definedName>
    <definedName name="__NOV99">'[25]317899NOV99'!$C$29:$P$178</definedName>
    <definedName name="__OCT04" localSheetId="3">#REF!</definedName>
    <definedName name="__OCT04">#REF!</definedName>
    <definedName name="__old10" localSheetId="3">#REF!</definedName>
    <definedName name="__old10">#REF!</definedName>
    <definedName name="__old11" localSheetId="3">#REF!</definedName>
    <definedName name="__old11">#REF!</definedName>
    <definedName name="__old12">#REF!</definedName>
    <definedName name="__old13">#REF!</definedName>
    <definedName name="__old14">#REF!</definedName>
    <definedName name="__old15">#REF!</definedName>
    <definedName name="__old16">#REF!</definedName>
    <definedName name="__old17">#REF!</definedName>
    <definedName name="__old6">#REF!</definedName>
    <definedName name="__old7">#REF!</definedName>
    <definedName name="__old8">#REF!</definedName>
    <definedName name="__old9">#REF!</definedName>
    <definedName name="__rei2">#REF!</definedName>
    <definedName name="__res1">'[14]Input-IF'!$C$8</definedName>
    <definedName name="__res2">'[14]Input-NB'!$C$8</definedName>
    <definedName name="__rev2" localSheetId="3">'[15]working balance sheet'!#REF!</definedName>
    <definedName name="__rev2">'[11]working balance sheet'!#REF!</definedName>
    <definedName name="__SCF90" localSheetId="3">#REF!</definedName>
    <definedName name="__SCF90">#REF!</definedName>
    <definedName name="__SCH1" localSheetId="3">[5]COVER!#REF!</definedName>
    <definedName name="__SCH1">[5]COVER!#REF!</definedName>
    <definedName name="__SCH10" localSheetId="3">[5]COVER!#REF!</definedName>
    <definedName name="__SCH10">[5]COVER!#REF!</definedName>
    <definedName name="__SCH15" localSheetId="3">[5]COVER!#REF!</definedName>
    <definedName name="__SCH15">[5]COVER!#REF!</definedName>
    <definedName name="__SCH2" localSheetId="3">[5]COVER!#REF!</definedName>
    <definedName name="__SCH2">[5]COVER!#REF!</definedName>
    <definedName name="__SCH3" localSheetId="3">[5]COVER!#REF!</definedName>
    <definedName name="__SCH3">[5]COVER!#REF!</definedName>
    <definedName name="__SCH4">[5]COVER!#REF!</definedName>
    <definedName name="__SCH5">[5]COVER!#REF!</definedName>
    <definedName name="__SCH6">[5]COVER!#REF!</definedName>
    <definedName name="__SCH7">[5]COVER!#REF!</definedName>
    <definedName name="__SCH8">[5]COVER!#REF!</definedName>
    <definedName name="__SCH9">[5]COVER!#REF!</definedName>
    <definedName name="__SCY45">'[6]Surplus Account p5'!#REF!</definedName>
    <definedName name="__SCY46">#N/A</definedName>
    <definedName name="__SCY47">#N/A</definedName>
    <definedName name="__SEC1">[5]COVER!#REF!</definedName>
    <definedName name="__SEC2">[5]COVER!#REF!</definedName>
    <definedName name="__sep04">#REF!</definedName>
    <definedName name="__SFC1" localSheetId="3">[26]S!$C$23</definedName>
    <definedName name="__SFC1">[27]S!$C$23</definedName>
    <definedName name="__sp1">'[14]Input-IF'!$C$7</definedName>
    <definedName name="__sp2">'[14]Input-NB'!$C$7</definedName>
    <definedName name="__w1" localSheetId="2" hidden="1">{#N/A,#N/A,FALSE,"DEPN";#N/A,#N/A,FALSE,"INT";#N/A,#N/A,FALSE,"SUNDRY";#N/A,#N/A,FALSE,"CRED";#N/A,#N/A,FALSE,"DEBT";#N/A,#N/A,FALSE,"XREC";#N/A,#N/A,FALSE,"RFS";#N/A,#N/A,FALSE,"FAS";#N/A,#N/A,FALSE,"SP";#N/A,#N/A,FALSE,"COMM";#N/A,#N/A,FALSE,"CALC";#N/A,#N/A,FALSE,"%";#N/A,#N/A,FALSE,"EXPS"}</definedName>
    <definedName name="__w1" localSheetId="3" hidden="1">{#N/A,#N/A,FALSE,"DEPN";#N/A,#N/A,FALSE,"INT";#N/A,#N/A,FALSE,"SUNDRY";#N/A,#N/A,FALSE,"CRED";#N/A,#N/A,FALSE,"DEBT";#N/A,#N/A,FALSE,"XREC";#N/A,#N/A,FALSE,"RFS";#N/A,#N/A,FALSE,"FAS";#N/A,#N/A,FALSE,"SP";#N/A,#N/A,FALSE,"COMM";#N/A,#N/A,FALSE,"CALC";#N/A,#N/A,FALSE,"%";#N/A,#N/A,FALSE,"EXPS"}</definedName>
    <definedName name="__w1" localSheetId="4" hidden="1">{#N/A,#N/A,FALSE,"DEPN";#N/A,#N/A,FALSE,"INT";#N/A,#N/A,FALSE,"SUNDRY";#N/A,#N/A,FALSE,"CRED";#N/A,#N/A,FALSE,"DEBT";#N/A,#N/A,FALSE,"XREC";#N/A,#N/A,FALSE,"RFS";#N/A,#N/A,FALSE,"FAS";#N/A,#N/A,FALSE,"SP";#N/A,#N/A,FALSE,"COMM";#N/A,#N/A,FALSE,"CALC";#N/A,#N/A,FALSE,"%";#N/A,#N/A,FALSE,"EXPS"}</definedName>
    <definedName name="__w1" localSheetId="5" hidden="1">{#N/A,#N/A,FALSE,"DEPN";#N/A,#N/A,FALSE,"INT";#N/A,#N/A,FALSE,"SUNDRY";#N/A,#N/A,FALSE,"CRED";#N/A,#N/A,FALSE,"DEBT";#N/A,#N/A,FALSE,"XREC";#N/A,#N/A,FALSE,"RFS";#N/A,#N/A,FALSE,"FAS";#N/A,#N/A,FALSE,"SP";#N/A,#N/A,FALSE,"COMM";#N/A,#N/A,FALSE,"CALC";#N/A,#N/A,FALSE,"%";#N/A,#N/A,FALSE,"EXPS"}</definedName>
    <definedName name="__w1" hidden="1">{#N/A,#N/A,FALSE,"DEPN";#N/A,#N/A,FALSE,"INT";#N/A,#N/A,FALSE,"SUNDRY";#N/A,#N/A,FALSE,"CRED";#N/A,#N/A,FALSE,"DEBT";#N/A,#N/A,FALSE,"XREC";#N/A,#N/A,FALSE,"RFS";#N/A,#N/A,FALSE,"FAS";#N/A,#N/A,FALSE,"SP";#N/A,#N/A,FALSE,"COMM";#N/A,#N/A,FALSE,"CALC";#N/A,#N/A,FALSE,"%";#N/A,#N/A,FALSE,"EXPS"}</definedName>
    <definedName name="__w2" localSheetId="2" hidden="1">{"YTDACT1",#N/A,TRUE,"YTDACTAUST";"YTDACT2",#N/A,TRUE,"YTDACTAUST";"YTDACT3",#N/A,TRUE,"YTDACTAUST";"CCTR",#N/A,TRUE,"YTDACTCC"}</definedName>
    <definedName name="__w2" localSheetId="3" hidden="1">{"YTDACT1",#N/A,TRUE,"YTDACTAUST";"YTDACT2",#N/A,TRUE,"YTDACTAUST";"YTDACT3",#N/A,TRUE,"YTDACTAUST";"CCTR",#N/A,TRUE,"YTDACTCC"}</definedName>
    <definedName name="__w2" localSheetId="4" hidden="1">{"YTDACT1",#N/A,TRUE,"YTDACTAUST";"YTDACT2",#N/A,TRUE,"YTDACTAUST";"YTDACT3",#N/A,TRUE,"YTDACTAUST";"CCTR",#N/A,TRUE,"YTDACTCC"}</definedName>
    <definedName name="__w2" localSheetId="5" hidden="1">{"YTDACT1",#N/A,TRUE,"YTDACTAUST";"YTDACT2",#N/A,TRUE,"YTDACTAUST";"YTDACT3",#N/A,TRUE,"YTDACTAUST";"CCTR",#N/A,TRUE,"YTDACTCC"}</definedName>
    <definedName name="__w2" hidden="1">{"YTDACT1",#N/A,TRUE,"YTDACTAUST";"YTDACT2",#N/A,TRUE,"YTDACTAUST";"YTDACT3",#N/A,TRUE,"YTDACTAUST";"CCTR",#N/A,TRUE,"YTDACTCC"}</definedName>
    <definedName name="__ws1">'[14]Input-IF'!$C$5</definedName>
    <definedName name="__ws2">'[14]Input-NB'!$C$5</definedName>
    <definedName name="_0_REP_L_OF_RCBC_LUCENA_ASOIF_DV_014_11">"'file:///C:/My Documents/recon2003/PLP-CIS GPL/4287sep cis.xls'#$EXHIBIT.$#REF!$#REF!"</definedName>
    <definedName name="_10_Points_Hit_rate" localSheetId="3">[28]___00!#REF!</definedName>
    <definedName name="_10_Points_Hit_rate">'[29]***00'!#REF!</definedName>
    <definedName name="_11_20_08" localSheetId="3">#REF!</definedName>
    <definedName name="_11_20_08">#REF!</definedName>
    <definedName name="_13CYASSET" localSheetId="3">'[21]Admitted Assets p2'!#REF!</definedName>
    <definedName name="_13CYASSET">'[6]Admitted Assets p2'!#REF!</definedName>
    <definedName name="_13PYASSET">#N/A</definedName>
    <definedName name="_18CYASSET">#N/A</definedName>
    <definedName name="_18PYASSET">#N/A</definedName>
    <definedName name="_2715FEB" localSheetId="3">#REF!</definedName>
    <definedName name="_2715FEB">#REF!</definedName>
    <definedName name="_2ndname" localSheetId="3">#REF!</definedName>
    <definedName name="_2ndname">#REF!</definedName>
    <definedName name="_31_Dec_99" localSheetId="3">#REF!</definedName>
    <definedName name="_31_Dec_99">#REF!</definedName>
    <definedName name="_8_Points_Hit_rate" localSheetId="3">[28]___00!#REF!</definedName>
    <definedName name="_8_Points_Hit_rate">'[29]***00'!#REF!</definedName>
    <definedName name="_age2" localSheetId="3">#REF!</definedName>
    <definedName name="_age2">#REF!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AUG04" localSheetId="3">#REF!</definedName>
    <definedName name="_AUG04">#REF!</definedName>
    <definedName name="_aug2">[30]SheetJH!#REF!</definedName>
    <definedName name="_b3" localSheetId="2" hidden="1">{#N/A,#N/A,FALSE,"DEPN";#N/A,#N/A,FALSE,"INT";#N/A,#N/A,FALSE,"SUNDRY";#N/A,#N/A,FALSE,"CRED";#N/A,#N/A,FALSE,"DEBT";#N/A,#N/A,FALSE,"XREC";#N/A,#N/A,FALSE,"RFS";#N/A,#N/A,FALSE,"FAS";#N/A,#N/A,FALSE,"SP";#N/A,#N/A,FALSE,"COMM";#N/A,#N/A,FALSE,"CALC";#N/A,#N/A,FALSE,"%";#N/A,#N/A,FALSE,"EXPS"}</definedName>
    <definedName name="_b3" localSheetId="3" hidden="1">{#N/A,#N/A,FALSE,"DEPN";#N/A,#N/A,FALSE,"INT";#N/A,#N/A,FALSE,"SUNDRY";#N/A,#N/A,FALSE,"CRED";#N/A,#N/A,FALSE,"DEBT";#N/A,#N/A,FALSE,"XREC";#N/A,#N/A,FALSE,"RFS";#N/A,#N/A,FALSE,"FAS";#N/A,#N/A,FALSE,"SP";#N/A,#N/A,FALSE,"COMM";#N/A,#N/A,FALSE,"CALC";#N/A,#N/A,FALSE,"%";#N/A,#N/A,FALSE,"EXPS"}</definedName>
    <definedName name="_b3" localSheetId="4" hidden="1">{#N/A,#N/A,FALSE,"DEPN";#N/A,#N/A,FALSE,"INT";#N/A,#N/A,FALSE,"SUNDRY";#N/A,#N/A,FALSE,"CRED";#N/A,#N/A,FALSE,"DEBT";#N/A,#N/A,FALSE,"XREC";#N/A,#N/A,FALSE,"RFS";#N/A,#N/A,FALSE,"FAS";#N/A,#N/A,FALSE,"SP";#N/A,#N/A,FALSE,"COMM";#N/A,#N/A,FALSE,"CALC";#N/A,#N/A,FALSE,"%";#N/A,#N/A,FALSE,"EXPS"}</definedName>
    <definedName name="_b3" localSheetId="5" hidden="1">{#N/A,#N/A,FALSE,"DEPN";#N/A,#N/A,FALSE,"INT";#N/A,#N/A,FALSE,"SUNDRY";#N/A,#N/A,FALSE,"CRED";#N/A,#N/A,FALSE,"DEBT";#N/A,#N/A,FALSE,"XREC";#N/A,#N/A,FALSE,"RFS";#N/A,#N/A,FALSE,"FAS";#N/A,#N/A,FALSE,"SP";#N/A,#N/A,FALSE,"COMM";#N/A,#N/A,FALSE,"CALC";#N/A,#N/A,FALSE,"%";#N/A,#N/A,FALSE,"EXPS"}</definedName>
    <definedName name="_b3" hidden="1">{#N/A,#N/A,FALSE,"DEPN";#N/A,#N/A,FALSE,"INT";#N/A,#N/A,FALSE,"SUNDRY";#N/A,#N/A,FALSE,"CRED";#N/A,#N/A,FALSE,"DEBT";#N/A,#N/A,FALSE,"XREC";#N/A,#N/A,FALSE,"RFS";#N/A,#N/A,FALSE,"FAS";#N/A,#N/A,FALSE,"SP";#N/A,#N/A,FALSE,"COMM";#N/A,#N/A,FALSE,"CALC";#N/A,#N/A,FALSE,"%";#N/A,#N/A,FALSE,"EXPS"}</definedName>
    <definedName name="_c3_sched2" localSheetId="3">[31]C3PERTRANS!$D$35:$K$45</definedName>
    <definedName name="_C3_Sched2">#REF!</definedName>
    <definedName name="_c3_sched3" localSheetId="3">[31]C3PERTRANS!$D$49:$J$51</definedName>
    <definedName name="_C3_Sched3">#REF!</definedName>
    <definedName name="_c3_sched4" localSheetId="3">[31]C3PERTRANS!$D$33:$K$34</definedName>
    <definedName name="_C3_Sched4">#REF!</definedName>
    <definedName name="_C78695" localSheetId="3">#REF!</definedName>
    <definedName name="_C78695">#REF!</definedName>
    <definedName name="_cm2" hidden="1">{"'Cash In Bank - Metrobank'!$A$1:$E$520"}</definedName>
    <definedName name="_cm3" hidden="1">{"'Cash In Bank - Metrobank'!$A$1:$E$520"}</definedName>
    <definedName name="_col2" localSheetId="3">'[15]working balance sheet'!#REF!</definedName>
    <definedName name="_col2">'[11]working balance sheet'!#REF!</definedName>
    <definedName name="_DAT1">#REF!</definedName>
    <definedName name="_DAT10">#REF!</definedName>
    <definedName name="_DAT11">#REF!</definedName>
    <definedName name="_DAT12">#REF!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EC04">#REF!</definedName>
    <definedName name="_dec10">#REF!</definedName>
    <definedName name="_dec11">#REF!</definedName>
    <definedName name="_dec12">#REF!</definedName>
    <definedName name="_dec13">#REF!</definedName>
    <definedName name="_dec14">#REF!</definedName>
    <definedName name="_dec15">#REF!</definedName>
    <definedName name="_dec16">#REF!</definedName>
    <definedName name="_dec17">#REF!</definedName>
    <definedName name="_dec6">#REF!</definedName>
    <definedName name="_dec7">#REF!</definedName>
    <definedName name="_dec9">#REF!</definedName>
    <definedName name="_ded2">#REF!</definedName>
    <definedName name="_e" localSheetId="3">[32]OUT2!$I$10</definedName>
    <definedName name="_e">[33]OUT2!$I$10</definedName>
    <definedName name="_e3" localSheetId="3">[34]A!$J$5</definedName>
    <definedName name="_e3">[35]A!$J$5</definedName>
    <definedName name="_exh7">#REF!</definedName>
    <definedName name="_EXH8" localSheetId="3">#REF!</definedName>
    <definedName name="_EXH8" localSheetId="1">#REF!</definedName>
    <definedName name="_EXH8">#REF!</definedName>
    <definedName name="_FEB05">#REF!</definedName>
    <definedName name="_Fill" hidden="1">#REF!</definedName>
    <definedName name="_xlnm._FilterDatabase" localSheetId="2" hidden="1">'[36]APR-YONGHWA'!#REF!</definedName>
    <definedName name="_xlnm._FilterDatabase" localSheetId="3" hidden="1">'Page 3 of AS'!$B$11:$Q$200</definedName>
    <definedName name="_xlnm._FilterDatabase" localSheetId="4" hidden="1">'[36]APR-YONGHWA'!#REF!</definedName>
    <definedName name="_xlnm._FilterDatabase" localSheetId="5" hidden="1">'[36]APR-YONGHWA'!#REF!</definedName>
    <definedName name="_xlnm._FilterDatabase" hidden="1">'[37]APR-YONGHWA'!#REF!</definedName>
    <definedName name="_g" localSheetId="3">[32]OUT2!$B$2</definedName>
    <definedName name="_g">[33]OUT2!$B$2</definedName>
    <definedName name="_imp6">#REF!</definedName>
    <definedName name="_JAN05">#REF!</definedName>
    <definedName name="_JUL4">#REF!</definedName>
    <definedName name="_JUN4">#REF!</definedName>
    <definedName name="_JV1">#REF!</definedName>
    <definedName name="_JV2">#REF!</definedName>
    <definedName name="_Key1" localSheetId="1" hidden="1">#REF!</definedName>
    <definedName name="_Key1" localSheetId="4" hidden="1">#REF!</definedName>
    <definedName name="_Key1" hidden="1">#REF!</definedName>
    <definedName name="_key12" hidden="1">#REF!</definedName>
    <definedName name="_Key2" hidden="1">#REF!</definedName>
    <definedName name="_MC04">#REF!</definedName>
    <definedName name="_mp122" localSheetId="3">'[38]MP Files'!#REF!</definedName>
    <definedName name="_mp122">'[8]MP Files'!#REF!</definedName>
    <definedName name="_MS1">[5]COVER!#REF!</definedName>
    <definedName name="_MS2">[5]COVER!#REF!</definedName>
    <definedName name="_MS3">[5]COVER!#REF!</definedName>
    <definedName name="_MS4">[5]COVER!#REF!</definedName>
    <definedName name="_MS5">[5]COVER!#REF!</definedName>
    <definedName name="_mvr2">#REF!</definedName>
    <definedName name="_n" localSheetId="3">[32]OUT2!$I$1:$I$3</definedName>
    <definedName name="_n">[33]OUT2!$I$1:$I$3</definedName>
    <definedName name="_ndf2">#REF!</definedName>
    <definedName name="_new10">#REF!</definedName>
    <definedName name="_new11">#REF!</definedName>
    <definedName name="_new12">#REF!</definedName>
    <definedName name="_new13">#REF!</definedName>
    <definedName name="_new14">#REF!</definedName>
    <definedName name="_new15">#REF!</definedName>
    <definedName name="_new16">#REF!</definedName>
    <definedName name="_new17">#REF!</definedName>
    <definedName name="_new6">#REF!</definedName>
    <definedName name="_new7">#REF!</definedName>
    <definedName name="_new8">#REF!</definedName>
    <definedName name="_new9">#REF!</definedName>
    <definedName name="_nla2">#REF!</definedName>
    <definedName name="_NOV04">#REF!</definedName>
    <definedName name="_NOV99">'[25]317899NOV99'!$C$29:$P$178</definedName>
    <definedName name="_OCT04">#REF!</definedName>
    <definedName name="_old10" localSheetId="3">#REF!</definedName>
    <definedName name="_old10">#REF!</definedName>
    <definedName name="_old11" localSheetId="3">#REF!</definedName>
    <definedName name="_old11">#REF!</definedName>
    <definedName name="_old12">#REF!</definedName>
    <definedName name="_old13">#REF!</definedName>
    <definedName name="_old14">#REF!</definedName>
    <definedName name="_old15">#REF!</definedName>
    <definedName name="_old16">#REF!</definedName>
    <definedName name="_old17">#REF!</definedName>
    <definedName name="_old6">#REF!</definedName>
    <definedName name="_old7">#REF!</definedName>
    <definedName name="_old8">#REF!</definedName>
    <definedName name="_old9">#REF!</definedName>
    <definedName name="_Order1" hidden="1">255</definedName>
    <definedName name="_Order2" hidden="1">255</definedName>
    <definedName name="_p33">#REF!</definedName>
    <definedName name="_Q1">[22]Pg.25!$A$1:$W$63</definedName>
    <definedName name="_Q2">[22]Pg.26!$A$1:$S$64</definedName>
    <definedName name="_Q3">[22]Pg.27!$A$1:$Q$40</definedName>
    <definedName name="_Q4">[22]Pg.28!$A$1:$N$33</definedName>
    <definedName name="_Q5">[22]Pg.30!$A$1:$O$45</definedName>
    <definedName name="_Q6">[22]Pg.34!$A$1:$J$11</definedName>
    <definedName name="_QA1">[22]Pg.16_17!$N$1:$AB$60</definedName>
    <definedName name="_QA2">[22]Pg.18!$A$1:$K$33</definedName>
    <definedName name="_QA3">[22]Pg.20!$A$1:$H$76</definedName>
    <definedName name="_QA5">[22]Pg.24!$A$1:$O$49</definedName>
    <definedName name="_rei2" localSheetId="3">#REF!</definedName>
    <definedName name="_rei2">#REF!</definedName>
    <definedName name="_res1" localSheetId="3">'[39]Input-IF'!$C$8</definedName>
    <definedName name="_res1">'[14]Input-IF'!$C$8</definedName>
    <definedName name="_res2" localSheetId="3">'[39]Input-NB'!$C$8</definedName>
    <definedName name="_res2">'[14]Input-NB'!$C$8</definedName>
    <definedName name="_rev2" localSheetId="3">'[15]working balance sheet'!#REF!</definedName>
    <definedName name="_rev2">'[11]working balance sheet'!#REF!</definedName>
    <definedName name="_SBM040814" localSheetId="3">#REF!</definedName>
    <definedName name="_SBM040814">#REF!</definedName>
    <definedName name="_SCF90" localSheetId="3">#REF!</definedName>
    <definedName name="_SCF90">#REF!</definedName>
    <definedName name="_SCH1" localSheetId="3">[5]COVER!#REF!</definedName>
    <definedName name="_SCH1">[5]COVER!#REF!</definedName>
    <definedName name="_SCH10" localSheetId="3">[5]COVER!#REF!</definedName>
    <definedName name="_SCH10">[5]COVER!#REF!</definedName>
    <definedName name="_SCH15" localSheetId="3">[5]COVER!#REF!</definedName>
    <definedName name="_SCH15">[5]COVER!#REF!</definedName>
    <definedName name="_SCH2" localSheetId="3">[5]COVER!#REF!</definedName>
    <definedName name="_SCH2">[5]COVER!#REF!</definedName>
    <definedName name="_SCH3">[5]COVER!#REF!</definedName>
    <definedName name="_SCH4">[5]COVER!#REF!</definedName>
    <definedName name="_SCH5">[5]COVER!#REF!</definedName>
    <definedName name="_SCH6">[5]COVER!#REF!</definedName>
    <definedName name="_SCH7">[5]COVER!#REF!</definedName>
    <definedName name="_SCH8">[5]COVER!#REF!</definedName>
    <definedName name="_SCH9">[5]COVER!#REF!</definedName>
    <definedName name="_SCY45" localSheetId="3">'[21]Surplus Account p5'!#REF!</definedName>
    <definedName name="_SCY45">'[6]Surplus Account p5'!#REF!</definedName>
    <definedName name="_SCY46">#N/A</definedName>
    <definedName name="_SCY47">#N/A</definedName>
    <definedName name="_SEC1">[5]COVER!#REF!</definedName>
    <definedName name="_SEC2">[5]COVER!#REF!</definedName>
    <definedName name="_sep04">#REF!</definedName>
    <definedName name="_SFC1" localSheetId="3">[40]S!$C$23</definedName>
    <definedName name="_SFC1">[41]S!$C$23</definedName>
    <definedName name="_Sort" localSheetId="2" hidden="1">#REF!</definedName>
    <definedName name="_Sort" localSheetId="3" hidden="1">#REF!</definedName>
    <definedName name="_Sort" localSheetId="1" hidden="1">#REF!</definedName>
    <definedName name="_Sort" localSheetId="4" hidden="1">#REF!</definedName>
    <definedName name="_Sort" localSheetId="5" hidden="1">#REF!</definedName>
    <definedName name="_Sort" hidden="1">#REF!</definedName>
    <definedName name="_Sort2" localSheetId="3" hidden="1">#REF!</definedName>
    <definedName name="_Sort2" hidden="1">#REF!</definedName>
    <definedName name="_sp1" localSheetId="3">'[39]Input-IF'!$C$7</definedName>
    <definedName name="_sp1">'[14]Input-IF'!$C$7</definedName>
    <definedName name="_sp2" localSheetId="3">'[39]Input-NB'!$C$7</definedName>
    <definedName name="_sp2">'[14]Input-NB'!$C$7</definedName>
    <definedName name="_w1" localSheetId="2" hidden="1">{#N/A,#N/A,FALSE,"DEPN";#N/A,#N/A,FALSE,"INT";#N/A,#N/A,FALSE,"SUNDRY";#N/A,#N/A,FALSE,"CRED";#N/A,#N/A,FALSE,"DEBT";#N/A,#N/A,FALSE,"XREC";#N/A,#N/A,FALSE,"RFS";#N/A,#N/A,FALSE,"FAS";#N/A,#N/A,FALSE,"SP";#N/A,#N/A,FALSE,"COMM";#N/A,#N/A,FALSE,"CALC";#N/A,#N/A,FALSE,"%";#N/A,#N/A,FALSE,"EXPS"}</definedName>
    <definedName name="_w1" localSheetId="3" hidden="1">{#N/A,#N/A,FALSE,"DEPN";#N/A,#N/A,FALSE,"INT";#N/A,#N/A,FALSE,"SUNDRY";#N/A,#N/A,FALSE,"CRED";#N/A,#N/A,FALSE,"DEBT";#N/A,#N/A,FALSE,"XREC";#N/A,#N/A,FALSE,"RFS";#N/A,#N/A,FALSE,"FAS";#N/A,#N/A,FALSE,"SP";#N/A,#N/A,FALSE,"COMM";#N/A,#N/A,FALSE,"CALC";#N/A,#N/A,FALSE,"%";#N/A,#N/A,FALSE,"EXPS"}</definedName>
    <definedName name="_w1" localSheetId="4" hidden="1">{#N/A,#N/A,FALSE,"DEPN";#N/A,#N/A,FALSE,"INT";#N/A,#N/A,FALSE,"SUNDRY";#N/A,#N/A,FALSE,"CRED";#N/A,#N/A,FALSE,"DEBT";#N/A,#N/A,FALSE,"XREC";#N/A,#N/A,FALSE,"RFS";#N/A,#N/A,FALSE,"FAS";#N/A,#N/A,FALSE,"SP";#N/A,#N/A,FALSE,"COMM";#N/A,#N/A,FALSE,"CALC";#N/A,#N/A,FALSE,"%";#N/A,#N/A,FALSE,"EXPS"}</definedName>
    <definedName name="_w1" localSheetId="5" hidden="1">{#N/A,#N/A,FALSE,"DEPN";#N/A,#N/A,FALSE,"INT";#N/A,#N/A,FALSE,"SUNDRY";#N/A,#N/A,FALSE,"CRED";#N/A,#N/A,FALSE,"DEBT";#N/A,#N/A,FALSE,"XREC";#N/A,#N/A,FALSE,"RFS";#N/A,#N/A,FALSE,"FAS";#N/A,#N/A,FALSE,"SP";#N/A,#N/A,FALSE,"COMM";#N/A,#N/A,FALSE,"CALC";#N/A,#N/A,FALSE,"%";#N/A,#N/A,FALSE,"EXPS"}</definedName>
    <definedName name="_w1" hidden="1">{#N/A,#N/A,FALSE,"DEPN";#N/A,#N/A,FALSE,"INT";#N/A,#N/A,FALSE,"SUNDRY";#N/A,#N/A,FALSE,"CRED";#N/A,#N/A,FALSE,"DEBT";#N/A,#N/A,FALSE,"XREC";#N/A,#N/A,FALSE,"RFS";#N/A,#N/A,FALSE,"FAS";#N/A,#N/A,FALSE,"SP";#N/A,#N/A,FALSE,"COMM";#N/A,#N/A,FALSE,"CALC";#N/A,#N/A,FALSE,"%";#N/A,#N/A,FALSE,"EXPS"}</definedName>
    <definedName name="_w2" localSheetId="2" hidden="1">{"YTDACT1",#N/A,TRUE,"YTDACTAUST";"YTDACT2",#N/A,TRUE,"YTDACTAUST";"YTDACT3",#N/A,TRUE,"YTDACTAUST";"CCTR",#N/A,TRUE,"YTDACTCC"}</definedName>
    <definedName name="_w2" localSheetId="3" hidden="1">{"YTDACT1",#N/A,TRUE,"YTDACTAUST";"YTDACT2",#N/A,TRUE,"YTDACTAUST";"YTDACT3",#N/A,TRUE,"YTDACTAUST";"CCTR",#N/A,TRUE,"YTDACTCC"}</definedName>
    <definedName name="_w2" localSheetId="4" hidden="1">{"YTDACT1",#N/A,TRUE,"YTDACTAUST";"YTDACT2",#N/A,TRUE,"YTDACTAUST";"YTDACT3",#N/A,TRUE,"YTDACTAUST";"CCTR",#N/A,TRUE,"YTDACTCC"}</definedName>
    <definedName name="_w2" localSheetId="5" hidden="1">{"YTDACT1",#N/A,TRUE,"YTDACTAUST";"YTDACT2",#N/A,TRUE,"YTDACTAUST";"YTDACT3",#N/A,TRUE,"YTDACTAUST";"CCTR",#N/A,TRUE,"YTDACTCC"}</definedName>
    <definedName name="_w2" hidden="1">{"YTDACT1",#N/A,TRUE,"YTDACTAUST";"YTDACT2",#N/A,TRUE,"YTDACTAUST";"YTDACT3",#N/A,TRUE,"YTDACTAUST";"CCTR",#N/A,TRUE,"YTDACTCC"}</definedName>
    <definedName name="_ws1" localSheetId="3">'[39]Input-IF'!$C$5</definedName>
    <definedName name="_ws1">'[14]Input-IF'!$C$5</definedName>
    <definedName name="_ws2" localSheetId="3">'[39]Input-NB'!$C$5</definedName>
    <definedName name="_ws2">'[14]Input-NB'!$C$5</definedName>
    <definedName name="A" localSheetId="3">#REF!</definedName>
    <definedName name="A">#REF!</definedName>
    <definedName name="a_Other">[42]ThisYr!#REF!</definedName>
    <definedName name="A10." localSheetId="3">#REF!</definedName>
    <definedName name="A10.">#REF!</definedName>
    <definedName name="A1com" localSheetId="3">#REF!</definedName>
    <definedName name="A1com">#REF!</definedName>
    <definedName name="aa" localSheetId="3">[43]syn!$C$18</definedName>
    <definedName name="aa">[44]syn!$C$18</definedName>
    <definedName name="aa_Roll12">'[45]AXA1-Mth'!$F$96:$AC$96</definedName>
    <definedName name="aa_YTD">'[45]AXA1-Mth'!$F$97:$AC$97</definedName>
    <definedName name="aaa" localSheetId="3">#REF!</definedName>
    <definedName name="AAA">[46]PAI!#REF!</definedName>
    <definedName name="aaaa" localSheetId="3">#REF!</definedName>
    <definedName name="aaaa">#REF!</definedName>
    <definedName name="aaaaa" localSheetId="3">#REF!</definedName>
    <definedName name="aaaaa">#REF!</definedName>
    <definedName name="AAAAAa" localSheetId="2" hidden="1">[47]Sheet1!$P$15:$P$50</definedName>
    <definedName name="AAAAAa" localSheetId="3" hidden="1">[47]Sheet1!$P$15:$P$50</definedName>
    <definedName name="AAAAAa" localSheetId="4" hidden="1">[47]Sheet1!$P$15:$P$50</definedName>
    <definedName name="AAAAAa" localSheetId="5" hidden="1">[47]Sheet1!$P$15:$P$50</definedName>
    <definedName name="AAAAAa" hidden="1">[48]Sheet1!$P$15:$P$50</definedName>
    <definedName name="AAAAAAAAAAAAA" localSheetId="2" hidden="1">[47]Sheet1!$DR$1:$DS$362</definedName>
    <definedName name="AAAAAAAAAAAAA" localSheetId="3" hidden="1">[47]Sheet1!$DR$1:$DS$362</definedName>
    <definedName name="AAAAAAAAAAAAA" localSheetId="4" hidden="1">[47]Sheet1!$DR$1:$DS$362</definedName>
    <definedName name="AAAAAAAAAAAAA" localSheetId="5" hidden="1">[47]Sheet1!$DR$1:$DS$362</definedName>
    <definedName name="AAAAAAAAAAAAA" hidden="1">[48]Sheet1!$DR$1:$DS$362</definedName>
    <definedName name="AAAAAAAAAAAAAA" localSheetId="2" hidden="1">[47]Sheet1!$DS$1:$DS$362</definedName>
    <definedName name="AAAAAAAAAAAAAA" localSheetId="3" hidden="1">[47]Sheet1!$DS$1:$DS$362</definedName>
    <definedName name="AAAAAAAAAAAAAA" localSheetId="4" hidden="1">[47]Sheet1!$DS$1:$DS$362</definedName>
    <definedName name="AAAAAAAAAAAAAA" localSheetId="5" hidden="1">[47]Sheet1!$DS$1:$DS$362</definedName>
    <definedName name="AAAAAAAAAAAAAA" hidden="1">[48]Sheet1!$DS$1:$DS$362</definedName>
    <definedName name="aaaaaaaaaaaaaaaa" localSheetId="3">#REF!</definedName>
    <definedName name="aaaaaaaaaaaaaaaa">#REF!</definedName>
    <definedName name="AAABBB">[46]PAI!#REF!</definedName>
    <definedName name="AATFEB00" localSheetId="3">#REF!</definedName>
    <definedName name="AATFEB00">#REF!</definedName>
    <definedName name="AATJUNE00" localSheetId="3">#REF!</definedName>
    <definedName name="AATJUNE00">#REF!</definedName>
    <definedName name="AATMAR00" localSheetId="3">#REF!</definedName>
    <definedName name="AATMAR00">#REF!</definedName>
    <definedName name="AB">#REF!</definedName>
    <definedName name="ABC" localSheetId="3">[20]RI!#REF!</definedName>
    <definedName name="ABC">[27]RI!#REF!</definedName>
    <definedName name="abcd">#REF!</definedName>
    <definedName name="ABCDEFG" localSheetId="3">#REF!</definedName>
    <definedName name="ABCDEFG">#REF!</definedName>
    <definedName name="ABH" localSheetId="3">#REF!</definedName>
    <definedName name="ABH">#REF!</definedName>
    <definedName name="ABP" localSheetId="3">#REF!</definedName>
    <definedName name="ABP">#REF!</definedName>
    <definedName name="AC">#REF!</definedName>
    <definedName name="acc">#REF!</definedName>
    <definedName name="accntpay" localSheetId="3">'[1]working balance sheet'!#REF!</definedName>
    <definedName name="accntpay">'[2]working balance sheet'!#REF!</definedName>
    <definedName name="accrued" localSheetId="3">#REF!</definedName>
    <definedName name="accrued">#REF!</definedName>
    <definedName name="accruedex" localSheetId="3">#REF!</definedName>
    <definedName name="accruedex">#REF!</definedName>
    <definedName name="accruedexp" localSheetId="3">#REF!</definedName>
    <definedName name="accruedexp">#REF!</definedName>
    <definedName name="ACCT">[49]BSIS!$A$9:$A$339</definedName>
    <definedName name="ACCT2">[49]DOWNLOAD!$A$3:$C$651</definedName>
    <definedName name="accts">[50]accts!$A$2:$C$381</definedName>
    <definedName name="accum_rate">'[51]star prov'!#REF!</definedName>
    <definedName name="ACL">'[52]#REF'!$C$10</definedName>
    <definedName name="acquicost" localSheetId="3">#REF!</definedName>
    <definedName name="acquicost">#REF!</definedName>
    <definedName name="acquicost2" localSheetId="3">#REF!</definedName>
    <definedName name="acquicost2">#REF!</definedName>
    <definedName name="acquidate2" localSheetId="3">#REF!</definedName>
    <definedName name="acquidate2">#REF!</definedName>
    <definedName name="actcost">[50]costs!$C$5:$C$2400</definedName>
    <definedName name="Active_column" localSheetId="3">#REF!</definedName>
    <definedName name="Active_column">#REF!</definedName>
    <definedName name="Active_FU" localSheetId="3">#REF!</definedName>
    <definedName name="Active_FU">#REF!</definedName>
    <definedName name="actkey">[50]costs!$E$5:$E$2400</definedName>
    <definedName name="actual" localSheetId="3">#REF!</definedName>
    <definedName name="actual">#REF!</definedName>
    <definedName name="Actual1" localSheetId="3">#REF!</definedName>
    <definedName name="Actual1">#REF!</definedName>
    <definedName name="actuals">[50]costs!$A$4:$E$1999</definedName>
    <definedName name="ad">[5]COVER!#REF!</definedName>
    <definedName name="adaccinv" localSheetId="3">'[1]working balance sheet'!#REF!</definedName>
    <definedName name="adaccinv">'[2]working balance sheet'!#REF!</definedName>
    <definedName name="adaccountpayable" localSheetId="3">#REF!</definedName>
    <definedName name="adaccountpayable">#REF!</definedName>
    <definedName name="adaccrued" localSheetId="3">#REF!</definedName>
    <definedName name="adaccrued">#REF!</definedName>
    <definedName name="adadjustment" localSheetId="3">#REF!</definedName>
    <definedName name="adadjustment">#REF!</definedName>
    <definedName name="adap" localSheetId="3">'[1]working balance sheet'!#REF!</definedName>
    <definedName name="adap">'[2]working balance sheet'!#REF!</definedName>
    <definedName name="ADB_1" localSheetId="3">#REF!</definedName>
    <definedName name="ADB_1">#REF!</definedName>
    <definedName name="ADB_10">#REF!</definedName>
    <definedName name="ADB_2">#REF!</definedName>
    <definedName name="ADB_3">#REF!</definedName>
    <definedName name="ADB_4">#REF!</definedName>
    <definedName name="ADB_5">#REF!</definedName>
    <definedName name="ADB_7.5">#REF!</definedName>
    <definedName name="adbond">#REF!</definedName>
    <definedName name="adcap" localSheetId="3">'[1]working balance sheet'!#REF!</definedName>
    <definedName name="adcap">'[2]working balance sheet'!#REF!</definedName>
    <definedName name="adcapital" localSheetId="3">#REF!</definedName>
    <definedName name="adcapital">#REF!</definedName>
    <definedName name="adcash" localSheetId="3">#REF!</definedName>
    <definedName name="adcash">#REF!</definedName>
    <definedName name="adclr" localSheetId="3">'[1]working balance sheet'!#REF!</definedName>
    <definedName name="adclr">'[2]working balance sheet'!#REF!</definedName>
    <definedName name="adcontibuted" localSheetId="3">#REF!</definedName>
    <definedName name="adcontibuted">#REF!</definedName>
    <definedName name="additive" localSheetId="3">#REF!</definedName>
    <definedName name="additive">#REF!</definedName>
    <definedName name="addlprem_table" localSheetId="3">#REF!</definedName>
    <definedName name="addlprem_table">#REF!</definedName>
    <definedName name="AddonQ1" localSheetId="3">[53]C4!$I$14</definedName>
    <definedName name="AddonQ1">[54]C4!$I$14</definedName>
    <definedName name="AddonQ2" localSheetId="3">[53]C4!$I$17</definedName>
    <definedName name="AddonQ2">[54]C4!$I$17</definedName>
    <definedName name="AddonQ3" localSheetId="3">[53]C4!$I$20</definedName>
    <definedName name="AddonQ3">[54]C4!$I$20</definedName>
    <definedName name="AddonQ4" localSheetId="3">[53]C4!$I$23</definedName>
    <definedName name="AddonQ4">[54]C4!$I$23</definedName>
    <definedName name="AddonQ5" localSheetId="3">[53]C4!$I$26</definedName>
    <definedName name="AddonQ5">[54]C4!$I$26</definedName>
    <definedName name="Address" localSheetId="3">#REF!</definedName>
    <definedName name="Address">#REF!</definedName>
    <definedName name="ADDSA" localSheetId="3">#REF!</definedName>
    <definedName name="ADDSA">#REF!</definedName>
    <definedName name="adduefrom" localSheetId="3">#REF!</definedName>
    <definedName name="adduefrom">#REF!</definedName>
    <definedName name="addueto">#REF!</definedName>
    <definedName name="adedp">#REF!</definedName>
    <definedName name="adfluctuation">#REF!</definedName>
    <definedName name="adfundheldby">#REF!</definedName>
    <definedName name="adfundheldfor">#REF!</definedName>
    <definedName name="adj_net_worth">'[55]1Q Final RPM EVAV Output '!#REF!</definedName>
    <definedName name="Adjustment">'[55]1Q Final RPM EVAV Output '!#REF!</definedName>
    <definedName name="adlcp" localSheetId="3">'[1]working balance sheet'!#REF!</definedName>
    <definedName name="adlcp">'[2]working balance sheet'!#REF!</definedName>
    <definedName name="adloss" localSheetId="3">#REF!</definedName>
    <definedName name="adloss">#REF!</definedName>
    <definedName name="adother" localSheetId="3">#REF!</definedName>
    <definedName name="adother">#REF!</definedName>
    <definedName name="adotherliability" localSheetId="3">#REF!</definedName>
    <definedName name="adotherliability">#REF!</definedName>
    <definedName name="adpremium">#REF!</definedName>
    <definedName name="adprwb" localSheetId="3">'[1]working balance sheet'!#REF!</definedName>
    <definedName name="adprwb">'[2]working balance sheet'!#REF!</definedName>
    <definedName name="adreal" localSheetId="3">#REF!</definedName>
    <definedName name="adreal">#REF!</definedName>
    <definedName name="adrein" localSheetId="3">#REF!</definedName>
    <definedName name="adrein">#REF!</definedName>
    <definedName name="adreserve" localSheetId="3">#REF!</definedName>
    <definedName name="adreserve">#REF!</definedName>
    <definedName name="adretained">#REF!</definedName>
    <definedName name="adsecurity">#REF!</definedName>
    <definedName name="adstock">#REF!</definedName>
    <definedName name="adtax">#REF!</definedName>
    <definedName name="adtax2" localSheetId="3">'[1]working balance sheet'!#REF!</definedName>
    <definedName name="adtax2">'[2]working balance sheet'!#REF!</definedName>
    <definedName name="adtre" localSheetId="3">#REF!</definedName>
    <definedName name="adtre">#REF!</definedName>
    <definedName name="adtreasury" localSheetId="3">#REF!</definedName>
    <definedName name="adtreasury">#REF!</definedName>
    <definedName name="adunearned" localSheetId="3">#REF!</definedName>
    <definedName name="adunearned">#REF!</definedName>
    <definedName name="AEBTAB">[56]AEB!$E$3:$DA$2552</definedName>
    <definedName name="afdsfsdf" localSheetId="2" hidden="1">{#N/A,#N/A,FALSE,"DEPN";#N/A,#N/A,FALSE,"INT";#N/A,#N/A,FALSE,"SUNDRY";#N/A,#N/A,FALSE,"CRED";#N/A,#N/A,FALSE,"DEBT";#N/A,#N/A,FALSE,"XREC";#N/A,#N/A,FALSE,"RFS";#N/A,#N/A,FALSE,"FAS";#N/A,#N/A,FALSE,"SP";#N/A,#N/A,FALSE,"COMM";#N/A,#N/A,FALSE,"CALC";#N/A,#N/A,FALSE,"%";#N/A,#N/A,FALSE,"EXPS"}</definedName>
    <definedName name="afdsfsdf" localSheetId="3" hidden="1">{#N/A,#N/A,FALSE,"DEPN";#N/A,#N/A,FALSE,"INT";#N/A,#N/A,FALSE,"SUNDRY";#N/A,#N/A,FALSE,"CRED";#N/A,#N/A,FALSE,"DEBT";#N/A,#N/A,FALSE,"XREC";#N/A,#N/A,FALSE,"RFS";#N/A,#N/A,FALSE,"FAS";#N/A,#N/A,FALSE,"SP";#N/A,#N/A,FALSE,"COMM";#N/A,#N/A,FALSE,"CALC";#N/A,#N/A,FALSE,"%";#N/A,#N/A,FALSE,"EXPS"}</definedName>
    <definedName name="afdsfsdf" localSheetId="4" hidden="1">{#N/A,#N/A,FALSE,"DEPN";#N/A,#N/A,FALSE,"INT";#N/A,#N/A,FALSE,"SUNDRY";#N/A,#N/A,FALSE,"CRED";#N/A,#N/A,FALSE,"DEBT";#N/A,#N/A,FALSE,"XREC";#N/A,#N/A,FALSE,"RFS";#N/A,#N/A,FALSE,"FAS";#N/A,#N/A,FALSE,"SP";#N/A,#N/A,FALSE,"COMM";#N/A,#N/A,FALSE,"CALC";#N/A,#N/A,FALSE,"%";#N/A,#N/A,FALSE,"EXPS"}</definedName>
    <definedName name="afdsfsdf" localSheetId="5" hidden="1">{#N/A,#N/A,FALSE,"DEPN";#N/A,#N/A,FALSE,"INT";#N/A,#N/A,FALSE,"SUNDRY";#N/A,#N/A,FALSE,"CRED";#N/A,#N/A,FALSE,"DEBT";#N/A,#N/A,FALSE,"XREC";#N/A,#N/A,FALSE,"RFS";#N/A,#N/A,FALSE,"FAS";#N/A,#N/A,FALSE,"SP";#N/A,#N/A,FALSE,"COMM";#N/A,#N/A,FALSE,"CALC";#N/A,#N/A,FALSE,"%";#N/A,#N/A,FALSE,"EXPS"}</definedName>
    <definedName name="afdsfsdf" hidden="1">{#N/A,#N/A,FALSE,"DEPN";#N/A,#N/A,FALSE,"INT";#N/A,#N/A,FALSE,"SUNDRY";#N/A,#N/A,FALSE,"CRED";#N/A,#N/A,FALSE,"DEBT";#N/A,#N/A,FALSE,"XREC";#N/A,#N/A,FALSE,"RFS";#N/A,#N/A,FALSE,"FAS";#N/A,#N/A,FALSE,"SP";#N/A,#N/A,FALSE,"COMM";#N/A,#N/A,FALSE,"CALC";#N/A,#N/A,FALSE,"%";#N/A,#N/A,FALSE,"EXPS"}</definedName>
    <definedName name="AGE" localSheetId="3">'[57]Model Points'!$D$12</definedName>
    <definedName name="age">#REF!</definedName>
    <definedName name="agent" localSheetId="3">#REF!</definedName>
    <definedName name="agent">#REF!</definedName>
    <definedName name="AgentNo" localSheetId="3">#REF!</definedName>
    <definedName name="AgentNo">#REF!</definedName>
    <definedName name="ai" localSheetId="3">#REF!</definedName>
    <definedName name="ai">#REF!</definedName>
    <definedName name="AIANEW">#REF!</definedName>
    <definedName name="aic">#REF!</definedName>
    <definedName name="AIGLFUS">#REF!</definedName>
    <definedName name="AII">#REF!</definedName>
    <definedName name="ALICOAFRIC">#REF!</definedName>
    <definedName name="ALICOSTARTUP">#REF!</definedName>
    <definedName name="ALLOW">#N/A</definedName>
    <definedName name="ALLOW1">#REF!</definedName>
    <definedName name="am" localSheetId="3">[58]A!$H$5</definedName>
    <definedName name="am">[59]A!$H$5</definedName>
    <definedName name="amortrule" localSheetId="3">#REF!</definedName>
    <definedName name="amortrule">#REF!</definedName>
    <definedName name="amy" localSheetId="3">[58]A!$H$5</definedName>
    <definedName name="amy">[59]A!$H$5</definedName>
    <definedName name="ANAL_INC" localSheetId="3">#REF!</definedName>
    <definedName name="ANAL_INC">#REF!</definedName>
    <definedName name="ANAL_OP">#N/A</definedName>
    <definedName name="Analysis_Area">'[60]317897OCT99'!$AG$294:$AI$341</definedName>
    <definedName name="ANARESWP" localSheetId="3">#REF!</definedName>
    <definedName name="ANARESWP">#REF!</definedName>
    <definedName name="ANP" localSheetId="3">'[61]p2002.12'!$AP:$AP</definedName>
    <definedName name="ANP">'[62]p2002.12'!$AP:$AP</definedName>
    <definedName name="ANSW" localSheetId="3">#REF!</definedName>
    <definedName name="ANSW">#REF!</definedName>
    <definedName name="AO" localSheetId="3">#REF!</definedName>
    <definedName name="ao">'[8]Act Download'!#REF!</definedName>
    <definedName name="AOD">#REF!</definedName>
    <definedName name="AOLB1" localSheetId="3">#REF!</definedName>
    <definedName name="AOLB1">#REF!</definedName>
    <definedName name="AOLB2" localSheetId="3">#REF!</definedName>
    <definedName name="AOLB2">#REF!</definedName>
    <definedName name="AOLBPrt1" localSheetId="3">#REF!</definedName>
    <definedName name="AOLBPrt1">#REF!</definedName>
    <definedName name="AOLBPrt2">#REF!</definedName>
    <definedName name="ap">#REF!</definedName>
    <definedName name="APA">#REF!</definedName>
    <definedName name="APCI">#REF!</definedName>
    <definedName name="apfin" localSheetId="3">'[1]working balance sheet'!#REF!</definedName>
    <definedName name="apfin">'[2]working balance sheet'!#REF!</definedName>
    <definedName name="APincr">MAX(0,ROUNDUP(1.2*('[63]SS Prems'!XEK1-'[63]SS Prems'!$C1),2))</definedName>
    <definedName name="APincr_woACI">MAX(0,ROUNDUP(1.2*('[63]SS Prems2'!XEK1-'[63]SS Prems'!$C1),2))</definedName>
    <definedName name="APN">#REF!</definedName>
    <definedName name="app" localSheetId="3">#REF!</definedName>
    <definedName name="app">#REF!</definedName>
    <definedName name="App_adus">#REF!</definedName>
    <definedName name="APPB">#REF!</definedName>
    <definedName name="appendix_iii">#REF!</definedName>
    <definedName name="APR">#REF!</definedName>
    <definedName name="April">#REF!</definedName>
    <definedName name="apv">'[55]1Q Final RPM EVAV Output '!#REF!</definedName>
    <definedName name="aquidate" localSheetId="3">#REF!</definedName>
    <definedName name="aquidate">#REF!</definedName>
    <definedName name="arbldg" localSheetId="3">#REF!</definedName>
    <definedName name="arbldg">#REF!</definedName>
    <definedName name="ARDEC" localSheetId="3">#N/A</definedName>
    <definedName name="ARDEC">#REF!</definedName>
    <definedName name="ARDEC06" localSheetId="3">#N/A</definedName>
    <definedName name="ARDEC06">#REF!</definedName>
    <definedName name="AREA1">[64]GI!$A$1:$L$66</definedName>
    <definedName name="AREA2">'[64]Input3-Assumption'!$A$2:$I$9</definedName>
    <definedName name="AREMDEC06" localSheetId="3">#N/A</definedName>
    <definedName name="AREMDEC06">#REF!</definedName>
    <definedName name="AREMP" localSheetId="3">#N/A</definedName>
    <definedName name="AREMP">#REF!</definedName>
    <definedName name="AREMPAPR08" localSheetId="3">#REF!</definedName>
    <definedName name="AREMPAPR08">#REF!</definedName>
    <definedName name="AREMPAUG07">#REF!</definedName>
    <definedName name="AREMPDEC05">#REF!</definedName>
    <definedName name="AREMPDEC07">#REF!</definedName>
    <definedName name="AREMPFEB08">#REF!</definedName>
    <definedName name="AREMPJAN08">#REF!</definedName>
    <definedName name="AREMPLOYEE">#REF!</definedName>
    <definedName name="AREMPMAR08">#REF!</definedName>
    <definedName name="AREMPNOV07">#REF!</definedName>
    <definedName name="AREMPOCT07">#REF!</definedName>
    <definedName name="AREMPSEP07">#REF!</definedName>
    <definedName name="ARNOV06" localSheetId="3">#N/A</definedName>
    <definedName name="ARNOV06">#REF!</definedName>
    <definedName name="AROCT06" localSheetId="3">#N/A</definedName>
    <definedName name="AROCT06">#REF!</definedName>
    <definedName name="AROEEDEC07" localSheetId="3">#REF!</definedName>
    <definedName name="AROEEDEC07">#REF!</definedName>
    <definedName name="AROTHERFEB">#REF!</definedName>
    <definedName name="AROTHERFEBNAME">#REF!</definedName>
    <definedName name="AROTHERS">#REF!</definedName>
    <definedName name="ARSEP">#REF!</definedName>
    <definedName name="AS_OF_DECEMBER_31__2007">#REF!</definedName>
    <definedName name="AS2DocOpenMode" hidden="1">"AS2DocumentEdit"</definedName>
    <definedName name="AS2ReportLS" hidden="1">1</definedName>
    <definedName name="AS2SyncStepLS" hidden="1">0</definedName>
    <definedName name="AS2TickmarkLS" localSheetId="2" hidden="1">#REF!</definedName>
    <definedName name="AS2TickmarkLS" localSheetId="3" hidden="1">#REF!</definedName>
    <definedName name="AS2TickmarkLS" localSheetId="4" hidden="1">#REF!</definedName>
    <definedName name="AS2TickmarkLS" localSheetId="5" hidden="1">#REF!</definedName>
    <definedName name="AS2TickmarkLS" hidden="1">#REF!</definedName>
    <definedName name="AS2VersionLS" hidden="1">300</definedName>
    <definedName name="ASCY">#N/A</definedName>
    <definedName name="ASD" localSheetId="3">#REF!</definedName>
    <definedName name="ASD">#REF!</definedName>
    <definedName name="Asia1">#REF!</definedName>
    <definedName name="ASPERIOD" localSheetId="3">'[65]Page 1'!$K$3</definedName>
    <definedName name="ASPERIOD">'[66]Page 1'!$K$3</definedName>
    <definedName name="Asset">[67]SORTED!$A$6:$B$34</definedName>
    <definedName name="Asset_Chg" localSheetId="3">[68]Pricing!$F$5</definedName>
    <definedName name="Asset_Chg">[69]Pricing!$F$5</definedName>
    <definedName name="Asset_Chg_FM" localSheetId="3">[68]Pricing!$F$14</definedName>
    <definedName name="Asset_Chg_FM">[69]Pricing!$F$14</definedName>
    <definedName name="assets" localSheetId="3">#REF!</definedName>
    <definedName name="assets">#REF!</definedName>
    <definedName name="assetsperco" localSheetId="3">#REF!</definedName>
    <definedName name="assetsperco">#REF!</definedName>
    <definedName name="ASSOCNAME" localSheetId="3">'[65]Page 1'!$H$4</definedName>
    <definedName name="ASSOCNAME">'[66]Page 1'!$H$4</definedName>
    <definedName name="AST" localSheetId="3">#REF!</definedName>
    <definedName name="AST">#REF!</definedName>
    <definedName name="astig" localSheetId="2" hidden="1">{"'Cash In Bank - Metrobank'!$A$1:$E$520"}</definedName>
    <definedName name="astig" localSheetId="3" hidden="1">{"'Cash In Bank - Metrobank'!$A$1:$E$520"}</definedName>
    <definedName name="astig" localSheetId="4" hidden="1">{"'Cash In Bank - Metrobank'!$A$1:$E$520"}</definedName>
    <definedName name="astig" localSheetId="5" hidden="1">{"'Cash In Bank - Metrobank'!$A$1:$E$520"}</definedName>
    <definedName name="astig" hidden="1">{"'Cash In Bank - Metrobank'!$A$1:$E$520"}</definedName>
    <definedName name="astock">#REF!</definedName>
    <definedName name="attach">#REF!</definedName>
    <definedName name="Aug" localSheetId="3">'[70]Life (exp study)'!#REF!</definedName>
    <definedName name="Aug">'[71]Life (exp study)'!#REF!</definedName>
    <definedName name="AUGCOM" localSheetId="3">#REF!</definedName>
    <definedName name="AUGCOM">#REF!</definedName>
    <definedName name="AUGONAME" localSheetId="3">#REF!</definedName>
    <definedName name="AUGONAME">#REF!</definedName>
    <definedName name="AUGOTHERS" localSheetId="3">#REF!</definedName>
    <definedName name="AUGOTHERS">#REF!</definedName>
    <definedName name="Aust_Inv_Prod">'[52]#REF'!$A$2</definedName>
    <definedName name="av" localSheetId="3">[72]A!$J$5</definedName>
    <definedName name="av">[73]A!$J$5</definedName>
    <definedName name="Avail_Prod">'[74]Product Features'!#REF!</definedName>
    <definedName name="ave_basic_prem" localSheetId="3">#REF!</definedName>
    <definedName name="ave_basic_prem">#REF!</definedName>
    <definedName name="ave_basic_prem_usd" localSheetId="3">#REF!</definedName>
    <definedName name="ave_basic_prem_usd">#REF!</definedName>
    <definedName name="AvePrem">[63]Results!$Q$12</definedName>
    <definedName name="AWSAPR00" localSheetId="3">#REF!</definedName>
    <definedName name="AWSAPR00">#REF!</definedName>
    <definedName name="AWSDEC99">'[75]317944DEC99'!$C$29:$P$157</definedName>
    <definedName name="AWSJAN00" localSheetId="3">#REF!</definedName>
    <definedName name="AWSJAN00">#REF!</definedName>
    <definedName name="AWSMAY00" localSheetId="3">#REF!</definedName>
    <definedName name="AWSMAY00">#REF!</definedName>
    <definedName name="AWSNOV99">'[75]317944NOV99'!$C$17:$P$104</definedName>
    <definedName name="AXA_Mgd">[50]control!$B$6</definedName>
    <definedName name="AXASharePrice_Index_Data">[76]ShareIndexData!$A$10:$E$52</definedName>
    <definedName name="ay" localSheetId="3">#REF!</definedName>
    <definedName name="ay">#REF!</definedName>
    <definedName name="B" localSheetId="3">#REF!</definedName>
    <definedName name="B">#REF!</definedName>
    <definedName name="BALANCE" localSheetId="3">#REF!</definedName>
    <definedName name="BALANCE">#REF!</definedName>
    <definedName name="balance_sheet">#REF!</definedName>
    <definedName name="BalSht">#REF!</definedName>
    <definedName name="Bancassurance">[77]!Bancassurance</definedName>
    <definedName name="bankers" localSheetId="3">'[78]working balance sheet'!$A$3</definedName>
    <definedName name="bankers">'[79]working balance sheet'!$A$3</definedName>
    <definedName name="BASE">#N/A</definedName>
    <definedName name="Basic_Run_No_TL">'[80]Table - TL'!$C$39:$H$39</definedName>
    <definedName name="Basic_Run_No_UL">'[80]Table - UL'!$C$39:$H$39</definedName>
    <definedName name="BASIC_VUL_DEC2004_COMPLETE_DATA_C" localSheetId="3">#REF!</definedName>
    <definedName name="BASIC_VUL_DEC2004_COMPLETE_DATA_C" localSheetId="1">#REF!</definedName>
    <definedName name="BASIC_VUL_DEC2004_COMPLETE_DATA_C">#REF!</definedName>
    <definedName name="BASIC_VUL_DEC2005_COMPLETE_DATA" localSheetId="1">#REF!</definedName>
    <definedName name="BASIC_VUL_DEC2005_COMPLETE_DATA">#REF!</definedName>
    <definedName name="BB" localSheetId="3">[32]OUT2!$D$9:$D$10</definedName>
    <definedName name="BB">[33]OUT2!$D$9:$D$10</definedName>
    <definedName name="bbb" localSheetId="2" hidden="1">{#N/A,#N/A,FALSE,"DEPN";#N/A,#N/A,FALSE,"INT";#N/A,#N/A,FALSE,"SUNDRY";#N/A,#N/A,FALSE,"CRED";#N/A,#N/A,FALSE,"DEBT";#N/A,#N/A,FALSE,"XREC";#N/A,#N/A,FALSE,"RFS";#N/A,#N/A,FALSE,"FAS";#N/A,#N/A,FALSE,"SP";#N/A,#N/A,FALSE,"COMM";#N/A,#N/A,FALSE,"CALC";#N/A,#N/A,FALSE,"%";#N/A,#N/A,FALSE,"EXPS"}</definedName>
    <definedName name="bbb" localSheetId="3" hidden="1">{#N/A,#N/A,FALSE,"DEPN";#N/A,#N/A,FALSE,"INT";#N/A,#N/A,FALSE,"SUNDRY";#N/A,#N/A,FALSE,"CRED";#N/A,#N/A,FALSE,"DEBT";#N/A,#N/A,FALSE,"XREC";#N/A,#N/A,FALSE,"RFS";#N/A,#N/A,FALSE,"FAS";#N/A,#N/A,FALSE,"SP";#N/A,#N/A,FALSE,"COMM";#N/A,#N/A,FALSE,"CALC";#N/A,#N/A,FALSE,"%";#N/A,#N/A,FALSE,"EXPS"}</definedName>
    <definedName name="bbb" localSheetId="4" hidden="1">{#N/A,#N/A,FALSE,"DEPN";#N/A,#N/A,FALSE,"INT";#N/A,#N/A,FALSE,"SUNDRY";#N/A,#N/A,FALSE,"CRED";#N/A,#N/A,FALSE,"DEBT";#N/A,#N/A,FALSE,"XREC";#N/A,#N/A,FALSE,"RFS";#N/A,#N/A,FALSE,"FAS";#N/A,#N/A,FALSE,"SP";#N/A,#N/A,FALSE,"COMM";#N/A,#N/A,FALSE,"CALC";#N/A,#N/A,FALSE,"%";#N/A,#N/A,FALSE,"EXPS"}</definedName>
    <definedName name="bbb" localSheetId="5" hidden="1">{#N/A,#N/A,FALSE,"DEPN";#N/A,#N/A,FALSE,"INT";#N/A,#N/A,FALSE,"SUNDRY";#N/A,#N/A,FALSE,"CRED";#N/A,#N/A,FALSE,"DEBT";#N/A,#N/A,FALSE,"XREC";#N/A,#N/A,FALSE,"RFS";#N/A,#N/A,FALSE,"FAS";#N/A,#N/A,FALSE,"SP";#N/A,#N/A,FALSE,"COMM";#N/A,#N/A,FALSE,"CALC";#N/A,#N/A,FALSE,"%";#N/A,#N/A,FALSE,"EXPS"}</definedName>
    <definedName name="bbb">[81]B!#REF!</definedName>
    <definedName name="bbbbb" localSheetId="3">[82]A!$G$5</definedName>
    <definedName name="bbbbb">[83]A!$G$5</definedName>
    <definedName name="Bboard2" localSheetId="2" hidden="1">{#N/A,#N/A,FALSE,"DEPN";#N/A,#N/A,FALSE,"INT";#N/A,#N/A,FALSE,"SUNDRY";#N/A,#N/A,FALSE,"CRED";#N/A,#N/A,FALSE,"DEBT";#N/A,#N/A,FALSE,"XREC";#N/A,#N/A,FALSE,"RFS";#N/A,#N/A,FALSE,"FAS";#N/A,#N/A,FALSE,"SP";#N/A,#N/A,FALSE,"COMM";#N/A,#N/A,FALSE,"CALC";#N/A,#N/A,FALSE,"%";#N/A,#N/A,FALSE,"EXPS"}</definedName>
    <definedName name="Bboard2" localSheetId="3" hidden="1">{#N/A,#N/A,FALSE,"DEPN";#N/A,#N/A,FALSE,"INT";#N/A,#N/A,FALSE,"SUNDRY";#N/A,#N/A,FALSE,"CRED";#N/A,#N/A,FALSE,"DEBT";#N/A,#N/A,FALSE,"XREC";#N/A,#N/A,FALSE,"RFS";#N/A,#N/A,FALSE,"FAS";#N/A,#N/A,FALSE,"SP";#N/A,#N/A,FALSE,"COMM";#N/A,#N/A,FALSE,"CALC";#N/A,#N/A,FALSE,"%";#N/A,#N/A,FALSE,"EXPS"}</definedName>
    <definedName name="Bboard2" localSheetId="4" hidden="1">{#N/A,#N/A,FALSE,"DEPN";#N/A,#N/A,FALSE,"INT";#N/A,#N/A,FALSE,"SUNDRY";#N/A,#N/A,FALSE,"CRED";#N/A,#N/A,FALSE,"DEBT";#N/A,#N/A,FALSE,"XREC";#N/A,#N/A,FALSE,"RFS";#N/A,#N/A,FALSE,"FAS";#N/A,#N/A,FALSE,"SP";#N/A,#N/A,FALSE,"COMM";#N/A,#N/A,FALSE,"CALC";#N/A,#N/A,FALSE,"%";#N/A,#N/A,FALSE,"EXPS"}</definedName>
    <definedName name="Bboard2" localSheetId="5" hidden="1">{#N/A,#N/A,FALSE,"DEPN";#N/A,#N/A,FALSE,"INT";#N/A,#N/A,FALSE,"SUNDRY";#N/A,#N/A,FALSE,"CRED";#N/A,#N/A,FALSE,"DEBT";#N/A,#N/A,FALSE,"XREC";#N/A,#N/A,FALSE,"RFS";#N/A,#N/A,FALSE,"FAS";#N/A,#N/A,FALSE,"SP";#N/A,#N/A,FALSE,"COMM";#N/A,#N/A,FALSE,"CALC";#N/A,#N/A,FALSE,"%";#N/A,#N/A,FALSE,"EXPS"}</definedName>
    <definedName name="Bboard2" hidden="1">{#N/A,#N/A,FALSE,"DEPN";#N/A,#N/A,FALSE,"INT";#N/A,#N/A,FALSE,"SUNDRY";#N/A,#N/A,FALSE,"CRED";#N/A,#N/A,FALSE,"DEBT";#N/A,#N/A,FALSE,"XREC";#N/A,#N/A,FALSE,"RFS";#N/A,#N/A,FALSE,"FAS";#N/A,#N/A,FALSE,"SP";#N/A,#N/A,FALSE,"COMM";#N/A,#N/A,FALSE,"CALC";#N/A,#N/A,FALSE,"%";#N/A,#N/A,FALSE,"EXPS"}</definedName>
    <definedName name="Bboard3" localSheetId="2" hidden="1">{#N/A,#N/A,FALSE,"DEPN";#N/A,#N/A,FALSE,"INT";#N/A,#N/A,FALSE,"SUNDRY";#N/A,#N/A,FALSE,"CRED";#N/A,#N/A,FALSE,"DEBT";#N/A,#N/A,FALSE,"XREC";#N/A,#N/A,FALSE,"RFS";#N/A,#N/A,FALSE,"FAS";#N/A,#N/A,FALSE,"SP";#N/A,#N/A,FALSE,"COMM";#N/A,#N/A,FALSE,"CALC";#N/A,#N/A,FALSE,"%";#N/A,#N/A,FALSE,"EXPS"}</definedName>
    <definedName name="Bboard3" localSheetId="3" hidden="1">{#N/A,#N/A,FALSE,"DEPN";#N/A,#N/A,FALSE,"INT";#N/A,#N/A,FALSE,"SUNDRY";#N/A,#N/A,FALSE,"CRED";#N/A,#N/A,FALSE,"DEBT";#N/A,#N/A,FALSE,"XREC";#N/A,#N/A,FALSE,"RFS";#N/A,#N/A,FALSE,"FAS";#N/A,#N/A,FALSE,"SP";#N/A,#N/A,FALSE,"COMM";#N/A,#N/A,FALSE,"CALC";#N/A,#N/A,FALSE,"%";#N/A,#N/A,FALSE,"EXPS"}</definedName>
    <definedName name="Bboard3" localSheetId="4" hidden="1">{#N/A,#N/A,FALSE,"DEPN";#N/A,#N/A,FALSE,"INT";#N/A,#N/A,FALSE,"SUNDRY";#N/A,#N/A,FALSE,"CRED";#N/A,#N/A,FALSE,"DEBT";#N/A,#N/A,FALSE,"XREC";#N/A,#N/A,FALSE,"RFS";#N/A,#N/A,FALSE,"FAS";#N/A,#N/A,FALSE,"SP";#N/A,#N/A,FALSE,"COMM";#N/A,#N/A,FALSE,"CALC";#N/A,#N/A,FALSE,"%";#N/A,#N/A,FALSE,"EXPS"}</definedName>
    <definedName name="Bboard3" localSheetId="5" hidden="1">{#N/A,#N/A,FALSE,"DEPN";#N/A,#N/A,FALSE,"INT";#N/A,#N/A,FALSE,"SUNDRY";#N/A,#N/A,FALSE,"CRED";#N/A,#N/A,FALSE,"DEBT";#N/A,#N/A,FALSE,"XREC";#N/A,#N/A,FALSE,"RFS";#N/A,#N/A,FALSE,"FAS";#N/A,#N/A,FALSE,"SP";#N/A,#N/A,FALSE,"COMM";#N/A,#N/A,FALSE,"CALC";#N/A,#N/A,FALSE,"%";#N/A,#N/A,FALSE,"EXPS"}</definedName>
    <definedName name="Bboard3" hidden="1">{#N/A,#N/A,FALSE,"DEPN";#N/A,#N/A,FALSE,"INT";#N/A,#N/A,FALSE,"SUNDRY";#N/A,#N/A,FALSE,"CRED";#N/A,#N/A,FALSE,"DEBT";#N/A,#N/A,FALSE,"XREC";#N/A,#N/A,FALSE,"RFS";#N/A,#N/A,FALSE,"FAS";#N/A,#N/A,FALSE,"SP";#N/A,#N/A,FALSE,"COMM";#N/A,#N/A,FALSE,"CALC";#N/A,#N/A,FALSE,"%";#N/A,#N/A,FALSE,"EXPS"}</definedName>
    <definedName name="BDM">'[84]317934NOV99'!$C$17:$P$111</definedName>
    <definedName name="BDMAPR00" localSheetId="3">#REF!</definedName>
    <definedName name="BDMAPR00">#REF!</definedName>
    <definedName name="BDMDEC99">'[84]317934DEC99'!$C$29:$P$167</definedName>
    <definedName name="BDMFEB00" localSheetId="3">#REF!</definedName>
    <definedName name="BDMFEB00">#REF!</definedName>
    <definedName name="BDMJAN00" localSheetId="3">#REF!</definedName>
    <definedName name="BDMJAN00">#REF!</definedName>
    <definedName name="BDMMAR00" localSheetId="3">#REF!</definedName>
    <definedName name="BDMMAR00">#REF!</definedName>
    <definedName name="be" localSheetId="3">[85]res_comp!#REF!</definedName>
    <definedName name="be">[86]res_comp!#REF!</definedName>
    <definedName name="bebot" localSheetId="2" hidden="1">{"'Cash In Bank - Metrobank'!$A$1:$E$520"}</definedName>
    <definedName name="bebot" localSheetId="3" hidden="1">{"'Cash In Bank - Metrobank'!$A$1:$E$520"}</definedName>
    <definedName name="bebot" localSheetId="4" hidden="1">{"'Cash In Bank - Metrobank'!$A$1:$E$520"}</definedName>
    <definedName name="bebot" localSheetId="5" hidden="1">{"'Cash In Bank - Metrobank'!$A$1:$E$520"}</definedName>
    <definedName name="bebot" hidden="1">{"'Cash In Bank - Metrobank'!$A$1:$E$520"}</definedName>
    <definedName name="BEG" localSheetId="3">#REF!,#REF!,#REF!,#REF!,#REF!,#REF!,#REF!</definedName>
    <definedName name="BEG">#REF!,#REF!,#REF!,#REF!,#REF!,#REF!,#REF!</definedName>
    <definedName name="BEGFUND">[64]GI!$P$38</definedName>
    <definedName name="begin" localSheetId="3">'[87]Control (net)'!$B$1</definedName>
    <definedName name="begin">'[88]Control (net)'!$B$1</definedName>
    <definedName name="begin1" localSheetId="3">'[89]Control (net)'!$B$1</definedName>
    <definedName name="begin1">'[90]Control (net)'!$B$1</definedName>
    <definedName name="begret" localSheetId="3">#REF!</definedName>
    <definedName name="begret">#REF!</definedName>
    <definedName name="ben" localSheetId="3">[91]res_comp!#REF!</definedName>
    <definedName name="ben">[92]res_comp!#REF!</definedName>
    <definedName name="BenefitTerm">[63]Results!$M$76</definedName>
    <definedName name="bey" localSheetId="3">'[93]premiums receivable'!#REF!</definedName>
    <definedName name="bey">'[94]premiums receivable'!#REF!</definedName>
    <definedName name="BG_Del" hidden="1">15</definedName>
    <definedName name="BG_Ins" hidden="1">4</definedName>
    <definedName name="BG_Mod" hidden="1">6</definedName>
    <definedName name="bi" localSheetId="3">#REF!</definedName>
    <definedName name="bi">[95]B!$I$74</definedName>
    <definedName name="bina" localSheetId="3">[96]B!#REF!</definedName>
    <definedName name="bina">[97]B!#REF!</definedName>
    <definedName name="BINAA" localSheetId="3">#REF!</definedName>
    <definedName name="BINAA">#REF!</definedName>
    <definedName name="BLPH1" localSheetId="2" hidden="1">[98]Life!#REF!</definedName>
    <definedName name="BLPH1" localSheetId="3" hidden="1">[99]Life!#REF!</definedName>
    <definedName name="BLPH1" localSheetId="4" hidden="1">[98]Life!#REF!</definedName>
    <definedName name="BLPH1" localSheetId="5" hidden="1">[98]Life!#REF!</definedName>
    <definedName name="BLPH1" hidden="1">[100]Life!#REF!</definedName>
    <definedName name="BLPH10" localSheetId="2" hidden="1">[98]Life!#REF!</definedName>
    <definedName name="BLPH10" localSheetId="3" hidden="1">[99]Life!#REF!</definedName>
    <definedName name="BLPH10" localSheetId="4" hidden="1">[98]Life!#REF!</definedName>
    <definedName name="BLPH10" localSheetId="5" hidden="1">[98]Life!#REF!</definedName>
    <definedName name="BLPH10" hidden="1">[100]Life!#REF!</definedName>
    <definedName name="BLPH100" localSheetId="2" hidden="1">[98]Life!#REF!</definedName>
    <definedName name="BLPH100" localSheetId="3" hidden="1">[99]Life!#REF!</definedName>
    <definedName name="BLPH100" localSheetId="4" hidden="1">[98]Life!#REF!</definedName>
    <definedName name="BLPH100" localSheetId="5" hidden="1">[98]Life!#REF!</definedName>
    <definedName name="BLPH100" hidden="1">[100]Life!#REF!</definedName>
    <definedName name="BLPH101" localSheetId="2" hidden="1">[98]Life!#REF!</definedName>
    <definedName name="BLPH101" localSheetId="3" hidden="1">[99]Life!#REF!</definedName>
    <definedName name="BLPH101" localSheetId="4" hidden="1">[98]Life!#REF!</definedName>
    <definedName name="BLPH101" localSheetId="5" hidden="1">[98]Life!#REF!</definedName>
    <definedName name="BLPH101" hidden="1">[100]Life!#REF!</definedName>
    <definedName name="BLPH102" localSheetId="2" hidden="1">[98]Life!#REF!</definedName>
    <definedName name="BLPH102" localSheetId="3" hidden="1">[99]Life!#REF!</definedName>
    <definedName name="BLPH102" localSheetId="4" hidden="1">[98]Life!#REF!</definedName>
    <definedName name="BLPH102" localSheetId="5" hidden="1">[98]Life!#REF!</definedName>
    <definedName name="BLPH102" hidden="1">[100]Life!#REF!</definedName>
    <definedName name="BLPH103" localSheetId="2" hidden="1">[98]Life!#REF!</definedName>
    <definedName name="BLPH103" localSheetId="3" hidden="1">[99]Life!#REF!</definedName>
    <definedName name="BLPH103" localSheetId="4" hidden="1">[98]Life!#REF!</definedName>
    <definedName name="BLPH103" localSheetId="5" hidden="1">[98]Life!#REF!</definedName>
    <definedName name="BLPH103" hidden="1">[100]Life!#REF!</definedName>
    <definedName name="BLPH104" localSheetId="2" hidden="1">[98]Life!#REF!</definedName>
    <definedName name="BLPH104" localSheetId="3" hidden="1">[99]Life!#REF!</definedName>
    <definedName name="BLPH104" localSheetId="4" hidden="1">[98]Life!#REF!</definedName>
    <definedName name="BLPH104" localSheetId="5" hidden="1">[98]Life!#REF!</definedName>
    <definedName name="BLPH104" hidden="1">[100]Life!#REF!</definedName>
    <definedName name="BLPH105" localSheetId="2" hidden="1">[98]Life!#REF!</definedName>
    <definedName name="BLPH105" localSheetId="3" hidden="1">[99]Life!#REF!</definedName>
    <definedName name="BLPH105" localSheetId="4" hidden="1">[98]Life!#REF!</definedName>
    <definedName name="BLPH105" localSheetId="5" hidden="1">[98]Life!#REF!</definedName>
    <definedName name="BLPH105" hidden="1">[100]Life!#REF!</definedName>
    <definedName name="BLPH106" localSheetId="2" hidden="1">[98]Life!#REF!</definedName>
    <definedName name="BLPH106" localSheetId="3" hidden="1">[99]Life!#REF!</definedName>
    <definedName name="BLPH106" localSheetId="4" hidden="1">[98]Life!#REF!</definedName>
    <definedName name="BLPH106" localSheetId="5" hidden="1">[98]Life!#REF!</definedName>
    <definedName name="BLPH106" hidden="1">[100]Life!#REF!</definedName>
    <definedName name="BLPH107" localSheetId="2" hidden="1">[98]Life!#REF!</definedName>
    <definedName name="BLPH107" localSheetId="3" hidden="1">[99]Life!#REF!</definedName>
    <definedName name="BLPH107" localSheetId="4" hidden="1">[98]Life!#REF!</definedName>
    <definedName name="BLPH107" localSheetId="5" hidden="1">[98]Life!#REF!</definedName>
    <definedName name="BLPH107" hidden="1">[100]Life!#REF!</definedName>
    <definedName name="BLPH108" localSheetId="2" hidden="1">#REF!</definedName>
    <definedName name="BLPH108" localSheetId="3" hidden="1">#REF!</definedName>
    <definedName name="BLPH108" localSheetId="4" hidden="1">#REF!</definedName>
    <definedName name="BLPH108" localSheetId="5" hidden="1">#REF!</definedName>
    <definedName name="BLPH108" hidden="1">#REF!</definedName>
    <definedName name="BLPH109" localSheetId="3" hidden="1">#REF!</definedName>
    <definedName name="BLPH109" hidden="1">#REF!</definedName>
    <definedName name="BLPH11" localSheetId="2" hidden="1">[98]Life!#REF!</definedName>
    <definedName name="BLPH11" localSheetId="3" hidden="1">[99]Life!#REF!</definedName>
    <definedName name="BLPH11" localSheetId="4" hidden="1">[98]Life!#REF!</definedName>
    <definedName name="BLPH11" localSheetId="5" hidden="1">[98]Life!#REF!</definedName>
    <definedName name="BLPH11" hidden="1">[100]Life!#REF!</definedName>
    <definedName name="BLPH110" localSheetId="2" hidden="1">#REF!</definedName>
    <definedName name="BLPH110" localSheetId="3" hidden="1">#REF!</definedName>
    <definedName name="BLPH110" localSheetId="4" hidden="1">#REF!</definedName>
    <definedName name="BLPH110" localSheetId="5" hidden="1">#REF!</definedName>
    <definedName name="BLPH110" hidden="1">#REF!</definedName>
    <definedName name="BLPH111" localSheetId="3" hidden="1">#REF!</definedName>
    <definedName name="BLPH111" hidden="1">#REF!</definedName>
    <definedName name="BLPH112" localSheetId="3" hidden="1">#REF!</definedName>
    <definedName name="BLPH112" hidden="1">#REF!</definedName>
    <definedName name="BLPH113" hidden="1">#REF!</definedName>
    <definedName name="BLPH114" hidden="1">#REF!</definedName>
    <definedName name="BLPH115" hidden="1">#REF!</definedName>
    <definedName name="BLPH116" hidden="1">#REF!</definedName>
    <definedName name="BLPH117" hidden="1">#REF!</definedName>
    <definedName name="BLPH118" hidden="1">#REF!</definedName>
    <definedName name="BLPH119" hidden="1">#REF!</definedName>
    <definedName name="BLPH12" localSheetId="2" hidden="1">[98]Life!#REF!</definedName>
    <definedName name="BLPH12" localSheetId="3" hidden="1">[99]Life!#REF!</definedName>
    <definedName name="BLPH12" localSheetId="4" hidden="1">[98]Life!#REF!</definedName>
    <definedName name="BLPH12" localSheetId="5" hidden="1">[98]Life!#REF!</definedName>
    <definedName name="BLPH12" hidden="1">[100]Life!#REF!</definedName>
    <definedName name="BLPH120" localSheetId="2" hidden="1">#REF!</definedName>
    <definedName name="BLPH120" localSheetId="3" hidden="1">#REF!</definedName>
    <definedName name="BLPH120" localSheetId="4" hidden="1">#REF!</definedName>
    <definedName name="BLPH120" localSheetId="5" hidden="1">#REF!</definedName>
    <definedName name="BLPH120" hidden="1">#REF!</definedName>
    <definedName name="BLPH121" localSheetId="3" hidden="1">#REF!</definedName>
    <definedName name="BLPH121" hidden="1">#REF!</definedName>
    <definedName name="BLPH122" localSheetId="3" hidden="1">#REF!</definedName>
    <definedName name="BLPH122" hidden="1">#REF!</definedName>
    <definedName name="BLPH123" hidden="1">#REF!</definedName>
    <definedName name="BLPH124" hidden="1">#REF!</definedName>
    <definedName name="BLPH125" hidden="1">#REF!</definedName>
    <definedName name="BLPH126" hidden="1">#REF!</definedName>
    <definedName name="BLPH127" hidden="1">#REF!</definedName>
    <definedName name="BLPH128" hidden="1">#REF!</definedName>
    <definedName name="BLPH129" hidden="1">#REF!</definedName>
    <definedName name="BLPH13" localSheetId="2" hidden="1">[98]Life!#REF!</definedName>
    <definedName name="BLPH13" localSheetId="3" hidden="1">[99]Life!#REF!</definedName>
    <definedName name="BLPH13" localSheetId="4" hidden="1">[98]Life!#REF!</definedName>
    <definedName name="BLPH13" localSheetId="5" hidden="1">[98]Life!#REF!</definedName>
    <definedName name="BLPH13" hidden="1">[100]Life!#REF!</definedName>
    <definedName name="BLPH130" localSheetId="2" hidden="1">#REF!</definedName>
    <definedName name="BLPH130" localSheetId="3" hidden="1">#REF!</definedName>
    <definedName name="BLPH130" localSheetId="4" hidden="1">#REF!</definedName>
    <definedName name="BLPH130" localSheetId="5" hidden="1">#REF!</definedName>
    <definedName name="BLPH130" hidden="1">#REF!</definedName>
    <definedName name="BLPH131" localSheetId="3" hidden="1">#REF!</definedName>
    <definedName name="BLPH131" hidden="1">#REF!</definedName>
    <definedName name="BLPH132" localSheetId="3" hidden="1">#REF!</definedName>
    <definedName name="BLPH132" hidden="1">#REF!</definedName>
    <definedName name="BLPH133" hidden="1">#REF!</definedName>
    <definedName name="BLPH134" hidden="1">#REF!</definedName>
    <definedName name="BLPH135" hidden="1">#REF!</definedName>
    <definedName name="BLPH136" hidden="1">#REF!</definedName>
    <definedName name="BLPH137" hidden="1">#REF!</definedName>
    <definedName name="BLPH138" hidden="1">#REF!</definedName>
    <definedName name="BLPH139" hidden="1">#REF!</definedName>
    <definedName name="BLPH14" localSheetId="2" hidden="1">[98]Life!#REF!</definedName>
    <definedName name="BLPH14" localSheetId="3" hidden="1">[99]Life!#REF!</definedName>
    <definedName name="BLPH14" localSheetId="4" hidden="1">[98]Life!#REF!</definedName>
    <definedName name="BLPH14" localSheetId="5" hidden="1">[98]Life!#REF!</definedName>
    <definedName name="BLPH14" hidden="1">[100]Life!#REF!</definedName>
    <definedName name="BLPH140" localSheetId="2" hidden="1">#REF!</definedName>
    <definedName name="BLPH140" localSheetId="3" hidden="1">#REF!</definedName>
    <definedName name="BLPH140" localSheetId="4" hidden="1">#REF!</definedName>
    <definedName name="BLPH140" localSheetId="5" hidden="1">#REF!</definedName>
    <definedName name="BLPH140" hidden="1">#REF!</definedName>
    <definedName name="BLPH141" localSheetId="3" hidden="1">#REF!</definedName>
    <definedName name="BLPH141" hidden="1">#REF!</definedName>
    <definedName name="BLPH142" localSheetId="3" hidden="1">#REF!</definedName>
    <definedName name="BLPH142" hidden="1">#REF!</definedName>
    <definedName name="BLPH143" hidden="1">#REF!</definedName>
    <definedName name="BLPH144" hidden="1">#REF!</definedName>
    <definedName name="BLPH145" hidden="1">#REF!</definedName>
    <definedName name="BLPH146" hidden="1">#REF!</definedName>
    <definedName name="BLPH147" hidden="1">#REF!</definedName>
    <definedName name="BLPH148" hidden="1">#REF!</definedName>
    <definedName name="BLPH149" hidden="1">#REF!</definedName>
    <definedName name="BLPH15" localSheetId="2" hidden="1">[98]Life!#REF!</definedName>
    <definedName name="BLPH15" localSheetId="3" hidden="1">[99]Life!#REF!</definedName>
    <definedName name="BLPH15" localSheetId="4" hidden="1">[98]Life!#REF!</definedName>
    <definedName name="BLPH15" localSheetId="5" hidden="1">[98]Life!#REF!</definedName>
    <definedName name="BLPH15" hidden="1">[100]Life!#REF!</definedName>
    <definedName name="BLPH150" localSheetId="2" hidden="1">#REF!</definedName>
    <definedName name="BLPH150" localSheetId="3" hidden="1">#REF!</definedName>
    <definedName name="BLPH150" localSheetId="4" hidden="1">#REF!</definedName>
    <definedName name="BLPH150" localSheetId="5" hidden="1">#REF!</definedName>
    <definedName name="BLPH150" hidden="1">#REF!</definedName>
    <definedName name="BLPH151" localSheetId="3" hidden="1">#REF!</definedName>
    <definedName name="BLPH151" hidden="1">#REF!</definedName>
    <definedName name="BLPH152" localSheetId="3" hidden="1">#REF!</definedName>
    <definedName name="BLPH152" hidden="1">#REF!</definedName>
    <definedName name="BLPH153" hidden="1">#REF!</definedName>
    <definedName name="BLPH154" hidden="1">#REF!</definedName>
    <definedName name="BLPH155" hidden="1">#REF!</definedName>
    <definedName name="BLPH156" hidden="1">#REF!</definedName>
    <definedName name="BLPH157" hidden="1">#REF!</definedName>
    <definedName name="BLPH158" hidden="1">#REF!</definedName>
    <definedName name="BLPH159" hidden="1">#REF!</definedName>
    <definedName name="BLPH16" localSheetId="2" hidden="1">[98]Life!#REF!</definedName>
    <definedName name="BLPH16" localSheetId="3" hidden="1">[99]Life!#REF!</definedName>
    <definedName name="BLPH16" localSheetId="4" hidden="1">[98]Life!#REF!</definedName>
    <definedName name="BLPH16" localSheetId="5" hidden="1">[98]Life!#REF!</definedName>
    <definedName name="BLPH16" hidden="1">[100]Life!#REF!</definedName>
    <definedName name="BLPH160" localSheetId="2" hidden="1">#REF!</definedName>
    <definedName name="BLPH160" localSheetId="3" hidden="1">#REF!</definedName>
    <definedName name="BLPH160" localSheetId="4" hidden="1">#REF!</definedName>
    <definedName name="BLPH160" localSheetId="5" hidden="1">#REF!</definedName>
    <definedName name="BLPH160" hidden="1">#REF!</definedName>
    <definedName name="BLPH161" localSheetId="3" hidden="1">#REF!</definedName>
    <definedName name="BLPH161" hidden="1">#REF!</definedName>
    <definedName name="BLPH162" localSheetId="3" hidden="1">#REF!</definedName>
    <definedName name="BLPH162" hidden="1">#REF!</definedName>
    <definedName name="BLPH163" hidden="1">#REF!</definedName>
    <definedName name="BLPH164" hidden="1">#REF!</definedName>
    <definedName name="BLPH165" hidden="1">#REF!</definedName>
    <definedName name="BLPH166" hidden="1">#REF!</definedName>
    <definedName name="BLPH167" hidden="1">#REF!</definedName>
    <definedName name="BLPH168" hidden="1">#REF!</definedName>
    <definedName name="BLPH169" hidden="1">#REF!</definedName>
    <definedName name="BLPH17" localSheetId="2" hidden="1">[98]Life!#REF!</definedName>
    <definedName name="BLPH17" localSheetId="3" hidden="1">[99]Life!#REF!</definedName>
    <definedName name="BLPH17" localSheetId="4" hidden="1">[98]Life!#REF!</definedName>
    <definedName name="BLPH17" localSheetId="5" hidden="1">[98]Life!#REF!</definedName>
    <definedName name="BLPH17" hidden="1">[100]Life!#REF!</definedName>
    <definedName name="BLPH170" localSheetId="2" hidden="1">#REF!</definedName>
    <definedName name="BLPH170" localSheetId="3" hidden="1">#REF!</definedName>
    <definedName name="BLPH170" localSheetId="4" hidden="1">#REF!</definedName>
    <definedName name="BLPH170" localSheetId="5" hidden="1">#REF!</definedName>
    <definedName name="BLPH170" hidden="1">#REF!</definedName>
    <definedName name="BLPH171" localSheetId="3" hidden="1">#REF!</definedName>
    <definedName name="BLPH171" hidden="1">#REF!</definedName>
    <definedName name="BLPH172" localSheetId="3" hidden="1">#REF!</definedName>
    <definedName name="BLPH172" hidden="1">#REF!</definedName>
    <definedName name="BLPH173" hidden="1">#REF!</definedName>
    <definedName name="BLPH174" hidden="1">#REF!</definedName>
    <definedName name="BLPH175" hidden="1">#REF!</definedName>
    <definedName name="BLPH176" hidden="1">#REF!</definedName>
    <definedName name="BLPH177" hidden="1">#REF!</definedName>
    <definedName name="BLPH178" hidden="1">#REF!</definedName>
    <definedName name="BLPH179" hidden="1">#REF!</definedName>
    <definedName name="BLPH18" localSheetId="2" hidden="1">[98]Life!#REF!</definedName>
    <definedName name="BLPH18" localSheetId="3" hidden="1">[99]Life!#REF!</definedName>
    <definedName name="BLPH18" localSheetId="4" hidden="1">[98]Life!#REF!</definedName>
    <definedName name="BLPH18" localSheetId="5" hidden="1">[98]Life!#REF!</definedName>
    <definedName name="BLPH18" hidden="1">[100]Life!#REF!</definedName>
    <definedName name="BLPH180" localSheetId="2" hidden="1">#REF!</definedName>
    <definedName name="BLPH180" localSheetId="3" hidden="1">#REF!</definedName>
    <definedName name="BLPH180" localSheetId="4" hidden="1">#REF!</definedName>
    <definedName name="BLPH180" localSheetId="5" hidden="1">#REF!</definedName>
    <definedName name="BLPH180" hidden="1">#REF!</definedName>
    <definedName name="BLPH181" localSheetId="3" hidden="1">#REF!</definedName>
    <definedName name="BLPH181" hidden="1">#REF!</definedName>
    <definedName name="BLPH182" localSheetId="3" hidden="1">#REF!</definedName>
    <definedName name="BLPH182" hidden="1">#REF!</definedName>
    <definedName name="BLPH183" hidden="1">#REF!</definedName>
    <definedName name="BLPH184" hidden="1">#REF!</definedName>
    <definedName name="BLPH185" hidden="1">#REF!</definedName>
    <definedName name="BLPH186" hidden="1">#REF!</definedName>
    <definedName name="BLPH187" hidden="1">#REF!</definedName>
    <definedName name="BLPH188" hidden="1">#REF!</definedName>
    <definedName name="BLPH189" hidden="1">#REF!</definedName>
    <definedName name="BLPH19" localSheetId="2" hidden="1">[98]Life!#REF!</definedName>
    <definedName name="BLPH19" localSheetId="3" hidden="1">[99]Life!#REF!</definedName>
    <definedName name="BLPH19" localSheetId="4" hidden="1">[98]Life!#REF!</definedName>
    <definedName name="BLPH19" localSheetId="5" hidden="1">[98]Life!#REF!</definedName>
    <definedName name="BLPH19" hidden="1">[100]Life!#REF!</definedName>
    <definedName name="BLPH190" localSheetId="2" hidden="1">#REF!</definedName>
    <definedName name="BLPH190" localSheetId="3" hidden="1">#REF!</definedName>
    <definedName name="BLPH190" localSheetId="4" hidden="1">#REF!</definedName>
    <definedName name="BLPH190" localSheetId="5" hidden="1">#REF!</definedName>
    <definedName name="BLPH190" hidden="1">#REF!</definedName>
    <definedName name="BLPH191" localSheetId="3" hidden="1">#REF!</definedName>
    <definedName name="BLPH191" hidden="1">#REF!</definedName>
    <definedName name="BLPH192" localSheetId="3" hidden="1">#REF!</definedName>
    <definedName name="BLPH192" hidden="1">#REF!</definedName>
    <definedName name="BLPH193" hidden="1">#REF!</definedName>
    <definedName name="BLPH194" hidden="1">#REF!</definedName>
    <definedName name="BLPH195" hidden="1">#REF!</definedName>
    <definedName name="BLPH196" hidden="1">#REF!</definedName>
    <definedName name="BLPH197" hidden="1">#REF!</definedName>
    <definedName name="BLPH198" hidden="1">#REF!</definedName>
    <definedName name="BLPH199" hidden="1">#REF!</definedName>
    <definedName name="BLPH2" localSheetId="2" hidden="1">[98]Life!#REF!</definedName>
    <definedName name="BLPH2" localSheetId="3" hidden="1">[99]Life!#REF!</definedName>
    <definedName name="BLPH2" localSheetId="4" hidden="1">[98]Life!#REF!</definedName>
    <definedName name="BLPH2" localSheetId="5" hidden="1">[98]Life!#REF!</definedName>
    <definedName name="BLPH2" hidden="1">[100]Life!#REF!</definedName>
    <definedName name="BLPH20" localSheetId="2" hidden="1">[98]Life!#REF!</definedName>
    <definedName name="BLPH20" localSheetId="3" hidden="1">[99]Life!#REF!</definedName>
    <definedName name="BLPH20" localSheetId="4" hidden="1">[98]Life!#REF!</definedName>
    <definedName name="BLPH20" localSheetId="5" hidden="1">[98]Life!#REF!</definedName>
    <definedName name="BLPH20" hidden="1">[100]Life!#REF!</definedName>
    <definedName name="BLPH200" localSheetId="2" hidden="1">#REF!</definedName>
    <definedName name="BLPH200" localSheetId="3" hidden="1">#REF!</definedName>
    <definedName name="BLPH200" localSheetId="4" hidden="1">#REF!</definedName>
    <definedName name="BLPH200" localSheetId="5" hidden="1">#REF!</definedName>
    <definedName name="BLPH200" hidden="1">#REF!</definedName>
    <definedName name="BLPH201" localSheetId="3" hidden="1">#REF!</definedName>
    <definedName name="BLPH201" hidden="1">#REF!</definedName>
    <definedName name="BLPH202" localSheetId="3" hidden="1">#REF!</definedName>
    <definedName name="BLPH202" hidden="1">#REF!</definedName>
    <definedName name="BLPH203" hidden="1">#REF!</definedName>
    <definedName name="BLPH204" hidden="1">#REF!</definedName>
    <definedName name="BLPH205" hidden="1">#REF!</definedName>
    <definedName name="BLPH206" hidden="1">#REF!</definedName>
    <definedName name="BLPH207" hidden="1">#REF!</definedName>
    <definedName name="BLPH208" hidden="1">#REF!</definedName>
    <definedName name="BLPH209" hidden="1">#REF!</definedName>
    <definedName name="BLPH21" localSheetId="2" hidden="1">[98]Life!#REF!</definedName>
    <definedName name="BLPH21" localSheetId="3" hidden="1">[99]Life!#REF!</definedName>
    <definedName name="BLPH21" localSheetId="4" hidden="1">[98]Life!#REF!</definedName>
    <definedName name="BLPH21" localSheetId="5" hidden="1">[98]Life!#REF!</definedName>
    <definedName name="BLPH21" hidden="1">[100]Life!#REF!</definedName>
    <definedName name="BLPH210" localSheetId="2" hidden="1">#REF!</definedName>
    <definedName name="BLPH210" localSheetId="3" hidden="1">#REF!</definedName>
    <definedName name="BLPH210" localSheetId="4" hidden="1">#REF!</definedName>
    <definedName name="BLPH210" localSheetId="5" hidden="1">#REF!</definedName>
    <definedName name="BLPH210" hidden="1">#REF!</definedName>
    <definedName name="BLPH211" localSheetId="3" hidden="1">#REF!</definedName>
    <definedName name="BLPH211" hidden="1">#REF!</definedName>
    <definedName name="BLPH212" localSheetId="3" hidden="1">#REF!</definedName>
    <definedName name="BLPH212" hidden="1">#REF!</definedName>
    <definedName name="BLPH213" hidden="1">#REF!</definedName>
    <definedName name="BLPH214" hidden="1">#REF!</definedName>
    <definedName name="BLPH215" hidden="1">#REF!</definedName>
    <definedName name="BLPH216" hidden="1">#REF!</definedName>
    <definedName name="BLPH217" hidden="1">#REF!</definedName>
    <definedName name="BLPH218" hidden="1">#REF!</definedName>
    <definedName name="BLPH219" hidden="1">#REF!</definedName>
    <definedName name="BLPH22" localSheetId="2" hidden="1">[98]Life!#REF!</definedName>
    <definedName name="BLPH22" localSheetId="3" hidden="1">[99]Life!#REF!</definedName>
    <definedName name="BLPH22" localSheetId="4" hidden="1">[98]Life!#REF!</definedName>
    <definedName name="BLPH22" localSheetId="5" hidden="1">[98]Life!#REF!</definedName>
    <definedName name="BLPH22" hidden="1">[100]Life!#REF!</definedName>
    <definedName name="BLPH220" localSheetId="2" hidden="1">#REF!</definedName>
    <definedName name="BLPH220" localSheetId="3" hidden="1">#REF!</definedName>
    <definedName name="BLPH220" localSheetId="4" hidden="1">#REF!</definedName>
    <definedName name="BLPH220" localSheetId="5" hidden="1">#REF!</definedName>
    <definedName name="BLPH220" hidden="1">#REF!</definedName>
    <definedName name="BLPH221" localSheetId="3" hidden="1">#REF!</definedName>
    <definedName name="BLPH221" hidden="1">#REF!</definedName>
    <definedName name="BLPH222" localSheetId="3" hidden="1">#REF!</definedName>
    <definedName name="BLPH222" hidden="1">#REF!</definedName>
    <definedName name="BLPH223" hidden="1">#REF!</definedName>
    <definedName name="BLPH224" hidden="1">#REF!</definedName>
    <definedName name="BLPH225" hidden="1">#REF!</definedName>
    <definedName name="BLPH226" hidden="1">#REF!</definedName>
    <definedName name="BLPH227" hidden="1">#REF!</definedName>
    <definedName name="BLPH228" hidden="1">#REF!</definedName>
    <definedName name="BLPH229" hidden="1">#REF!</definedName>
    <definedName name="BLPH23" localSheetId="2" hidden="1">[98]Life!#REF!</definedName>
    <definedName name="BLPH23" localSheetId="3" hidden="1">[99]Life!#REF!</definedName>
    <definedName name="BLPH23" localSheetId="4" hidden="1">[98]Life!#REF!</definedName>
    <definedName name="BLPH23" localSheetId="5" hidden="1">[98]Life!#REF!</definedName>
    <definedName name="BLPH23" hidden="1">[100]Life!#REF!</definedName>
    <definedName name="BLPH230" localSheetId="2" hidden="1">#REF!</definedName>
    <definedName name="BLPH230" localSheetId="3" hidden="1">#REF!</definedName>
    <definedName name="BLPH230" localSheetId="4" hidden="1">#REF!</definedName>
    <definedName name="BLPH230" localSheetId="5" hidden="1">#REF!</definedName>
    <definedName name="BLPH230" hidden="1">#REF!</definedName>
    <definedName name="BLPH231" localSheetId="3" hidden="1">#REF!</definedName>
    <definedName name="BLPH231" hidden="1">#REF!</definedName>
    <definedName name="BLPH232" localSheetId="3" hidden="1">#REF!</definedName>
    <definedName name="BLPH232" hidden="1">#REF!</definedName>
    <definedName name="BLPH233" hidden="1">#REF!</definedName>
    <definedName name="BLPH234" hidden="1">#REF!</definedName>
    <definedName name="BLPH235" hidden="1">#REF!</definedName>
    <definedName name="BLPH236" hidden="1">#REF!</definedName>
    <definedName name="BLPH237" hidden="1">#REF!</definedName>
    <definedName name="BLPH238" hidden="1">#REF!</definedName>
    <definedName name="BLPH239" hidden="1">#REF!</definedName>
    <definedName name="BLPH24" localSheetId="2" hidden="1">[98]Life!#REF!</definedName>
    <definedName name="BLPH24" localSheetId="3" hidden="1">[99]Life!#REF!</definedName>
    <definedName name="BLPH24" localSheetId="4" hidden="1">[98]Life!#REF!</definedName>
    <definedName name="BLPH24" localSheetId="5" hidden="1">[98]Life!#REF!</definedName>
    <definedName name="BLPH24" hidden="1">[100]Life!#REF!</definedName>
    <definedName name="BLPH240" localSheetId="2" hidden="1">#REF!</definedName>
    <definedName name="BLPH240" localSheetId="3" hidden="1">#REF!</definedName>
    <definedName name="BLPH240" localSheetId="4" hidden="1">#REF!</definedName>
    <definedName name="BLPH240" localSheetId="5" hidden="1">#REF!</definedName>
    <definedName name="BLPH240" hidden="1">#REF!</definedName>
    <definedName name="BLPH241" localSheetId="3" hidden="1">#REF!</definedName>
    <definedName name="BLPH241" hidden="1">#REF!</definedName>
    <definedName name="BLPH242" localSheetId="3" hidden="1">#REF!</definedName>
    <definedName name="BLPH242" hidden="1">#REF!</definedName>
    <definedName name="BLPH243" hidden="1">#REF!</definedName>
    <definedName name="BLPH244" hidden="1">#REF!</definedName>
    <definedName name="BLPH245" hidden="1">#REF!</definedName>
    <definedName name="BLPH246" hidden="1">#REF!</definedName>
    <definedName name="BLPH247" hidden="1">#REF!</definedName>
    <definedName name="BLPH248" hidden="1">#REF!</definedName>
    <definedName name="BLPH249" hidden="1">#REF!</definedName>
    <definedName name="BLPH25" localSheetId="2" hidden="1">[98]Life!#REF!</definedName>
    <definedName name="BLPH25" localSheetId="3" hidden="1">[99]Life!#REF!</definedName>
    <definedName name="BLPH25" localSheetId="4" hidden="1">[98]Life!#REF!</definedName>
    <definedName name="BLPH25" localSheetId="5" hidden="1">[98]Life!#REF!</definedName>
    <definedName name="BLPH25" hidden="1">[100]Life!#REF!</definedName>
    <definedName name="BLPH250" localSheetId="2" hidden="1">#REF!</definedName>
    <definedName name="BLPH250" localSheetId="3" hidden="1">#REF!</definedName>
    <definedName name="BLPH250" localSheetId="4" hidden="1">#REF!</definedName>
    <definedName name="BLPH250" localSheetId="5" hidden="1">#REF!</definedName>
    <definedName name="BLPH250" hidden="1">#REF!</definedName>
    <definedName name="BLPH251" localSheetId="3" hidden="1">#REF!</definedName>
    <definedName name="BLPH251" hidden="1">#REF!</definedName>
    <definedName name="BLPH252" localSheetId="3" hidden="1">#REF!</definedName>
    <definedName name="BLPH252" hidden="1">#REF!</definedName>
    <definedName name="BLPH253" hidden="1">#REF!</definedName>
    <definedName name="BLPH254" hidden="1">#REF!</definedName>
    <definedName name="BLPH255" hidden="1">#REF!</definedName>
    <definedName name="BLPH256" hidden="1">#REF!</definedName>
    <definedName name="BLPH257" hidden="1">#REF!</definedName>
    <definedName name="BLPH258" hidden="1">#REF!</definedName>
    <definedName name="BLPH259" hidden="1">#REF!</definedName>
    <definedName name="BLPH26" localSheetId="2" hidden="1">[98]Life!#REF!</definedName>
    <definedName name="BLPH26" localSheetId="3" hidden="1">[99]Life!#REF!</definedName>
    <definedName name="BLPH26" localSheetId="4" hidden="1">[98]Life!#REF!</definedName>
    <definedName name="BLPH26" localSheetId="5" hidden="1">[98]Life!#REF!</definedName>
    <definedName name="BLPH26" hidden="1">[100]Life!#REF!</definedName>
    <definedName name="BLPH260" localSheetId="2" hidden="1">#REF!</definedName>
    <definedName name="BLPH260" localSheetId="3" hidden="1">#REF!</definedName>
    <definedName name="BLPH260" localSheetId="4" hidden="1">#REF!</definedName>
    <definedName name="BLPH260" localSheetId="5" hidden="1">#REF!</definedName>
    <definedName name="BLPH260" hidden="1">#REF!</definedName>
    <definedName name="BLPH261" localSheetId="3" hidden="1">#REF!</definedName>
    <definedName name="BLPH261" hidden="1">#REF!</definedName>
    <definedName name="BLPH262" localSheetId="3" hidden="1">#REF!</definedName>
    <definedName name="BLPH262" hidden="1">#REF!</definedName>
    <definedName name="BLPH263" hidden="1">#REF!</definedName>
    <definedName name="BLPH264" hidden="1">#REF!</definedName>
    <definedName name="BLPH265" hidden="1">#REF!</definedName>
    <definedName name="BLPH266" hidden="1">#REF!</definedName>
    <definedName name="BLPH267" hidden="1">#REF!</definedName>
    <definedName name="BLPH268" hidden="1">#REF!</definedName>
    <definedName name="BLPH269" hidden="1">#REF!</definedName>
    <definedName name="BLPH27" localSheetId="2" hidden="1">[98]Life!#REF!</definedName>
    <definedName name="BLPH27" localSheetId="3" hidden="1">[99]Life!#REF!</definedName>
    <definedName name="BLPH27" localSheetId="4" hidden="1">[98]Life!#REF!</definedName>
    <definedName name="BLPH27" localSheetId="5" hidden="1">[98]Life!#REF!</definedName>
    <definedName name="BLPH27" hidden="1">[100]Life!#REF!</definedName>
    <definedName name="BLPH270" localSheetId="2" hidden="1">#REF!</definedName>
    <definedName name="BLPH270" localSheetId="3" hidden="1">#REF!</definedName>
    <definedName name="BLPH270" localSheetId="4" hidden="1">#REF!</definedName>
    <definedName name="BLPH270" localSheetId="5" hidden="1">#REF!</definedName>
    <definedName name="BLPH270" hidden="1">#REF!</definedName>
    <definedName name="BLPH271" localSheetId="3" hidden="1">#REF!</definedName>
    <definedName name="BLPH271" hidden="1">#REF!</definedName>
    <definedName name="BLPH272" localSheetId="3" hidden="1">#REF!</definedName>
    <definedName name="BLPH272" hidden="1">#REF!</definedName>
    <definedName name="BLPH273" hidden="1">#REF!</definedName>
    <definedName name="BLPH274" hidden="1">#REF!</definedName>
    <definedName name="BLPH275" hidden="1">#REF!</definedName>
    <definedName name="BLPH276" hidden="1">#REF!</definedName>
    <definedName name="BLPH277" hidden="1">#REF!</definedName>
    <definedName name="BLPH278" hidden="1">#REF!</definedName>
    <definedName name="BLPH279" hidden="1">#REF!</definedName>
    <definedName name="BLPH28" localSheetId="2" hidden="1">[98]Life!#REF!</definedName>
    <definedName name="BLPH28" localSheetId="3" hidden="1">[99]Life!#REF!</definedName>
    <definedName name="BLPH28" localSheetId="4" hidden="1">[98]Life!#REF!</definedName>
    <definedName name="BLPH28" localSheetId="5" hidden="1">[98]Life!#REF!</definedName>
    <definedName name="BLPH28" hidden="1">[100]Life!#REF!</definedName>
    <definedName name="BLPH280" localSheetId="2" hidden="1">#REF!</definedName>
    <definedName name="BLPH280" localSheetId="3" hidden="1">#REF!</definedName>
    <definedName name="BLPH280" localSheetId="4" hidden="1">#REF!</definedName>
    <definedName name="BLPH280" localSheetId="5" hidden="1">#REF!</definedName>
    <definedName name="BLPH280" hidden="1">#REF!</definedName>
    <definedName name="BLPH281" localSheetId="3" hidden="1">#REF!</definedName>
    <definedName name="BLPH281" hidden="1">#REF!</definedName>
    <definedName name="BLPH282" localSheetId="3" hidden="1">#REF!</definedName>
    <definedName name="BLPH282" hidden="1">#REF!</definedName>
    <definedName name="BLPH283" hidden="1">#REF!</definedName>
    <definedName name="BLPH284" hidden="1">#REF!</definedName>
    <definedName name="BLPH285" hidden="1">#REF!</definedName>
    <definedName name="BLPH286" hidden="1">#REF!</definedName>
    <definedName name="BLPH287" hidden="1">#REF!</definedName>
    <definedName name="BLPH288" hidden="1">#REF!</definedName>
    <definedName name="BLPH289" hidden="1">#REF!</definedName>
    <definedName name="BLPH29" localSheetId="2" hidden="1">[98]Life!#REF!</definedName>
    <definedName name="BLPH29" localSheetId="3" hidden="1">[99]Life!#REF!</definedName>
    <definedName name="BLPH29" localSheetId="4" hidden="1">[98]Life!#REF!</definedName>
    <definedName name="BLPH29" localSheetId="5" hidden="1">[98]Life!#REF!</definedName>
    <definedName name="BLPH29" hidden="1">[100]Life!#REF!</definedName>
    <definedName name="BLPH290" localSheetId="2" hidden="1">#REF!</definedName>
    <definedName name="BLPH290" localSheetId="3" hidden="1">#REF!</definedName>
    <definedName name="BLPH290" localSheetId="4" hidden="1">#REF!</definedName>
    <definedName name="BLPH290" localSheetId="5" hidden="1">#REF!</definedName>
    <definedName name="BLPH290" hidden="1">#REF!</definedName>
    <definedName name="BLPH291" localSheetId="3" hidden="1">#REF!</definedName>
    <definedName name="BLPH291" hidden="1">#REF!</definedName>
    <definedName name="BLPH292" localSheetId="3" hidden="1">#REF!</definedName>
    <definedName name="BLPH292" hidden="1">#REF!</definedName>
    <definedName name="BLPH293" hidden="1">#REF!</definedName>
    <definedName name="BLPH294" hidden="1">#REF!</definedName>
    <definedName name="BLPH295" hidden="1">#REF!</definedName>
    <definedName name="BLPH296" hidden="1">#REF!</definedName>
    <definedName name="BLPH297" hidden="1">#REF!</definedName>
    <definedName name="BLPH298" hidden="1">#REF!</definedName>
    <definedName name="BLPH299" hidden="1">#REF!</definedName>
    <definedName name="BLPH3" localSheetId="2" hidden="1">[98]Life!#REF!</definedName>
    <definedName name="BLPH3" localSheetId="3" hidden="1">[99]Life!#REF!</definedName>
    <definedName name="BLPH3" localSheetId="4" hidden="1">[98]Life!#REF!</definedName>
    <definedName name="BLPH3" localSheetId="5" hidden="1">[98]Life!#REF!</definedName>
    <definedName name="BLPH3" hidden="1">[100]Life!#REF!</definedName>
    <definedName name="BLPH30" localSheetId="2" hidden="1">[98]Life!#REF!</definedName>
    <definedName name="BLPH30" localSheetId="3" hidden="1">[99]Life!#REF!</definedName>
    <definedName name="BLPH30" localSheetId="4" hidden="1">[98]Life!#REF!</definedName>
    <definedName name="BLPH30" localSheetId="5" hidden="1">[98]Life!#REF!</definedName>
    <definedName name="BLPH30" hidden="1">[100]Life!#REF!</definedName>
    <definedName name="BLPH300" localSheetId="2" hidden="1">#REF!</definedName>
    <definedName name="BLPH300" localSheetId="3" hidden="1">#REF!</definedName>
    <definedName name="BLPH300" localSheetId="4" hidden="1">#REF!</definedName>
    <definedName name="BLPH300" localSheetId="5" hidden="1">#REF!</definedName>
    <definedName name="BLPH300" hidden="1">#REF!</definedName>
    <definedName name="BLPH301" localSheetId="3" hidden="1">#REF!</definedName>
    <definedName name="BLPH301" hidden="1">#REF!</definedName>
    <definedName name="BLPH302" localSheetId="3" hidden="1">#REF!</definedName>
    <definedName name="BLPH302" hidden="1">#REF!</definedName>
    <definedName name="BLPH303" hidden="1">#REF!</definedName>
    <definedName name="BLPH304" hidden="1">#REF!</definedName>
    <definedName name="BLPH305" hidden="1">#REF!</definedName>
    <definedName name="BLPH306" hidden="1">#REF!</definedName>
    <definedName name="BLPH307" hidden="1">#REF!</definedName>
    <definedName name="BLPH308" hidden="1">#REF!</definedName>
    <definedName name="BLPH309" hidden="1">#REF!</definedName>
    <definedName name="BLPH31" localSheetId="2" hidden="1">[98]Life!#REF!</definedName>
    <definedName name="BLPH31" localSheetId="3" hidden="1">[99]Life!#REF!</definedName>
    <definedName name="BLPH31" localSheetId="4" hidden="1">[98]Life!#REF!</definedName>
    <definedName name="BLPH31" localSheetId="5" hidden="1">[98]Life!#REF!</definedName>
    <definedName name="BLPH31" hidden="1">[100]Life!#REF!</definedName>
    <definedName name="BLPH310" localSheetId="2" hidden="1">#REF!</definedName>
    <definedName name="BLPH310" localSheetId="3" hidden="1">#REF!</definedName>
    <definedName name="BLPH310" localSheetId="4" hidden="1">#REF!</definedName>
    <definedName name="BLPH310" localSheetId="5" hidden="1">#REF!</definedName>
    <definedName name="BLPH310" hidden="1">#REF!</definedName>
    <definedName name="BLPH311" localSheetId="3" hidden="1">#REF!</definedName>
    <definedName name="BLPH311" hidden="1">#REF!</definedName>
    <definedName name="BLPH312" localSheetId="3" hidden="1">#REF!</definedName>
    <definedName name="BLPH312" hidden="1">#REF!</definedName>
    <definedName name="BLPH313" hidden="1">#REF!</definedName>
    <definedName name="BLPH314" hidden="1">#REF!</definedName>
    <definedName name="BLPH315" hidden="1">#REF!</definedName>
    <definedName name="BLPH316" hidden="1">#REF!</definedName>
    <definedName name="BLPH317" hidden="1">#REF!</definedName>
    <definedName name="BLPH318" hidden="1">#REF!</definedName>
    <definedName name="BLPH319" hidden="1">#REF!</definedName>
    <definedName name="BLPH32" localSheetId="2" hidden="1">[98]Life!#REF!</definedName>
    <definedName name="BLPH32" localSheetId="3" hidden="1">[99]Life!#REF!</definedName>
    <definedName name="BLPH32" localSheetId="4" hidden="1">[98]Life!#REF!</definedName>
    <definedName name="BLPH32" localSheetId="5" hidden="1">[98]Life!#REF!</definedName>
    <definedName name="BLPH32" hidden="1">[100]Life!#REF!</definedName>
    <definedName name="BLPH320" localSheetId="2" hidden="1">#REF!</definedName>
    <definedName name="BLPH320" localSheetId="3" hidden="1">#REF!</definedName>
    <definedName name="BLPH320" localSheetId="4" hidden="1">#REF!</definedName>
    <definedName name="BLPH320" localSheetId="5" hidden="1">#REF!</definedName>
    <definedName name="BLPH320" hidden="1">#REF!</definedName>
    <definedName name="BLPH321" localSheetId="3" hidden="1">#REF!</definedName>
    <definedName name="BLPH321" hidden="1">#REF!</definedName>
    <definedName name="BLPH322" localSheetId="3" hidden="1">#REF!</definedName>
    <definedName name="BLPH322" hidden="1">#REF!</definedName>
    <definedName name="BLPH323" hidden="1">#REF!</definedName>
    <definedName name="BLPH324" hidden="1">#REF!</definedName>
    <definedName name="BLPH325" hidden="1">#REF!</definedName>
    <definedName name="BLPH326" hidden="1">#REF!</definedName>
    <definedName name="BLPH327" hidden="1">#REF!</definedName>
    <definedName name="BLPH328" hidden="1">#REF!</definedName>
    <definedName name="BLPH329" hidden="1">#REF!</definedName>
    <definedName name="BLPH33" localSheetId="2" hidden="1">[98]Life!#REF!</definedName>
    <definedName name="BLPH33" localSheetId="3" hidden="1">[99]Life!#REF!</definedName>
    <definedName name="BLPH33" localSheetId="4" hidden="1">[98]Life!#REF!</definedName>
    <definedName name="BLPH33" localSheetId="5" hidden="1">[98]Life!#REF!</definedName>
    <definedName name="BLPH33" hidden="1">[100]Life!#REF!</definedName>
    <definedName name="BLPH330" localSheetId="2" hidden="1">#REF!</definedName>
    <definedName name="BLPH330" localSheetId="3" hidden="1">#REF!</definedName>
    <definedName name="BLPH330" localSheetId="4" hidden="1">#REF!</definedName>
    <definedName name="BLPH330" localSheetId="5" hidden="1">#REF!</definedName>
    <definedName name="BLPH330" hidden="1">#REF!</definedName>
    <definedName name="BLPH331" localSheetId="3" hidden="1">#REF!</definedName>
    <definedName name="BLPH331" hidden="1">#REF!</definedName>
    <definedName name="BLPH332" localSheetId="3" hidden="1">#REF!</definedName>
    <definedName name="BLPH332" hidden="1">#REF!</definedName>
    <definedName name="BLPH333" hidden="1">#REF!</definedName>
    <definedName name="BLPH334" hidden="1">#REF!</definedName>
    <definedName name="BLPH335" hidden="1">#REF!</definedName>
    <definedName name="BLPH336" hidden="1">#REF!</definedName>
    <definedName name="BLPH337" hidden="1">#REF!</definedName>
    <definedName name="BLPH338" hidden="1">#REF!</definedName>
    <definedName name="BLPH339" hidden="1">#REF!</definedName>
    <definedName name="BLPH34" localSheetId="2" hidden="1">[98]Life!#REF!</definedName>
    <definedName name="BLPH34" localSheetId="3" hidden="1">[99]Life!#REF!</definedName>
    <definedName name="BLPH34" localSheetId="4" hidden="1">[98]Life!#REF!</definedName>
    <definedName name="BLPH34" localSheetId="5" hidden="1">[98]Life!#REF!</definedName>
    <definedName name="BLPH34" hidden="1">[100]Life!#REF!</definedName>
    <definedName name="BLPH340" localSheetId="2" hidden="1">#REF!</definedName>
    <definedName name="BLPH340" localSheetId="3" hidden="1">#REF!</definedName>
    <definedName name="BLPH340" localSheetId="4" hidden="1">#REF!</definedName>
    <definedName name="BLPH340" localSheetId="5" hidden="1">#REF!</definedName>
    <definedName name="BLPH340" hidden="1">#REF!</definedName>
    <definedName name="BLPH341" localSheetId="3" hidden="1">#REF!</definedName>
    <definedName name="BLPH341" hidden="1">#REF!</definedName>
    <definedName name="BLPH342" localSheetId="3" hidden="1">#REF!</definedName>
    <definedName name="BLPH342" hidden="1">#REF!</definedName>
    <definedName name="BLPH343" hidden="1">#REF!</definedName>
    <definedName name="BLPH344" hidden="1">#REF!</definedName>
    <definedName name="BLPH345" hidden="1">#REF!</definedName>
    <definedName name="BLPH346" hidden="1">#REF!</definedName>
    <definedName name="BLPH347" hidden="1">#REF!</definedName>
    <definedName name="BLPH348" hidden="1">#REF!</definedName>
    <definedName name="BLPH349" hidden="1">#REF!</definedName>
    <definedName name="BLPH35" localSheetId="2" hidden="1">[98]Life!#REF!</definedName>
    <definedName name="BLPH35" localSheetId="3" hidden="1">[99]Life!#REF!</definedName>
    <definedName name="BLPH35" localSheetId="4" hidden="1">[98]Life!#REF!</definedName>
    <definedName name="BLPH35" localSheetId="5" hidden="1">[98]Life!#REF!</definedName>
    <definedName name="BLPH35" hidden="1">[100]Life!#REF!</definedName>
    <definedName name="BLPH350" localSheetId="2" hidden="1">#REF!</definedName>
    <definedName name="BLPH350" localSheetId="3" hidden="1">#REF!</definedName>
    <definedName name="BLPH350" localSheetId="4" hidden="1">#REF!</definedName>
    <definedName name="BLPH350" localSheetId="5" hidden="1">#REF!</definedName>
    <definedName name="BLPH350" hidden="1">#REF!</definedName>
    <definedName name="BLPH351" localSheetId="3" hidden="1">#REF!</definedName>
    <definedName name="BLPH351" hidden="1">#REF!</definedName>
    <definedName name="BLPH352" localSheetId="3" hidden="1">#REF!</definedName>
    <definedName name="BLPH352" hidden="1">#REF!</definedName>
    <definedName name="BLPH353" hidden="1">#REF!</definedName>
    <definedName name="BLPH354" hidden="1">#REF!</definedName>
    <definedName name="BLPH355" hidden="1">#REF!</definedName>
    <definedName name="BLPH356" hidden="1">#REF!</definedName>
    <definedName name="BLPH357" hidden="1">#REF!</definedName>
    <definedName name="BLPH358" hidden="1">#REF!</definedName>
    <definedName name="BLPH359" hidden="1">#REF!</definedName>
    <definedName name="BLPH36" localSheetId="2" hidden="1">[98]Life!#REF!</definedName>
    <definedName name="BLPH36" localSheetId="3" hidden="1">[99]Life!#REF!</definedName>
    <definedName name="BLPH36" localSheetId="4" hidden="1">[98]Life!#REF!</definedName>
    <definedName name="BLPH36" localSheetId="5" hidden="1">[98]Life!#REF!</definedName>
    <definedName name="BLPH36" hidden="1">[100]Life!#REF!</definedName>
    <definedName name="BLPH360" localSheetId="2" hidden="1">#REF!</definedName>
    <definedName name="BLPH360" localSheetId="3" hidden="1">#REF!</definedName>
    <definedName name="BLPH360" localSheetId="4" hidden="1">#REF!</definedName>
    <definedName name="BLPH360" localSheetId="5" hidden="1">#REF!</definedName>
    <definedName name="BLPH360" hidden="1">#REF!</definedName>
    <definedName name="BLPH361" localSheetId="3" hidden="1">#REF!</definedName>
    <definedName name="BLPH361" hidden="1">#REF!</definedName>
    <definedName name="BLPH362" localSheetId="3" hidden="1">#REF!</definedName>
    <definedName name="BLPH362" hidden="1">#REF!</definedName>
    <definedName name="BLPH363" hidden="1">#REF!</definedName>
    <definedName name="BLPH364" hidden="1">#REF!</definedName>
    <definedName name="BLPH365" hidden="1">#REF!</definedName>
    <definedName name="BLPH366" hidden="1">#REF!</definedName>
    <definedName name="BLPH367" hidden="1">#REF!</definedName>
    <definedName name="BLPH368" hidden="1">#REF!</definedName>
    <definedName name="BLPH369" hidden="1">#REF!</definedName>
    <definedName name="BLPH37" localSheetId="2" hidden="1">[98]Life!#REF!</definedName>
    <definedName name="BLPH37" localSheetId="3" hidden="1">[99]Life!#REF!</definedName>
    <definedName name="BLPH37" localSheetId="4" hidden="1">[98]Life!#REF!</definedName>
    <definedName name="BLPH37" localSheetId="5" hidden="1">[98]Life!#REF!</definedName>
    <definedName name="BLPH37" hidden="1">[100]Life!#REF!</definedName>
    <definedName name="BLPH370" localSheetId="2" hidden="1">#REF!</definedName>
    <definedName name="BLPH370" localSheetId="3" hidden="1">#REF!</definedName>
    <definedName name="BLPH370" localSheetId="4" hidden="1">#REF!</definedName>
    <definedName name="BLPH370" localSheetId="5" hidden="1">#REF!</definedName>
    <definedName name="BLPH370" hidden="1">#REF!</definedName>
    <definedName name="BLPH371" localSheetId="3" hidden="1">#REF!</definedName>
    <definedName name="BLPH371" hidden="1">#REF!</definedName>
    <definedName name="BLPH372" localSheetId="3" hidden="1">#REF!</definedName>
    <definedName name="BLPH372" hidden="1">#REF!</definedName>
    <definedName name="BLPH373" hidden="1">#REF!</definedName>
    <definedName name="BLPH374" hidden="1">#REF!</definedName>
    <definedName name="BLPH375" hidden="1">#REF!</definedName>
    <definedName name="BLPH376" hidden="1">#REF!</definedName>
    <definedName name="BLPH377" hidden="1">#REF!</definedName>
    <definedName name="BLPH378" hidden="1">#REF!</definedName>
    <definedName name="BLPH379" hidden="1">#REF!</definedName>
    <definedName name="BLPH38" localSheetId="2" hidden="1">[98]Life!#REF!</definedName>
    <definedName name="BLPH38" localSheetId="3" hidden="1">[99]Life!#REF!</definedName>
    <definedName name="BLPH38" localSheetId="4" hidden="1">[98]Life!#REF!</definedName>
    <definedName name="BLPH38" localSheetId="5" hidden="1">[98]Life!#REF!</definedName>
    <definedName name="BLPH38" hidden="1">[100]Life!#REF!</definedName>
    <definedName name="BLPH380" localSheetId="2" hidden="1">#REF!</definedName>
    <definedName name="BLPH380" localSheetId="3" hidden="1">#REF!</definedName>
    <definedName name="BLPH380" localSheetId="4" hidden="1">#REF!</definedName>
    <definedName name="BLPH380" localSheetId="5" hidden="1">#REF!</definedName>
    <definedName name="BLPH380" hidden="1">#REF!</definedName>
    <definedName name="BLPH381" localSheetId="3" hidden="1">#REF!</definedName>
    <definedName name="BLPH381" hidden="1">#REF!</definedName>
    <definedName name="BLPH382" localSheetId="3" hidden="1">#REF!</definedName>
    <definedName name="BLPH382" hidden="1">#REF!</definedName>
    <definedName name="BLPH383" hidden="1">#REF!</definedName>
    <definedName name="BLPH384" hidden="1">#REF!</definedName>
    <definedName name="BLPH385" hidden="1">#REF!</definedName>
    <definedName name="BLPH386" hidden="1">#REF!</definedName>
    <definedName name="BLPH387" hidden="1">#REF!</definedName>
    <definedName name="BLPH388" hidden="1">#REF!</definedName>
    <definedName name="BLPH389" hidden="1">#REF!</definedName>
    <definedName name="BLPH39" localSheetId="2" hidden="1">[98]Life!#REF!</definedName>
    <definedName name="BLPH39" localSheetId="3" hidden="1">[99]Life!#REF!</definedName>
    <definedName name="BLPH39" localSheetId="4" hidden="1">[98]Life!#REF!</definedName>
    <definedName name="BLPH39" localSheetId="5" hidden="1">[98]Life!#REF!</definedName>
    <definedName name="BLPH39" hidden="1">[100]Life!#REF!</definedName>
    <definedName name="BLPH390" localSheetId="2" hidden="1">#REF!</definedName>
    <definedName name="BLPH390" localSheetId="3" hidden="1">#REF!</definedName>
    <definedName name="BLPH390" localSheetId="4" hidden="1">#REF!</definedName>
    <definedName name="BLPH390" localSheetId="5" hidden="1">#REF!</definedName>
    <definedName name="BLPH390" hidden="1">#REF!</definedName>
    <definedName name="BLPH391" localSheetId="3" hidden="1">#REF!</definedName>
    <definedName name="BLPH391" hidden="1">#REF!</definedName>
    <definedName name="BLPH392" localSheetId="3" hidden="1">#REF!</definedName>
    <definedName name="BLPH392" hidden="1">#REF!</definedName>
    <definedName name="BLPH393" hidden="1">#REF!</definedName>
    <definedName name="BLPH394" hidden="1">#REF!</definedName>
    <definedName name="BLPH395" hidden="1">#REF!</definedName>
    <definedName name="BLPH396" hidden="1">#REF!</definedName>
    <definedName name="BLPH397" hidden="1">#REF!</definedName>
    <definedName name="BLPH398" hidden="1">#REF!</definedName>
    <definedName name="BLPH399" hidden="1">#REF!</definedName>
    <definedName name="BLPH4" localSheetId="2" hidden="1">[98]Life!#REF!</definedName>
    <definedName name="BLPH4" localSheetId="3" hidden="1">[99]Life!#REF!</definedName>
    <definedName name="BLPH4" localSheetId="4" hidden="1">[98]Life!#REF!</definedName>
    <definedName name="BLPH4" localSheetId="5" hidden="1">[98]Life!#REF!</definedName>
    <definedName name="BLPH4" hidden="1">[100]Life!#REF!</definedName>
    <definedName name="BLPH40" localSheetId="2" hidden="1">[98]Life!#REF!</definedName>
    <definedName name="BLPH40" localSheetId="3" hidden="1">[99]Life!#REF!</definedName>
    <definedName name="BLPH40" localSheetId="4" hidden="1">[98]Life!#REF!</definedName>
    <definedName name="BLPH40" localSheetId="5" hidden="1">[98]Life!#REF!</definedName>
    <definedName name="BLPH40" hidden="1">[100]Life!#REF!</definedName>
    <definedName name="BLPH400" localSheetId="2" hidden="1">#REF!</definedName>
    <definedName name="BLPH400" localSheetId="3" hidden="1">#REF!</definedName>
    <definedName name="BLPH400" localSheetId="4" hidden="1">#REF!</definedName>
    <definedName name="BLPH400" localSheetId="5" hidden="1">#REF!</definedName>
    <definedName name="BLPH400" hidden="1">#REF!</definedName>
    <definedName name="BLPH401" localSheetId="3" hidden="1">#REF!</definedName>
    <definedName name="BLPH401" hidden="1">#REF!</definedName>
    <definedName name="BLPH402" localSheetId="3" hidden="1">#REF!</definedName>
    <definedName name="BLPH402" hidden="1">#REF!</definedName>
    <definedName name="BLPH403" hidden="1">#REF!</definedName>
    <definedName name="BLPH404" hidden="1">#REF!</definedName>
    <definedName name="BLPH405" hidden="1">#REF!</definedName>
    <definedName name="BLPH406" hidden="1">#REF!</definedName>
    <definedName name="BLPH407" hidden="1">#REF!</definedName>
    <definedName name="BLPH408" hidden="1">#REF!</definedName>
    <definedName name="BLPH409" hidden="1">#REF!</definedName>
    <definedName name="BLPH41" localSheetId="2" hidden="1">[98]Life!#REF!</definedName>
    <definedName name="BLPH41" localSheetId="3" hidden="1">[99]Life!#REF!</definedName>
    <definedName name="BLPH41" localSheetId="4" hidden="1">[98]Life!#REF!</definedName>
    <definedName name="BLPH41" localSheetId="5" hidden="1">[98]Life!#REF!</definedName>
    <definedName name="BLPH41" hidden="1">[100]Life!#REF!</definedName>
    <definedName name="BLPH410" localSheetId="2" hidden="1">#REF!</definedName>
    <definedName name="BLPH410" localSheetId="3" hidden="1">#REF!</definedName>
    <definedName name="BLPH410" localSheetId="4" hidden="1">#REF!</definedName>
    <definedName name="BLPH410" localSheetId="5" hidden="1">#REF!</definedName>
    <definedName name="BLPH410" hidden="1">#REF!</definedName>
    <definedName name="BLPH411" localSheetId="3" hidden="1">#REF!</definedName>
    <definedName name="BLPH411" hidden="1">#REF!</definedName>
    <definedName name="BLPH412" localSheetId="3" hidden="1">#REF!</definedName>
    <definedName name="BLPH412" hidden="1">#REF!</definedName>
    <definedName name="BLPH413" hidden="1">#REF!</definedName>
    <definedName name="BLPH414" hidden="1">#REF!</definedName>
    <definedName name="BLPH415" hidden="1">#REF!</definedName>
    <definedName name="BLPH416" hidden="1">#REF!</definedName>
    <definedName name="BLPH417" hidden="1">#REF!</definedName>
    <definedName name="BLPH418" hidden="1">#REF!</definedName>
    <definedName name="BLPH419" hidden="1">#REF!</definedName>
    <definedName name="BLPH42" localSheetId="2" hidden="1">[98]Life!#REF!</definedName>
    <definedName name="BLPH42" localSheetId="3" hidden="1">[99]Life!#REF!</definedName>
    <definedName name="BLPH42" localSheetId="4" hidden="1">[98]Life!#REF!</definedName>
    <definedName name="BLPH42" localSheetId="5" hidden="1">[98]Life!#REF!</definedName>
    <definedName name="BLPH42" hidden="1">[100]Life!#REF!</definedName>
    <definedName name="BLPH420" localSheetId="2" hidden="1">#REF!</definedName>
    <definedName name="BLPH420" localSheetId="3" hidden="1">#REF!</definedName>
    <definedName name="BLPH420" localSheetId="4" hidden="1">#REF!</definedName>
    <definedName name="BLPH420" localSheetId="5" hidden="1">#REF!</definedName>
    <definedName name="BLPH420" hidden="1">#REF!</definedName>
    <definedName name="BLPH421" localSheetId="3" hidden="1">#REF!</definedName>
    <definedName name="BLPH421" hidden="1">#REF!</definedName>
    <definedName name="BLPH422" localSheetId="3" hidden="1">#REF!</definedName>
    <definedName name="BLPH422" hidden="1">#REF!</definedName>
    <definedName name="BLPH423" hidden="1">#REF!</definedName>
    <definedName name="BLPH424" hidden="1">#REF!</definedName>
    <definedName name="BLPH425" hidden="1">#REF!</definedName>
    <definedName name="BLPH426" hidden="1">#REF!</definedName>
    <definedName name="BLPH427" hidden="1">#REF!</definedName>
    <definedName name="BLPH428" hidden="1">#REF!</definedName>
    <definedName name="BLPH429" hidden="1">#REF!</definedName>
    <definedName name="BLPH43" localSheetId="2" hidden="1">[98]Life!#REF!</definedName>
    <definedName name="BLPH43" localSheetId="3" hidden="1">[99]Life!#REF!</definedName>
    <definedName name="BLPH43" localSheetId="4" hidden="1">[98]Life!#REF!</definedName>
    <definedName name="BLPH43" localSheetId="5" hidden="1">[98]Life!#REF!</definedName>
    <definedName name="BLPH43" hidden="1">[100]Life!#REF!</definedName>
    <definedName name="BLPH430" localSheetId="2" hidden="1">#REF!</definedName>
    <definedName name="BLPH430" localSheetId="3" hidden="1">#REF!</definedName>
    <definedName name="BLPH430" localSheetId="4" hidden="1">#REF!</definedName>
    <definedName name="BLPH430" localSheetId="5" hidden="1">#REF!</definedName>
    <definedName name="BLPH430" hidden="1">#REF!</definedName>
    <definedName name="BLPH431" localSheetId="3" hidden="1">#REF!</definedName>
    <definedName name="BLPH431" hidden="1">#REF!</definedName>
    <definedName name="BLPH432" localSheetId="3" hidden="1">#REF!</definedName>
    <definedName name="BLPH432" hidden="1">#REF!</definedName>
    <definedName name="BLPH433" hidden="1">#REF!</definedName>
    <definedName name="BLPH434" hidden="1">#REF!</definedName>
    <definedName name="BLPH435" hidden="1">#REF!</definedName>
    <definedName name="BLPH436" hidden="1">#REF!</definedName>
    <definedName name="BLPH437" hidden="1">#REF!</definedName>
    <definedName name="BLPH438" hidden="1">#REF!</definedName>
    <definedName name="BLPH439" hidden="1">#REF!</definedName>
    <definedName name="BLPH44" localSheetId="2" hidden="1">[98]Life!#REF!</definedName>
    <definedName name="BLPH44" localSheetId="3" hidden="1">[99]Life!#REF!</definedName>
    <definedName name="BLPH44" localSheetId="4" hidden="1">[98]Life!#REF!</definedName>
    <definedName name="BLPH44" localSheetId="5" hidden="1">[98]Life!#REF!</definedName>
    <definedName name="BLPH44" hidden="1">[100]Life!#REF!</definedName>
    <definedName name="BLPH440" localSheetId="2" hidden="1">#REF!</definedName>
    <definedName name="BLPH440" localSheetId="3" hidden="1">#REF!</definedName>
    <definedName name="BLPH440" localSheetId="4" hidden="1">#REF!</definedName>
    <definedName name="BLPH440" localSheetId="5" hidden="1">#REF!</definedName>
    <definedName name="BLPH440" hidden="1">#REF!</definedName>
    <definedName name="BLPH441" localSheetId="3" hidden="1">#REF!</definedName>
    <definedName name="BLPH441" hidden="1">#REF!</definedName>
    <definedName name="BLPH442" localSheetId="3" hidden="1">#REF!</definedName>
    <definedName name="BLPH442" hidden="1">#REF!</definedName>
    <definedName name="BLPH443" hidden="1">#REF!</definedName>
    <definedName name="BLPH444" hidden="1">#REF!</definedName>
    <definedName name="BLPH445" hidden="1">#REF!</definedName>
    <definedName name="BLPH446" hidden="1">#REF!</definedName>
    <definedName name="BLPH447" hidden="1">#REF!</definedName>
    <definedName name="BLPH448" hidden="1">#REF!</definedName>
    <definedName name="BLPH45" localSheetId="2" hidden="1">[98]Life!#REF!</definedName>
    <definedName name="BLPH45" localSheetId="3" hidden="1">[99]Life!#REF!</definedName>
    <definedName name="BLPH45" localSheetId="4" hidden="1">[98]Life!#REF!</definedName>
    <definedName name="BLPH45" localSheetId="5" hidden="1">[98]Life!#REF!</definedName>
    <definedName name="BLPH45" hidden="1">[100]Life!#REF!</definedName>
    <definedName name="BLPH46" localSheetId="2" hidden="1">[98]Life!#REF!</definedName>
    <definedName name="BLPH46" localSheetId="3" hidden="1">[99]Life!#REF!</definedName>
    <definedName name="BLPH46" localSheetId="4" hidden="1">[98]Life!#REF!</definedName>
    <definedName name="BLPH46" localSheetId="5" hidden="1">[98]Life!#REF!</definedName>
    <definedName name="BLPH46" hidden="1">[100]Life!#REF!</definedName>
    <definedName name="BLPH47" localSheetId="2" hidden="1">[98]Life!#REF!</definedName>
    <definedName name="BLPH47" localSheetId="3" hidden="1">[99]Life!#REF!</definedName>
    <definedName name="BLPH47" localSheetId="4" hidden="1">[98]Life!#REF!</definedName>
    <definedName name="BLPH47" localSheetId="5" hidden="1">[98]Life!#REF!</definedName>
    <definedName name="BLPH47" hidden="1">[100]Life!#REF!</definedName>
    <definedName name="BLPH48" localSheetId="2" hidden="1">[98]Life!#REF!</definedName>
    <definedName name="BLPH48" localSheetId="3" hidden="1">[99]Life!#REF!</definedName>
    <definedName name="BLPH48" localSheetId="4" hidden="1">[98]Life!#REF!</definedName>
    <definedName name="BLPH48" localSheetId="5" hidden="1">[98]Life!#REF!</definedName>
    <definedName name="BLPH48" hidden="1">[100]Life!#REF!</definedName>
    <definedName name="BLPH49" localSheetId="2" hidden="1">[98]Life!#REF!</definedName>
    <definedName name="BLPH49" localSheetId="3" hidden="1">[99]Life!#REF!</definedName>
    <definedName name="BLPH49" localSheetId="4" hidden="1">[98]Life!#REF!</definedName>
    <definedName name="BLPH49" localSheetId="5" hidden="1">[98]Life!#REF!</definedName>
    <definedName name="BLPH49" hidden="1">[100]Life!#REF!</definedName>
    <definedName name="BLPH5" localSheetId="2" hidden="1">[98]Life!#REF!</definedName>
    <definedName name="BLPH5" localSheetId="3" hidden="1">[99]Life!#REF!</definedName>
    <definedName name="BLPH5" localSheetId="4" hidden="1">[98]Life!#REF!</definedName>
    <definedName name="BLPH5" localSheetId="5" hidden="1">[98]Life!#REF!</definedName>
    <definedName name="BLPH5" hidden="1">[100]Life!#REF!</definedName>
    <definedName name="BLPH50" localSheetId="2" hidden="1">[98]Life!#REF!</definedName>
    <definedName name="BLPH50" localSheetId="3" hidden="1">[99]Life!#REF!</definedName>
    <definedName name="BLPH50" localSheetId="4" hidden="1">[98]Life!#REF!</definedName>
    <definedName name="BLPH50" localSheetId="5" hidden="1">[98]Life!#REF!</definedName>
    <definedName name="BLPH50" hidden="1">[100]Life!#REF!</definedName>
    <definedName name="BLPH51" localSheetId="2" hidden="1">[98]Life!#REF!</definedName>
    <definedName name="BLPH51" localSheetId="3" hidden="1">[99]Life!#REF!</definedName>
    <definedName name="BLPH51" localSheetId="4" hidden="1">[98]Life!#REF!</definedName>
    <definedName name="BLPH51" localSheetId="5" hidden="1">[98]Life!#REF!</definedName>
    <definedName name="BLPH51" hidden="1">[100]Life!#REF!</definedName>
    <definedName name="BLPH52" localSheetId="2" hidden="1">[98]Life!#REF!</definedName>
    <definedName name="BLPH52" localSheetId="3" hidden="1">[99]Life!#REF!</definedName>
    <definedName name="BLPH52" localSheetId="4" hidden="1">[98]Life!#REF!</definedName>
    <definedName name="BLPH52" localSheetId="5" hidden="1">[98]Life!#REF!</definedName>
    <definedName name="BLPH52" hidden="1">[100]Life!#REF!</definedName>
    <definedName name="BLPH53" localSheetId="2" hidden="1">[98]Life!#REF!</definedName>
    <definedName name="BLPH53" localSheetId="3" hidden="1">[99]Life!#REF!</definedName>
    <definedName name="BLPH53" localSheetId="4" hidden="1">[98]Life!#REF!</definedName>
    <definedName name="BLPH53" localSheetId="5" hidden="1">[98]Life!#REF!</definedName>
    <definedName name="BLPH53" hidden="1">[100]Life!#REF!</definedName>
    <definedName name="BLPH54" localSheetId="2" hidden="1">[98]Life!#REF!</definedName>
    <definedName name="BLPH54" localSheetId="3" hidden="1">[99]Life!#REF!</definedName>
    <definedName name="BLPH54" localSheetId="4" hidden="1">[98]Life!#REF!</definedName>
    <definedName name="BLPH54" localSheetId="5" hidden="1">[98]Life!#REF!</definedName>
    <definedName name="BLPH54" hidden="1">[100]Life!#REF!</definedName>
    <definedName name="BLPH55" localSheetId="2" hidden="1">[98]Life!#REF!</definedName>
    <definedName name="BLPH55" localSheetId="3" hidden="1">[99]Life!#REF!</definedName>
    <definedName name="BLPH55" localSheetId="4" hidden="1">[98]Life!#REF!</definedName>
    <definedName name="BLPH55" localSheetId="5" hidden="1">[98]Life!#REF!</definedName>
    <definedName name="BLPH55" hidden="1">[100]Life!#REF!</definedName>
    <definedName name="BLPH56" localSheetId="2" hidden="1">[98]Life!#REF!</definedName>
    <definedName name="BLPH56" localSheetId="3" hidden="1">[99]Life!#REF!</definedName>
    <definedName name="BLPH56" localSheetId="4" hidden="1">[98]Life!#REF!</definedName>
    <definedName name="BLPH56" localSheetId="5" hidden="1">[98]Life!#REF!</definedName>
    <definedName name="BLPH56" hidden="1">[100]Life!#REF!</definedName>
    <definedName name="BLPH57" localSheetId="2" hidden="1">[98]Life!#REF!</definedName>
    <definedName name="BLPH57" localSheetId="3" hidden="1">[99]Life!#REF!</definedName>
    <definedName name="BLPH57" localSheetId="4" hidden="1">[98]Life!#REF!</definedName>
    <definedName name="BLPH57" localSheetId="5" hidden="1">[98]Life!#REF!</definedName>
    <definedName name="BLPH57" hidden="1">[100]Life!#REF!</definedName>
    <definedName name="BLPH58" localSheetId="2" hidden="1">[98]Life!#REF!</definedName>
    <definedName name="BLPH58" localSheetId="3" hidden="1">[99]Life!#REF!</definedName>
    <definedName name="BLPH58" localSheetId="4" hidden="1">[98]Life!#REF!</definedName>
    <definedName name="BLPH58" localSheetId="5" hidden="1">[98]Life!#REF!</definedName>
    <definedName name="BLPH58" hidden="1">[100]Life!#REF!</definedName>
    <definedName name="BLPH59" localSheetId="2" hidden="1">[98]Life!#REF!</definedName>
    <definedName name="BLPH59" localSheetId="3" hidden="1">[99]Life!#REF!</definedName>
    <definedName name="BLPH59" localSheetId="4" hidden="1">[98]Life!#REF!</definedName>
    <definedName name="BLPH59" localSheetId="5" hidden="1">[98]Life!#REF!</definedName>
    <definedName name="BLPH59" hidden="1">[100]Life!#REF!</definedName>
    <definedName name="BLPH6" localSheetId="2" hidden="1">[98]Life!#REF!</definedName>
    <definedName name="BLPH6" localSheetId="3" hidden="1">[99]Life!#REF!</definedName>
    <definedName name="BLPH6" localSheetId="4" hidden="1">[98]Life!#REF!</definedName>
    <definedName name="BLPH6" localSheetId="5" hidden="1">[98]Life!#REF!</definedName>
    <definedName name="BLPH6" hidden="1">[100]Life!#REF!</definedName>
    <definedName name="BLPH60" localSheetId="2" hidden="1">[98]Life!#REF!</definedName>
    <definedName name="BLPH60" localSheetId="3" hidden="1">[99]Life!#REF!</definedName>
    <definedName name="BLPH60" localSheetId="4" hidden="1">[98]Life!#REF!</definedName>
    <definedName name="BLPH60" localSheetId="5" hidden="1">[98]Life!#REF!</definedName>
    <definedName name="BLPH60" hidden="1">[100]Life!#REF!</definedName>
    <definedName name="BLPH61" localSheetId="2" hidden="1">[98]Life!#REF!</definedName>
    <definedName name="BLPH61" localSheetId="3" hidden="1">[99]Life!#REF!</definedName>
    <definedName name="BLPH61" localSheetId="4" hidden="1">[98]Life!#REF!</definedName>
    <definedName name="BLPH61" localSheetId="5" hidden="1">[98]Life!#REF!</definedName>
    <definedName name="BLPH61" hidden="1">[100]Life!#REF!</definedName>
    <definedName name="BLPH62" localSheetId="2" hidden="1">[98]Life!#REF!</definedName>
    <definedName name="BLPH62" localSheetId="3" hidden="1">[99]Life!#REF!</definedName>
    <definedName name="BLPH62" localSheetId="4" hidden="1">[98]Life!#REF!</definedName>
    <definedName name="BLPH62" localSheetId="5" hidden="1">[98]Life!#REF!</definedName>
    <definedName name="BLPH62" hidden="1">[100]Life!#REF!</definedName>
    <definedName name="BLPH63" localSheetId="2" hidden="1">[98]Life!#REF!</definedName>
    <definedName name="BLPH63" localSheetId="3" hidden="1">[99]Life!#REF!</definedName>
    <definedName name="BLPH63" localSheetId="4" hidden="1">[98]Life!#REF!</definedName>
    <definedName name="BLPH63" localSheetId="5" hidden="1">[98]Life!#REF!</definedName>
    <definedName name="BLPH63" hidden="1">[100]Life!#REF!</definedName>
    <definedName name="BLPH64" localSheetId="2" hidden="1">[98]Life!#REF!</definedName>
    <definedName name="BLPH64" localSheetId="3" hidden="1">[99]Life!#REF!</definedName>
    <definedName name="BLPH64" localSheetId="4" hidden="1">[98]Life!#REF!</definedName>
    <definedName name="BLPH64" localSheetId="5" hidden="1">[98]Life!#REF!</definedName>
    <definedName name="BLPH64" hidden="1">[100]Life!#REF!</definedName>
    <definedName name="BLPH65" localSheetId="2" hidden="1">[98]Life!#REF!</definedName>
    <definedName name="BLPH65" localSheetId="3" hidden="1">[99]Life!#REF!</definedName>
    <definedName name="BLPH65" localSheetId="4" hidden="1">[98]Life!#REF!</definedName>
    <definedName name="BLPH65" localSheetId="5" hidden="1">[98]Life!#REF!</definedName>
    <definedName name="BLPH65" hidden="1">[100]Life!#REF!</definedName>
    <definedName name="BLPH66" localSheetId="2" hidden="1">[98]Life!#REF!</definedName>
    <definedName name="BLPH66" localSheetId="3" hidden="1">[99]Life!#REF!</definedName>
    <definedName name="BLPH66" localSheetId="4" hidden="1">[98]Life!#REF!</definedName>
    <definedName name="BLPH66" localSheetId="5" hidden="1">[98]Life!#REF!</definedName>
    <definedName name="BLPH66" hidden="1">[100]Life!#REF!</definedName>
    <definedName name="BLPH67" localSheetId="2" hidden="1">[98]Life!#REF!</definedName>
    <definedName name="BLPH67" localSheetId="3" hidden="1">[99]Life!#REF!</definedName>
    <definedName name="BLPH67" localSheetId="4" hidden="1">[98]Life!#REF!</definedName>
    <definedName name="BLPH67" localSheetId="5" hidden="1">[98]Life!#REF!</definedName>
    <definedName name="BLPH67" hidden="1">[100]Life!#REF!</definedName>
    <definedName name="BLPH68" localSheetId="2" hidden="1">[98]Life!#REF!</definedName>
    <definedName name="BLPH68" localSheetId="3" hidden="1">[99]Life!#REF!</definedName>
    <definedName name="BLPH68" localSheetId="4" hidden="1">[98]Life!#REF!</definedName>
    <definedName name="BLPH68" localSheetId="5" hidden="1">[98]Life!#REF!</definedName>
    <definedName name="BLPH68" hidden="1">[100]Life!#REF!</definedName>
    <definedName name="BLPH69" localSheetId="2" hidden="1">[98]Life!#REF!</definedName>
    <definedName name="BLPH69" localSheetId="3" hidden="1">[99]Life!#REF!</definedName>
    <definedName name="BLPH69" localSheetId="4" hidden="1">[98]Life!#REF!</definedName>
    <definedName name="BLPH69" localSheetId="5" hidden="1">[98]Life!#REF!</definedName>
    <definedName name="BLPH69" hidden="1">[100]Life!#REF!</definedName>
    <definedName name="BLPH7" localSheetId="2" hidden="1">[98]Life!#REF!</definedName>
    <definedName name="BLPH7" localSheetId="3" hidden="1">[99]Life!#REF!</definedName>
    <definedName name="BLPH7" localSheetId="4" hidden="1">[98]Life!#REF!</definedName>
    <definedName name="BLPH7" localSheetId="5" hidden="1">[98]Life!#REF!</definedName>
    <definedName name="BLPH7" hidden="1">[100]Life!#REF!</definedName>
    <definedName name="BLPH70" localSheetId="2" hidden="1">[98]Life!#REF!</definedName>
    <definedName name="BLPH70" localSheetId="3" hidden="1">[99]Life!#REF!</definedName>
    <definedName name="BLPH70" localSheetId="4" hidden="1">[98]Life!#REF!</definedName>
    <definedName name="BLPH70" localSheetId="5" hidden="1">[98]Life!#REF!</definedName>
    <definedName name="BLPH70" hidden="1">[100]Life!#REF!</definedName>
    <definedName name="BLPH71" localSheetId="2" hidden="1">[98]Life!#REF!</definedName>
    <definedName name="BLPH71" localSheetId="3" hidden="1">[99]Life!#REF!</definedName>
    <definedName name="BLPH71" localSheetId="4" hidden="1">[98]Life!#REF!</definedName>
    <definedName name="BLPH71" localSheetId="5" hidden="1">[98]Life!#REF!</definedName>
    <definedName name="BLPH71" hidden="1">[100]Life!#REF!</definedName>
    <definedName name="BLPH72" localSheetId="2" hidden="1">[98]Life!#REF!</definedName>
    <definedName name="BLPH72" localSheetId="3" hidden="1">[99]Life!#REF!</definedName>
    <definedName name="BLPH72" localSheetId="4" hidden="1">[98]Life!#REF!</definedName>
    <definedName name="BLPH72" localSheetId="5" hidden="1">[98]Life!#REF!</definedName>
    <definedName name="BLPH72" hidden="1">[100]Life!#REF!</definedName>
    <definedName name="BLPH73" localSheetId="2" hidden="1">[98]Life!#REF!</definedName>
    <definedName name="BLPH73" localSheetId="3" hidden="1">[99]Life!#REF!</definedName>
    <definedName name="BLPH73" localSheetId="4" hidden="1">[98]Life!#REF!</definedName>
    <definedName name="BLPH73" localSheetId="5" hidden="1">[98]Life!#REF!</definedName>
    <definedName name="BLPH73" hidden="1">[100]Life!#REF!</definedName>
    <definedName name="BLPH74" localSheetId="2" hidden="1">[98]Life!#REF!</definedName>
    <definedName name="BLPH74" localSheetId="3" hidden="1">[99]Life!#REF!</definedName>
    <definedName name="BLPH74" localSheetId="4" hidden="1">[98]Life!#REF!</definedName>
    <definedName name="BLPH74" localSheetId="5" hidden="1">[98]Life!#REF!</definedName>
    <definedName name="BLPH74" hidden="1">[100]Life!#REF!</definedName>
    <definedName name="BLPH75" localSheetId="2" hidden="1">[98]Life!#REF!</definedName>
    <definedName name="BLPH75" localSheetId="3" hidden="1">[99]Life!#REF!</definedName>
    <definedName name="BLPH75" localSheetId="4" hidden="1">[98]Life!#REF!</definedName>
    <definedName name="BLPH75" localSheetId="5" hidden="1">[98]Life!#REF!</definedName>
    <definedName name="BLPH75" hidden="1">[100]Life!#REF!</definedName>
    <definedName name="BLPH76" localSheetId="2" hidden="1">[98]Life!#REF!</definedName>
    <definedName name="BLPH76" localSheetId="3" hidden="1">[99]Life!#REF!</definedName>
    <definedName name="BLPH76" localSheetId="4" hidden="1">[98]Life!#REF!</definedName>
    <definedName name="BLPH76" localSheetId="5" hidden="1">[98]Life!#REF!</definedName>
    <definedName name="BLPH76" hidden="1">[100]Life!#REF!</definedName>
    <definedName name="BLPH77" localSheetId="2" hidden="1">[98]Life!#REF!</definedName>
    <definedName name="BLPH77" localSheetId="3" hidden="1">[99]Life!#REF!</definedName>
    <definedName name="BLPH77" localSheetId="4" hidden="1">[98]Life!#REF!</definedName>
    <definedName name="BLPH77" localSheetId="5" hidden="1">[98]Life!#REF!</definedName>
    <definedName name="BLPH77" hidden="1">[100]Life!#REF!</definedName>
    <definedName name="BLPH78" localSheetId="2" hidden="1">[98]Life!#REF!</definedName>
    <definedName name="BLPH78" localSheetId="3" hidden="1">[99]Life!#REF!</definedName>
    <definedName name="BLPH78" localSheetId="4" hidden="1">[98]Life!#REF!</definedName>
    <definedName name="BLPH78" localSheetId="5" hidden="1">[98]Life!#REF!</definedName>
    <definedName name="BLPH78" hidden="1">[100]Life!#REF!</definedName>
    <definedName name="BLPH79" localSheetId="2" hidden="1">[98]Life!#REF!</definedName>
    <definedName name="BLPH79" localSheetId="3" hidden="1">[99]Life!#REF!</definedName>
    <definedName name="BLPH79" localSheetId="4" hidden="1">[98]Life!#REF!</definedName>
    <definedName name="BLPH79" localSheetId="5" hidden="1">[98]Life!#REF!</definedName>
    <definedName name="BLPH79" hidden="1">[100]Life!#REF!</definedName>
    <definedName name="BLPH8" localSheetId="2" hidden="1">[98]Life!#REF!</definedName>
    <definedName name="BLPH8" localSheetId="3" hidden="1">[99]Life!#REF!</definedName>
    <definedName name="BLPH8" localSheetId="4" hidden="1">[98]Life!#REF!</definedName>
    <definedName name="BLPH8" localSheetId="5" hidden="1">[98]Life!#REF!</definedName>
    <definedName name="BLPH8" hidden="1">[100]Life!#REF!</definedName>
    <definedName name="BLPH80" localSheetId="2" hidden="1">[98]Life!#REF!</definedName>
    <definedName name="BLPH80" localSheetId="3" hidden="1">[99]Life!#REF!</definedName>
    <definedName name="BLPH80" localSheetId="4" hidden="1">[98]Life!#REF!</definedName>
    <definedName name="BLPH80" localSheetId="5" hidden="1">[98]Life!#REF!</definedName>
    <definedName name="BLPH80" hidden="1">[100]Life!#REF!</definedName>
    <definedName name="BLPH81" localSheetId="2" hidden="1">[98]Life!#REF!</definedName>
    <definedName name="BLPH81" localSheetId="3" hidden="1">[99]Life!#REF!</definedName>
    <definedName name="BLPH81" localSheetId="4" hidden="1">[98]Life!#REF!</definedName>
    <definedName name="BLPH81" localSheetId="5" hidden="1">[98]Life!#REF!</definedName>
    <definedName name="BLPH81" hidden="1">[100]Life!#REF!</definedName>
    <definedName name="BLPH82" localSheetId="2" hidden="1">[98]Life!#REF!</definedName>
    <definedName name="BLPH82" localSheetId="3" hidden="1">[99]Life!#REF!</definedName>
    <definedName name="BLPH82" localSheetId="4" hidden="1">[98]Life!#REF!</definedName>
    <definedName name="BLPH82" localSheetId="5" hidden="1">[98]Life!#REF!</definedName>
    <definedName name="BLPH82" hidden="1">[100]Life!#REF!</definedName>
    <definedName name="BLPH83" localSheetId="2" hidden="1">[98]Life!#REF!</definedName>
    <definedName name="BLPH83" localSheetId="3" hidden="1">[99]Life!#REF!</definedName>
    <definedName name="BLPH83" localSheetId="4" hidden="1">[98]Life!#REF!</definedName>
    <definedName name="BLPH83" localSheetId="5" hidden="1">[98]Life!#REF!</definedName>
    <definedName name="BLPH83" hidden="1">[100]Life!#REF!</definedName>
    <definedName name="BLPH84" localSheetId="2" hidden="1">[98]Life!#REF!</definedName>
    <definedName name="BLPH84" localSheetId="3" hidden="1">[99]Life!#REF!</definedName>
    <definedName name="BLPH84" localSheetId="4" hidden="1">[98]Life!#REF!</definedName>
    <definedName name="BLPH84" localSheetId="5" hidden="1">[98]Life!#REF!</definedName>
    <definedName name="BLPH84" hidden="1">[100]Life!#REF!</definedName>
    <definedName name="BLPH85" localSheetId="2" hidden="1">[98]Life!#REF!</definedName>
    <definedName name="BLPH85" localSheetId="3" hidden="1">[99]Life!#REF!</definedName>
    <definedName name="BLPH85" localSheetId="4" hidden="1">[98]Life!#REF!</definedName>
    <definedName name="BLPH85" localSheetId="5" hidden="1">[98]Life!#REF!</definedName>
    <definedName name="BLPH85" hidden="1">[100]Life!#REF!</definedName>
    <definedName name="BLPH86" localSheetId="2" hidden="1">[98]Life!#REF!</definedName>
    <definedName name="BLPH86" localSheetId="3" hidden="1">[99]Life!#REF!</definedName>
    <definedName name="BLPH86" localSheetId="4" hidden="1">[98]Life!#REF!</definedName>
    <definedName name="BLPH86" localSheetId="5" hidden="1">[98]Life!#REF!</definedName>
    <definedName name="BLPH86" hidden="1">[100]Life!#REF!</definedName>
    <definedName name="BLPH87" localSheetId="2" hidden="1">[98]Life!#REF!</definedName>
    <definedName name="BLPH87" localSheetId="3" hidden="1">[99]Life!#REF!</definedName>
    <definedName name="BLPH87" localSheetId="4" hidden="1">[98]Life!#REF!</definedName>
    <definedName name="BLPH87" localSheetId="5" hidden="1">[98]Life!#REF!</definedName>
    <definedName name="BLPH87" hidden="1">[100]Life!#REF!</definedName>
    <definedName name="BLPH88" localSheetId="2" hidden="1">[98]Life!#REF!</definedName>
    <definedName name="BLPH88" localSheetId="3" hidden="1">[99]Life!#REF!</definedName>
    <definedName name="BLPH88" localSheetId="4" hidden="1">[98]Life!#REF!</definedName>
    <definedName name="BLPH88" localSheetId="5" hidden="1">[98]Life!#REF!</definedName>
    <definedName name="BLPH88" hidden="1">[100]Life!#REF!</definedName>
    <definedName name="BLPH89" localSheetId="2" hidden="1">[98]Life!#REF!</definedName>
    <definedName name="BLPH89" localSheetId="3" hidden="1">[99]Life!#REF!</definedName>
    <definedName name="BLPH89" localSheetId="4" hidden="1">[98]Life!#REF!</definedName>
    <definedName name="BLPH89" localSheetId="5" hidden="1">[98]Life!#REF!</definedName>
    <definedName name="BLPH89" hidden="1">[100]Life!#REF!</definedName>
    <definedName name="BLPH9" localSheetId="2" hidden="1">[98]Life!#REF!</definedName>
    <definedName name="BLPH9" localSheetId="3" hidden="1">[99]Life!#REF!</definedName>
    <definedName name="BLPH9" localSheetId="4" hidden="1">[98]Life!#REF!</definedName>
    <definedName name="BLPH9" localSheetId="5" hidden="1">[98]Life!#REF!</definedName>
    <definedName name="BLPH9" hidden="1">[100]Life!#REF!</definedName>
    <definedName name="BLPH90" localSheetId="2" hidden="1">[98]Life!#REF!</definedName>
    <definedName name="BLPH90" localSheetId="3" hidden="1">[99]Life!#REF!</definedName>
    <definedName name="BLPH90" localSheetId="4" hidden="1">[98]Life!#REF!</definedName>
    <definedName name="BLPH90" localSheetId="5" hidden="1">[98]Life!#REF!</definedName>
    <definedName name="BLPH90" hidden="1">[100]Life!#REF!</definedName>
    <definedName name="BLPH91" localSheetId="2" hidden="1">[98]Life!#REF!</definedName>
    <definedName name="BLPH91" localSheetId="3" hidden="1">[99]Life!#REF!</definedName>
    <definedName name="BLPH91" localSheetId="4" hidden="1">[98]Life!#REF!</definedName>
    <definedName name="BLPH91" localSheetId="5" hidden="1">[98]Life!#REF!</definedName>
    <definedName name="BLPH91" hidden="1">[100]Life!#REF!</definedName>
    <definedName name="BLPH92" localSheetId="2" hidden="1">[98]Life!#REF!</definedName>
    <definedName name="BLPH92" localSheetId="3" hidden="1">[99]Life!#REF!</definedName>
    <definedName name="BLPH92" localSheetId="4" hidden="1">[98]Life!#REF!</definedName>
    <definedName name="BLPH92" localSheetId="5" hidden="1">[98]Life!#REF!</definedName>
    <definedName name="BLPH92" hidden="1">[100]Life!#REF!</definedName>
    <definedName name="BLPH93" localSheetId="2" hidden="1">[98]Life!#REF!</definedName>
    <definedName name="BLPH93" localSheetId="3" hidden="1">[99]Life!#REF!</definedName>
    <definedName name="BLPH93" localSheetId="4" hidden="1">[98]Life!#REF!</definedName>
    <definedName name="BLPH93" localSheetId="5" hidden="1">[98]Life!#REF!</definedName>
    <definedName name="BLPH93" hidden="1">[100]Life!#REF!</definedName>
    <definedName name="BLPH94" localSheetId="2" hidden="1">[98]Life!#REF!</definedName>
    <definedName name="BLPH94" localSheetId="3" hidden="1">[99]Life!#REF!</definedName>
    <definedName name="BLPH94" localSheetId="4" hidden="1">[98]Life!#REF!</definedName>
    <definedName name="BLPH94" localSheetId="5" hidden="1">[98]Life!#REF!</definedName>
    <definedName name="BLPH94" hidden="1">[100]Life!#REF!</definedName>
    <definedName name="BLPH95" localSheetId="2" hidden="1">[98]Life!#REF!</definedName>
    <definedName name="BLPH95" localSheetId="3" hidden="1">[99]Life!#REF!</definedName>
    <definedName name="BLPH95" localSheetId="4" hidden="1">[98]Life!#REF!</definedName>
    <definedName name="BLPH95" localSheetId="5" hidden="1">[98]Life!#REF!</definedName>
    <definedName name="BLPH95" hidden="1">[100]Life!#REF!</definedName>
    <definedName name="BLPH96" localSheetId="2" hidden="1">[98]Life!#REF!</definedName>
    <definedName name="BLPH96" localSheetId="3" hidden="1">[99]Life!#REF!</definedName>
    <definedName name="BLPH96" localSheetId="4" hidden="1">[98]Life!#REF!</definedName>
    <definedName name="BLPH96" localSheetId="5" hidden="1">[98]Life!#REF!</definedName>
    <definedName name="BLPH96" hidden="1">[100]Life!#REF!</definedName>
    <definedName name="BLPH97" localSheetId="2" hidden="1">[98]Life!#REF!</definedName>
    <definedName name="BLPH97" localSheetId="3" hidden="1">[99]Life!#REF!</definedName>
    <definedName name="BLPH97" localSheetId="4" hidden="1">[98]Life!#REF!</definedName>
    <definedName name="BLPH97" localSheetId="5" hidden="1">[98]Life!#REF!</definedName>
    <definedName name="BLPH97" hidden="1">[100]Life!#REF!</definedName>
    <definedName name="BLPH98" localSheetId="2" hidden="1">[98]Life!#REF!</definedName>
    <definedName name="BLPH98" localSheetId="3" hidden="1">[99]Life!#REF!</definedName>
    <definedName name="BLPH98" localSheetId="4" hidden="1">[98]Life!#REF!</definedName>
    <definedName name="BLPH98" localSheetId="5" hidden="1">[98]Life!#REF!</definedName>
    <definedName name="BLPH98" hidden="1">[100]Life!#REF!</definedName>
    <definedName name="BLPH99" localSheetId="2" hidden="1">[98]Life!#REF!</definedName>
    <definedName name="BLPH99" localSheetId="3" hidden="1">[99]Life!#REF!</definedName>
    <definedName name="BLPH99" localSheetId="4" hidden="1">[98]Life!#REF!</definedName>
    <definedName name="BLPH99" localSheetId="5" hidden="1">[98]Life!#REF!</definedName>
    <definedName name="BLPH99" hidden="1">[100]Life!#REF!</definedName>
    <definedName name="BMU_Share_on_HO_Support" localSheetId="3">[101]Reference!$G$32</definedName>
    <definedName name="BMU_Share_on_HO_Support">[102]Reference!$G$32</definedName>
    <definedName name="bna" localSheetId="3">[96]B!#REF!</definedName>
    <definedName name="bna">[97]B!#REF!</definedName>
    <definedName name="BNAA" localSheetId="3">#REF!</definedName>
    <definedName name="BNAA">#REF!</definedName>
    <definedName name="bo">[103]OA!#REF!</definedName>
    <definedName name="board" localSheetId="2" hidden="1">{#N/A,#N/A,FALSE,"DEPN";#N/A,#N/A,FALSE,"INT";#N/A,#N/A,FALSE,"SUNDRY";#N/A,#N/A,FALSE,"CRED";#N/A,#N/A,FALSE,"DEBT";#N/A,#N/A,FALSE,"XREC";#N/A,#N/A,FALSE,"RFS";#N/A,#N/A,FALSE,"FAS";#N/A,#N/A,FALSE,"SP";#N/A,#N/A,FALSE,"COMM";#N/A,#N/A,FALSE,"CALC";#N/A,#N/A,FALSE,"%";#N/A,#N/A,FALSE,"EXPS"}</definedName>
    <definedName name="board" localSheetId="3" hidden="1">{#N/A,#N/A,FALSE,"DEPN";#N/A,#N/A,FALSE,"INT";#N/A,#N/A,FALSE,"SUNDRY";#N/A,#N/A,FALSE,"CRED";#N/A,#N/A,FALSE,"DEBT";#N/A,#N/A,FALSE,"XREC";#N/A,#N/A,FALSE,"RFS";#N/A,#N/A,FALSE,"FAS";#N/A,#N/A,FALSE,"SP";#N/A,#N/A,FALSE,"COMM";#N/A,#N/A,FALSE,"CALC";#N/A,#N/A,FALSE,"%";#N/A,#N/A,FALSE,"EXPS"}</definedName>
    <definedName name="board" localSheetId="4" hidden="1">{#N/A,#N/A,FALSE,"DEPN";#N/A,#N/A,FALSE,"INT";#N/A,#N/A,FALSE,"SUNDRY";#N/A,#N/A,FALSE,"CRED";#N/A,#N/A,FALSE,"DEBT";#N/A,#N/A,FALSE,"XREC";#N/A,#N/A,FALSE,"RFS";#N/A,#N/A,FALSE,"FAS";#N/A,#N/A,FALSE,"SP";#N/A,#N/A,FALSE,"COMM";#N/A,#N/A,FALSE,"CALC";#N/A,#N/A,FALSE,"%";#N/A,#N/A,FALSE,"EXPS"}</definedName>
    <definedName name="board" localSheetId="5" hidden="1">{#N/A,#N/A,FALSE,"DEPN";#N/A,#N/A,FALSE,"INT";#N/A,#N/A,FALSE,"SUNDRY";#N/A,#N/A,FALSE,"CRED";#N/A,#N/A,FALSE,"DEBT";#N/A,#N/A,FALSE,"XREC";#N/A,#N/A,FALSE,"RFS";#N/A,#N/A,FALSE,"FAS";#N/A,#N/A,FALSE,"SP";#N/A,#N/A,FALSE,"COMM";#N/A,#N/A,FALSE,"CALC";#N/A,#N/A,FALSE,"%";#N/A,#N/A,FALSE,"EXPS"}</definedName>
    <definedName name="board" hidden="1">{#N/A,#N/A,FALSE,"DEPN";#N/A,#N/A,FALSE,"INT";#N/A,#N/A,FALSE,"SUNDRY";#N/A,#N/A,FALSE,"CRED";#N/A,#N/A,FALSE,"DEBT";#N/A,#N/A,FALSE,"XREC";#N/A,#N/A,FALSE,"RFS";#N/A,#N/A,FALSE,"FAS";#N/A,#N/A,FALSE,"SP";#N/A,#N/A,FALSE,"COMM";#N/A,#N/A,FALSE,"CALC";#N/A,#N/A,FALSE,"%";#N/A,#N/A,FALSE,"EXPS"}</definedName>
    <definedName name="board." localSheetId="2" hidden="1">{#N/A,#N/A,FALSE,"DEPN";#N/A,#N/A,FALSE,"INT";#N/A,#N/A,FALSE,"SUNDRY";#N/A,#N/A,FALSE,"CRED";#N/A,#N/A,FALSE,"DEBT";#N/A,#N/A,FALSE,"XREC";#N/A,#N/A,FALSE,"RFS";#N/A,#N/A,FALSE,"FAS";#N/A,#N/A,FALSE,"SP";#N/A,#N/A,FALSE,"COMM";#N/A,#N/A,FALSE,"CALC";#N/A,#N/A,FALSE,"%";#N/A,#N/A,FALSE,"EXPS"}</definedName>
    <definedName name="board." localSheetId="3" hidden="1">{#N/A,#N/A,FALSE,"DEPN";#N/A,#N/A,FALSE,"INT";#N/A,#N/A,FALSE,"SUNDRY";#N/A,#N/A,FALSE,"CRED";#N/A,#N/A,FALSE,"DEBT";#N/A,#N/A,FALSE,"XREC";#N/A,#N/A,FALSE,"RFS";#N/A,#N/A,FALSE,"FAS";#N/A,#N/A,FALSE,"SP";#N/A,#N/A,FALSE,"COMM";#N/A,#N/A,FALSE,"CALC";#N/A,#N/A,FALSE,"%";#N/A,#N/A,FALSE,"EXPS"}</definedName>
    <definedName name="board." localSheetId="4" hidden="1">{#N/A,#N/A,FALSE,"DEPN";#N/A,#N/A,FALSE,"INT";#N/A,#N/A,FALSE,"SUNDRY";#N/A,#N/A,FALSE,"CRED";#N/A,#N/A,FALSE,"DEBT";#N/A,#N/A,FALSE,"XREC";#N/A,#N/A,FALSE,"RFS";#N/A,#N/A,FALSE,"FAS";#N/A,#N/A,FALSE,"SP";#N/A,#N/A,FALSE,"COMM";#N/A,#N/A,FALSE,"CALC";#N/A,#N/A,FALSE,"%";#N/A,#N/A,FALSE,"EXPS"}</definedName>
    <definedName name="board." localSheetId="5" hidden="1">{#N/A,#N/A,FALSE,"DEPN";#N/A,#N/A,FALSE,"INT";#N/A,#N/A,FALSE,"SUNDRY";#N/A,#N/A,FALSE,"CRED";#N/A,#N/A,FALSE,"DEBT";#N/A,#N/A,FALSE,"XREC";#N/A,#N/A,FALSE,"RFS";#N/A,#N/A,FALSE,"FAS";#N/A,#N/A,FALSE,"SP";#N/A,#N/A,FALSE,"COMM";#N/A,#N/A,FALSE,"CALC";#N/A,#N/A,FALSE,"%";#N/A,#N/A,FALSE,"EXPS"}</definedName>
    <definedName name="board." hidden="1">{#N/A,#N/A,FALSE,"DEPN";#N/A,#N/A,FALSE,"INT";#N/A,#N/A,FALSE,"SUNDRY";#N/A,#N/A,FALSE,"CRED";#N/A,#N/A,FALSE,"DEBT";#N/A,#N/A,FALSE,"XREC";#N/A,#N/A,FALSE,"RFS";#N/A,#N/A,FALSE,"FAS";#N/A,#N/A,FALSE,"SP";#N/A,#N/A,FALSE,"COMM";#N/A,#N/A,FALSE,"CALC";#N/A,#N/A,FALSE,"%";#N/A,#N/A,FALSE,"EXPS"}</definedName>
    <definedName name="board.." localSheetId="2" hidden="1">{#N/A,#N/A,FALSE,"DEPN";#N/A,#N/A,FALSE,"INT";#N/A,#N/A,FALSE,"SUNDRY";#N/A,#N/A,FALSE,"CRED";#N/A,#N/A,FALSE,"DEBT";#N/A,#N/A,FALSE,"XREC";#N/A,#N/A,FALSE,"RFS";#N/A,#N/A,FALSE,"FAS";#N/A,#N/A,FALSE,"SP";#N/A,#N/A,FALSE,"COMM";#N/A,#N/A,FALSE,"CALC";#N/A,#N/A,FALSE,"%";#N/A,#N/A,FALSE,"EXPS"}</definedName>
    <definedName name="board.." localSheetId="3" hidden="1">{#N/A,#N/A,FALSE,"DEPN";#N/A,#N/A,FALSE,"INT";#N/A,#N/A,FALSE,"SUNDRY";#N/A,#N/A,FALSE,"CRED";#N/A,#N/A,FALSE,"DEBT";#N/A,#N/A,FALSE,"XREC";#N/A,#N/A,FALSE,"RFS";#N/A,#N/A,FALSE,"FAS";#N/A,#N/A,FALSE,"SP";#N/A,#N/A,FALSE,"COMM";#N/A,#N/A,FALSE,"CALC";#N/A,#N/A,FALSE,"%";#N/A,#N/A,FALSE,"EXPS"}</definedName>
    <definedName name="board.." localSheetId="4" hidden="1">{#N/A,#N/A,FALSE,"DEPN";#N/A,#N/A,FALSE,"INT";#N/A,#N/A,FALSE,"SUNDRY";#N/A,#N/A,FALSE,"CRED";#N/A,#N/A,FALSE,"DEBT";#N/A,#N/A,FALSE,"XREC";#N/A,#N/A,FALSE,"RFS";#N/A,#N/A,FALSE,"FAS";#N/A,#N/A,FALSE,"SP";#N/A,#N/A,FALSE,"COMM";#N/A,#N/A,FALSE,"CALC";#N/A,#N/A,FALSE,"%";#N/A,#N/A,FALSE,"EXPS"}</definedName>
    <definedName name="board.." localSheetId="5" hidden="1">{#N/A,#N/A,FALSE,"DEPN";#N/A,#N/A,FALSE,"INT";#N/A,#N/A,FALSE,"SUNDRY";#N/A,#N/A,FALSE,"CRED";#N/A,#N/A,FALSE,"DEBT";#N/A,#N/A,FALSE,"XREC";#N/A,#N/A,FALSE,"RFS";#N/A,#N/A,FALSE,"FAS";#N/A,#N/A,FALSE,"SP";#N/A,#N/A,FALSE,"COMM";#N/A,#N/A,FALSE,"CALC";#N/A,#N/A,FALSE,"%";#N/A,#N/A,FALSE,"EXPS"}</definedName>
    <definedName name="board.." hidden="1">{#N/A,#N/A,FALSE,"DEPN";#N/A,#N/A,FALSE,"INT";#N/A,#N/A,FALSE,"SUNDRY";#N/A,#N/A,FALSE,"CRED";#N/A,#N/A,FALSE,"DEBT";#N/A,#N/A,FALSE,"XREC";#N/A,#N/A,FALSE,"RFS";#N/A,#N/A,FALSE,"FAS";#N/A,#N/A,FALSE,"SP";#N/A,#N/A,FALSE,"COMM";#N/A,#N/A,FALSE,"CALC";#N/A,#N/A,FALSE,"%";#N/A,#N/A,FALSE,"EXPS"}</definedName>
    <definedName name="board1" localSheetId="2" hidden="1">{#N/A,#N/A,FALSE,"DEPN";#N/A,#N/A,FALSE,"INT";#N/A,#N/A,FALSE,"SUNDRY";#N/A,#N/A,FALSE,"CRED";#N/A,#N/A,FALSE,"DEBT";#N/A,#N/A,FALSE,"XREC";#N/A,#N/A,FALSE,"RFS";#N/A,#N/A,FALSE,"FAS";#N/A,#N/A,FALSE,"SP";#N/A,#N/A,FALSE,"COMM";#N/A,#N/A,FALSE,"CALC";#N/A,#N/A,FALSE,"%";#N/A,#N/A,FALSE,"EXPS"}</definedName>
    <definedName name="board1" localSheetId="3" hidden="1">{#N/A,#N/A,FALSE,"DEPN";#N/A,#N/A,FALSE,"INT";#N/A,#N/A,FALSE,"SUNDRY";#N/A,#N/A,FALSE,"CRED";#N/A,#N/A,FALSE,"DEBT";#N/A,#N/A,FALSE,"XREC";#N/A,#N/A,FALSE,"RFS";#N/A,#N/A,FALSE,"FAS";#N/A,#N/A,FALSE,"SP";#N/A,#N/A,FALSE,"COMM";#N/A,#N/A,FALSE,"CALC";#N/A,#N/A,FALSE,"%";#N/A,#N/A,FALSE,"EXPS"}</definedName>
    <definedName name="board1" localSheetId="4" hidden="1">{#N/A,#N/A,FALSE,"DEPN";#N/A,#N/A,FALSE,"INT";#N/A,#N/A,FALSE,"SUNDRY";#N/A,#N/A,FALSE,"CRED";#N/A,#N/A,FALSE,"DEBT";#N/A,#N/A,FALSE,"XREC";#N/A,#N/A,FALSE,"RFS";#N/A,#N/A,FALSE,"FAS";#N/A,#N/A,FALSE,"SP";#N/A,#N/A,FALSE,"COMM";#N/A,#N/A,FALSE,"CALC";#N/A,#N/A,FALSE,"%";#N/A,#N/A,FALSE,"EXPS"}</definedName>
    <definedName name="board1" localSheetId="5" hidden="1">{#N/A,#N/A,FALSE,"DEPN";#N/A,#N/A,FALSE,"INT";#N/A,#N/A,FALSE,"SUNDRY";#N/A,#N/A,FALSE,"CRED";#N/A,#N/A,FALSE,"DEBT";#N/A,#N/A,FALSE,"XREC";#N/A,#N/A,FALSE,"RFS";#N/A,#N/A,FALSE,"FAS";#N/A,#N/A,FALSE,"SP";#N/A,#N/A,FALSE,"COMM";#N/A,#N/A,FALSE,"CALC";#N/A,#N/A,FALSE,"%";#N/A,#N/A,FALSE,"EXPS"}</definedName>
    <definedName name="board1" hidden="1">{#N/A,#N/A,FALSE,"DEPN";#N/A,#N/A,FALSE,"INT";#N/A,#N/A,FALSE,"SUNDRY";#N/A,#N/A,FALSE,"CRED";#N/A,#N/A,FALSE,"DEBT";#N/A,#N/A,FALSE,"XREC";#N/A,#N/A,FALSE,"RFS";#N/A,#N/A,FALSE,"FAS";#N/A,#N/A,FALSE,"SP";#N/A,#N/A,FALSE,"COMM";#N/A,#N/A,FALSE,"CALC";#N/A,#N/A,FALSE,"%";#N/A,#N/A,FALSE,"EXPS"}</definedName>
    <definedName name="Board2" localSheetId="2" hidden="1">{#N/A,#N/A,FALSE,"DEPN";#N/A,#N/A,FALSE,"INT";#N/A,#N/A,FALSE,"SUNDRY";#N/A,#N/A,FALSE,"CRED";#N/A,#N/A,FALSE,"DEBT";#N/A,#N/A,FALSE,"XREC";#N/A,#N/A,FALSE,"RFS";#N/A,#N/A,FALSE,"FAS";#N/A,#N/A,FALSE,"SP";#N/A,#N/A,FALSE,"COMM";#N/A,#N/A,FALSE,"CALC";#N/A,#N/A,FALSE,"%";#N/A,#N/A,FALSE,"EXPS"}</definedName>
    <definedName name="Board2" localSheetId="3" hidden="1">{#N/A,#N/A,FALSE,"DEPN";#N/A,#N/A,FALSE,"INT";#N/A,#N/A,FALSE,"SUNDRY";#N/A,#N/A,FALSE,"CRED";#N/A,#N/A,FALSE,"DEBT";#N/A,#N/A,FALSE,"XREC";#N/A,#N/A,FALSE,"RFS";#N/A,#N/A,FALSE,"FAS";#N/A,#N/A,FALSE,"SP";#N/A,#N/A,FALSE,"COMM";#N/A,#N/A,FALSE,"CALC";#N/A,#N/A,FALSE,"%";#N/A,#N/A,FALSE,"EXPS"}</definedName>
    <definedName name="Board2" localSheetId="4" hidden="1">{#N/A,#N/A,FALSE,"DEPN";#N/A,#N/A,FALSE,"INT";#N/A,#N/A,FALSE,"SUNDRY";#N/A,#N/A,FALSE,"CRED";#N/A,#N/A,FALSE,"DEBT";#N/A,#N/A,FALSE,"XREC";#N/A,#N/A,FALSE,"RFS";#N/A,#N/A,FALSE,"FAS";#N/A,#N/A,FALSE,"SP";#N/A,#N/A,FALSE,"COMM";#N/A,#N/A,FALSE,"CALC";#N/A,#N/A,FALSE,"%";#N/A,#N/A,FALSE,"EXPS"}</definedName>
    <definedName name="Board2" localSheetId="5" hidden="1">{#N/A,#N/A,FALSE,"DEPN";#N/A,#N/A,FALSE,"INT";#N/A,#N/A,FALSE,"SUNDRY";#N/A,#N/A,FALSE,"CRED";#N/A,#N/A,FALSE,"DEBT";#N/A,#N/A,FALSE,"XREC";#N/A,#N/A,FALSE,"RFS";#N/A,#N/A,FALSE,"FAS";#N/A,#N/A,FALSE,"SP";#N/A,#N/A,FALSE,"COMM";#N/A,#N/A,FALSE,"CALC";#N/A,#N/A,FALSE,"%";#N/A,#N/A,FALSE,"EXPS"}</definedName>
    <definedName name="Board2" hidden="1">{#N/A,#N/A,FALSE,"DEPN";#N/A,#N/A,FALSE,"INT";#N/A,#N/A,FALSE,"SUNDRY";#N/A,#N/A,FALSE,"CRED";#N/A,#N/A,FALSE,"DEBT";#N/A,#N/A,FALSE,"XREC";#N/A,#N/A,FALSE,"RFS";#N/A,#N/A,FALSE,"FAS";#N/A,#N/A,FALSE,"SP";#N/A,#N/A,FALSE,"COMM";#N/A,#N/A,FALSE,"CALC";#N/A,#N/A,FALSE,"%";#N/A,#N/A,FALSE,"EXPS"}</definedName>
    <definedName name="board2." localSheetId="2" hidden="1">{#N/A,#N/A,FALSE,"DEPN";#N/A,#N/A,FALSE,"INT";#N/A,#N/A,FALSE,"SUNDRY";#N/A,#N/A,FALSE,"CRED";#N/A,#N/A,FALSE,"DEBT";#N/A,#N/A,FALSE,"XREC";#N/A,#N/A,FALSE,"RFS";#N/A,#N/A,FALSE,"FAS";#N/A,#N/A,FALSE,"SP";#N/A,#N/A,FALSE,"COMM";#N/A,#N/A,FALSE,"CALC";#N/A,#N/A,FALSE,"%";#N/A,#N/A,FALSE,"EXPS"}</definedName>
    <definedName name="board2." localSheetId="3" hidden="1">{#N/A,#N/A,FALSE,"DEPN";#N/A,#N/A,FALSE,"INT";#N/A,#N/A,FALSE,"SUNDRY";#N/A,#N/A,FALSE,"CRED";#N/A,#N/A,FALSE,"DEBT";#N/A,#N/A,FALSE,"XREC";#N/A,#N/A,FALSE,"RFS";#N/A,#N/A,FALSE,"FAS";#N/A,#N/A,FALSE,"SP";#N/A,#N/A,FALSE,"COMM";#N/A,#N/A,FALSE,"CALC";#N/A,#N/A,FALSE,"%";#N/A,#N/A,FALSE,"EXPS"}</definedName>
    <definedName name="board2." localSheetId="4" hidden="1">{#N/A,#N/A,FALSE,"DEPN";#N/A,#N/A,FALSE,"INT";#N/A,#N/A,FALSE,"SUNDRY";#N/A,#N/A,FALSE,"CRED";#N/A,#N/A,FALSE,"DEBT";#N/A,#N/A,FALSE,"XREC";#N/A,#N/A,FALSE,"RFS";#N/A,#N/A,FALSE,"FAS";#N/A,#N/A,FALSE,"SP";#N/A,#N/A,FALSE,"COMM";#N/A,#N/A,FALSE,"CALC";#N/A,#N/A,FALSE,"%";#N/A,#N/A,FALSE,"EXPS"}</definedName>
    <definedName name="board2." localSheetId="5" hidden="1">{#N/A,#N/A,FALSE,"DEPN";#N/A,#N/A,FALSE,"INT";#N/A,#N/A,FALSE,"SUNDRY";#N/A,#N/A,FALSE,"CRED";#N/A,#N/A,FALSE,"DEBT";#N/A,#N/A,FALSE,"XREC";#N/A,#N/A,FALSE,"RFS";#N/A,#N/A,FALSE,"FAS";#N/A,#N/A,FALSE,"SP";#N/A,#N/A,FALSE,"COMM";#N/A,#N/A,FALSE,"CALC";#N/A,#N/A,FALSE,"%";#N/A,#N/A,FALSE,"EXPS"}</definedName>
    <definedName name="board2." hidden="1">{#N/A,#N/A,FALSE,"DEPN";#N/A,#N/A,FALSE,"INT";#N/A,#N/A,FALSE,"SUNDRY";#N/A,#N/A,FALSE,"CRED";#N/A,#N/A,FALSE,"DEBT";#N/A,#N/A,FALSE,"XREC";#N/A,#N/A,FALSE,"RFS";#N/A,#N/A,FALSE,"FAS";#N/A,#N/A,FALSE,"SP";#N/A,#N/A,FALSE,"COMM";#N/A,#N/A,FALSE,"CALC";#N/A,#N/A,FALSE,"%";#N/A,#N/A,FALSE,"EXPS"}</definedName>
    <definedName name="board3" localSheetId="2" hidden="1">{#N/A,#N/A,FALSE,"DEPN";#N/A,#N/A,FALSE,"INT";#N/A,#N/A,FALSE,"SUNDRY";#N/A,#N/A,FALSE,"CRED";#N/A,#N/A,FALSE,"DEBT";#N/A,#N/A,FALSE,"XREC";#N/A,#N/A,FALSE,"RFS";#N/A,#N/A,FALSE,"FAS";#N/A,#N/A,FALSE,"SP";#N/A,#N/A,FALSE,"COMM";#N/A,#N/A,FALSE,"CALC";#N/A,#N/A,FALSE,"%";#N/A,#N/A,FALSE,"EXPS"}</definedName>
    <definedName name="board3" localSheetId="3" hidden="1">{#N/A,#N/A,FALSE,"DEPN";#N/A,#N/A,FALSE,"INT";#N/A,#N/A,FALSE,"SUNDRY";#N/A,#N/A,FALSE,"CRED";#N/A,#N/A,FALSE,"DEBT";#N/A,#N/A,FALSE,"XREC";#N/A,#N/A,FALSE,"RFS";#N/A,#N/A,FALSE,"FAS";#N/A,#N/A,FALSE,"SP";#N/A,#N/A,FALSE,"COMM";#N/A,#N/A,FALSE,"CALC";#N/A,#N/A,FALSE,"%";#N/A,#N/A,FALSE,"EXPS"}</definedName>
    <definedName name="board3" localSheetId="4" hidden="1">{#N/A,#N/A,FALSE,"DEPN";#N/A,#N/A,FALSE,"INT";#N/A,#N/A,FALSE,"SUNDRY";#N/A,#N/A,FALSE,"CRED";#N/A,#N/A,FALSE,"DEBT";#N/A,#N/A,FALSE,"XREC";#N/A,#N/A,FALSE,"RFS";#N/A,#N/A,FALSE,"FAS";#N/A,#N/A,FALSE,"SP";#N/A,#N/A,FALSE,"COMM";#N/A,#N/A,FALSE,"CALC";#N/A,#N/A,FALSE,"%";#N/A,#N/A,FALSE,"EXPS"}</definedName>
    <definedName name="board3" localSheetId="5" hidden="1">{#N/A,#N/A,FALSE,"DEPN";#N/A,#N/A,FALSE,"INT";#N/A,#N/A,FALSE,"SUNDRY";#N/A,#N/A,FALSE,"CRED";#N/A,#N/A,FALSE,"DEBT";#N/A,#N/A,FALSE,"XREC";#N/A,#N/A,FALSE,"RFS";#N/A,#N/A,FALSE,"FAS";#N/A,#N/A,FALSE,"SP";#N/A,#N/A,FALSE,"COMM";#N/A,#N/A,FALSE,"CALC";#N/A,#N/A,FALSE,"%";#N/A,#N/A,FALSE,"EXPS"}</definedName>
    <definedName name="board3" hidden="1">{#N/A,#N/A,FALSE,"DEPN";#N/A,#N/A,FALSE,"INT";#N/A,#N/A,FALSE,"SUNDRY";#N/A,#N/A,FALSE,"CRED";#N/A,#N/A,FALSE,"DEBT";#N/A,#N/A,FALSE,"XREC";#N/A,#N/A,FALSE,"RFS";#N/A,#N/A,FALSE,"FAS";#N/A,#N/A,FALSE,"SP";#N/A,#N/A,FALSE,"COMM";#N/A,#N/A,FALSE,"CALC";#N/A,#N/A,FALSE,"%";#N/A,#N/A,FALSE,"EXPS"}</definedName>
    <definedName name="board3." localSheetId="2" hidden="1">{#N/A,#N/A,FALSE,"DEPN";#N/A,#N/A,FALSE,"INT";#N/A,#N/A,FALSE,"SUNDRY";#N/A,#N/A,FALSE,"CRED";#N/A,#N/A,FALSE,"DEBT";#N/A,#N/A,FALSE,"XREC";#N/A,#N/A,FALSE,"RFS";#N/A,#N/A,FALSE,"FAS";#N/A,#N/A,FALSE,"SP";#N/A,#N/A,FALSE,"COMM";#N/A,#N/A,FALSE,"CALC";#N/A,#N/A,FALSE,"%";#N/A,#N/A,FALSE,"EXPS"}</definedName>
    <definedName name="board3." localSheetId="3" hidden="1">{#N/A,#N/A,FALSE,"DEPN";#N/A,#N/A,FALSE,"INT";#N/A,#N/A,FALSE,"SUNDRY";#N/A,#N/A,FALSE,"CRED";#N/A,#N/A,FALSE,"DEBT";#N/A,#N/A,FALSE,"XREC";#N/A,#N/A,FALSE,"RFS";#N/A,#N/A,FALSE,"FAS";#N/A,#N/A,FALSE,"SP";#N/A,#N/A,FALSE,"COMM";#N/A,#N/A,FALSE,"CALC";#N/A,#N/A,FALSE,"%";#N/A,#N/A,FALSE,"EXPS"}</definedName>
    <definedName name="board3." localSheetId="4" hidden="1">{#N/A,#N/A,FALSE,"DEPN";#N/A,#N/A,FALSE,"INT";#N/A,#N/A,FALSE,"SUNDRY";#N/A,#N/A,FALSE,"CRED";#N/A,#N/A,FALSE,"DEBT";#N/A,#N/A,FALSE,"XREC";#N/A,#N/A,FALSE,"RFS";#N/A,#N/A,FALSE,"FAS";#N/A,#N/A,FALSE,"SP";#N/A,#N/A,FALSE,"COMM";#N/A,#N/A,FALSE,"CALC";#N/A,#N/A,FALSE,"%";#N/A,#N/A,FALSE,"EXPS"}</definedName>
    <definedName name="board3." localSheetId="5" hidden="1">{#N/A,#N/A,FALSE,"DEPN";#N/A,#N/A,FALSE,"INT";#N/A,#N/A,FALSE,"SUNDRY";#N/A,#N/A,FALSE,"CRED";#N/A,#N/A,FALSE,"DEBT";#N/A,#N/A,FALSE,"XREC";#N/A,#N/A,FALSE,"RFS";#N/A,#N/A,FALSE,"FAS";#N/A,#N/A,FALSE,"SP";#N/A,#N/A,FALSE,"COMM";#N/A,#N/A,FALSE,"CALC";#N/A,#N/A,FALSE,"%";#N/A,#N/A,FALSE,"EXPS"}</definedName>
    <definedName name="board3." hidden="1">{#N/A,#N/A,FALSE,"DEPN";#N/A,#N/A,FALSE,"INT";#N/A,#N/A,FALSE,"SUNDRY";#N/A,#N/A,FALSE,"CRED";#N/A,#N/A,FALSE,"DEBT";#N/A,#N/A,FALSE,"XREC";#N/A,#N/A,FALSE,"RFS";#N/A,#N/A,FALSE,"FAS";#N/A,#N/A,FALSE,"SP";#N/A,#N/A,FALSE,"COMM";#N/A,#N/A,FALSE,"CALC";#N/A,#N/A,FALSE,"%";#N/A,#N/A,FALSE,"EXPS"}</definedName>
    <definedName name="bon" localSheetId="3">#REF!</definedName>
    <definedName name="bon">#REF!</definedName>
    <definedName name="bonds">[104]A!$B$1</definedName>
    <definedName name="Bonds2" localSheetId="3">[105]A!$A$1</definedName>
    <definedName name="Bonds2">[106]A!$A$1</definedName>
    <definedName name="BONDS4" localSheetId="3">[107]A!$G$5</definedName>
    <definedName name="BONDS4">[108]A!$G$5</definedName>
    <definedName name="BPREM" localSheetId="3">[109]Control!$B$12</definedName>
    <definedName name="BPREM">[110]Control!$B$12</definedName>
    <definedName name="br" localSheetId="3">'[38]Act Download'!#REF!</definedName>
    <definedName name="br">'[8]Act Download'!#REF!</definedName>
    <definedName name="Branch" localSheetId="3">'[111]Setup Files'!$I$2:$I$222</definedName>
    <definedName name="Branch">'[112]Setup Files'!$I$2:$I$222</definedName>
    <definedName name="Brand" localSheetId="3">#REF!</definedName>
    <definedName name="Brand">#REF!</definedName>
    <definedName name="BREssHistorical" localSheetId="3">'[113]Previous Cash Flow'!$E$17</definedName>
    <definedName name="BREssHistorical">'[114]Previous Cash Flow'!$E$17</definedName>
    <definedName name="bro" localSheetId="3">'[93]premiums receivable'!#REF!</definedName>
    <definedName name="bro">'[94]premiums receivable'!#REF!</definedName>
    <definedName name="BRSCarat" localSheetId="3">[113]General!$D$13</definedName>
    <definedName name="BRSCarat">[114]General!$D$13</definedName>
    <definedName name="BRSColumnInterInterco" localSheetId="3">'[115]Matrix P&amp;L - Wholesale Ico'!$T$19:$T$20,'[115]Matrix P&amp;L - Wholesale Ico'!$AG$19:$AG$20,'[115]Matrix P&amp;L - Wholesale Ico'!$AT$19:$AT$20,'[115]Matrix P&amp;L - Wholesale Ico'!$BG$19:$BG$20,'[115]Matrix P&amp;L - Wholesale Ico'!$BT$19:$BT$20</definedName>
    <definedName name="BRSColumnInterInterco">'[116]Matrix P&amp;L - Wholesale Ico'!$T$19:$T$20,'[116]Matrix P&amp;L - Wholesale Ico'!$AG$19:$AG$20,'[116]Matrix P&amp;L - Wholesale Ico'!$AT$19:$AT$20,'[116]Matrix P&amp;L - Wholesale Ico'!$BG$19:$BG$20,'[116]Matrix P&amp;L - Wholesale Ico'!$BT$19:$BT$20</definedName>
    <definedName name="BRSColumnInterNico" localSheetId="3">'[115]Matrix P&amp;L - Wholesale Nico'!$T$19:$T$20,'[115]Matrix P&amp;L - Wholesale Nico'!$AG$19:$AG$20,'[115]Matrix P&amp;L - Wholesale Nico'!$AT$19:$AT$20,'[115]Matrix P&amp;L - Wholesale Nico'!$BG$19:$BG$20,'[115]Matrix P&amp;L - Wholesale Nico'!$BT$19:$BT$20</definedName>
    <definedName name="BRSColumnInterNico">'[116]Matrix P&amp;L - Wholesale Nico'!$T$19:$T$20,'[116]Matrix P&amp;L - Wholesale Nico'!$AG$19:$AG$20,'[116]Matrix P&amp;L - Wholesale Nico'!$AT$19:$AT$20,'[116]Matrix P&amp;L - Wholesale Nico'!$BG$19:$BG$20,'[116]Matrix P&amp;L - Wholesale Nico'!$BT$19:$BT$20</definedName>
    <definedName name="BRSColumnInterNormal" localSheetId="3">'[115]Matrix P&amp;L - Retail Normal'!$T$19:$T$20,'[115]Matrix P&amp;L - Retail Normal'!$AG$19:$AG$20,'[115]Matrix P&amp;L - Retail Normal'!$AT$19:$AT$20,'[115]Matrix P&amp;L - Retail Normal'!$BG$19:$BG$20,'[115]Matrix P&amp;L - Retail Normal'!$BT$19:$BT$20</definedName>
    <definedName name="BRSColumnInterNormal">'[116]Matrix P&amp;L - Retail Normal'!$T$19:$T$20,'[116]Matrix P&amp;L - Retail Normal'!$AG$19:$AG$20,'[116]Matrix P&amp;L - Retail Normal'!$AT$19:$AT$20,'[116]Matrix P&amp;L - Retail Normal'!$BG$19:$BG$20,'[116]Matrix P&amp;L - Retail Normal'!$BT$19:$BT$20</definedName>
    <definedName name="BRSColumnInterOutlet" localSheetId="3">'[115]Matrix P&amp;L - Retail Outlet'!$T$19:$T$20,'[115]Matrix P&amp;L - Retail Outlet'!$AG$19:$AG$20,'[115]Matrix P&amp;L - Retail Outlet'!$AT$19:$AT$20,'[115]Matrix P&amp;L - Retail Outlet'!$BG$19:$BG$20,'[115]Matrix P&amp;L - Retail Outlet'!$BT$19:$BT$20</definedName>
    <definedName name="BRSColumnInterOutlet">'[116]Matrix P&amp;L - Retail Outlet'!$T$19:$T$20,'[116]Matrix P&amp;L - Retail Outlet'!$AG$19:$AG$20,'[116]Matrix P&amp;L - Retail Outlet'!$AT$19:$AT$20,'[116]Matrix P&amp;L - Retail Outlet'!$BG$19:$BG$20,'[116]Matrix P&amp;L - Retail Outlet'!$BT$19:$BT$20</definedName>
    <definedName name="BRSCompany" localSheetId="3">[113]General!$C$5</definedName>
    <definedName name="BRSCompany">[114]General!$C$5</definedName>
    <definedName name="BRSCompanyList" localSheetId="3">[117]!ListA1</definedName>
    <definedName name="BRSCompanyList">[118]!ListA1</definedName>
    <definedName name="BRSCurrency" localSheetId="3">[113]General!$C$8</definedName>
    <definedName name="BRSCurrency">[114]General!$C$8</definedName>
    <definedName name="BRSCurrencyList" localSheetId="3">[117]!ListU1</definedName>
    <definedName name="BRSCurrencyList">[118]!ListU1</definedName>
    <definedName name="BRSMonth" localSheetId="3">[113]General!$C$11</definedName>
    <definedName name="BRSMonth">[114]General!$C$11</definedName>
    <definedName name="BRSMonthList" localSheetId="3">[117]!ListTM</definedName>
    <definedName name="BRSMonthList">[118]!ListTM</definedName>
    <definedName name="BRSPhase" localSheetId="3">[113]General!$C$10</definedName>
    <definedName name="BRSPhase">[114]General!$C$10</definedName>
    <definedName name="BRSPhaseList" localSheetId="3">[117]!ListTP</definedName>
    <definedName name="BRSPhaseList">[118]!ListTP</definedName>
    <definedName name="BRSReportingUnit" localSheetId="3">[113]General!$C$6</definedName>
    <definedName name="BRSReportingUnit">[114]General!$C$6</definedName>
    <definedName name="BRSReportingUnitList" localSheetId="3">[117]!ListB1</definedName>
    <definedName name="BRSReportingUnitList">[118]!ListB1</definedName>
    <definedName name="BRSRounding" localSheetId="3">[113]General!$C$7</definedName>
    <definedName name="BRSRounding">[114]General!$C$7</definedName>
    <definedName name="BRSRoundingList" localSheetId="3">[117]!ListUR</definedName>
    <definedName name="BRSRoundingList">[118]List!ListUR</definedName>
    <definedName name="BRSYear" localSheetId="3">[113]General!$C$12</definedName>
    <definedName name="BRSYear">[114]General!$C$12</definedName>
    <definedName name="BRSYearList" localSheetId="3">[117]!ListTY</definedName>
    <definedName name="BRSYearList">[118]!ListTY</definedName>
    <definedName name="BS">[49]BSIS!$A$9:$I$198</definedName>
    <definedName name="BS_Spread" localSheetId="3">[68]Pricing!$F$6</definedName>
    <definedName name="BS_Spread">[69]Pricing!$F$6</definedName>
    <definedName name="BSDATE" localSheetId="3">#REF!</definedName>
    <definedName name="BSDATE">#REF!</definedName>
    <definedName name="BTC" localSheetId="3">#REF!</definedName>
    <definedName name="BTC">#REF!</definedName>
    <definedName name="BTERM" localSheetId="3">#REF!</definedName>
    <definedName name="BTERM">#REF!</definedName>
    <definedName name="bud_prod">#REF!</definedName>
    <definedName name="Bud_sale">#REF!</definedName>
    <definedName name="bud12cost">[50]costs!$O$5:$O$2400</definedName>
    <definedName name="bud12key">[50]costs!$Q$5:$Q$2400</definedName>
    <definedName name="budcost">[50]costs!$I$5:$I$2400</definedName>
    <definedName name="budget">[50]costs!$G$4:$K$1999</definedName>
    <definedName name="budget_x" localSheetId="3">#REF!</definedName>
    <definedName name="budget_x">#REF!</definedName>
    <definedName name="BudgetActual" localSheetId="3">#REF!</definedName>
    <definedName name="BudgetActual">#REF!</definedName>
    <definedName name="budkey">[50]costs!$K$5:$K$2400</definedName>
    <definedName name="BULKRES">[64]GI!$P$39</definedName>
    <definedName name="BUN" localSheetId="3">#REF!</definedName>
    <definedName name="BUN">#REF!</definedName>
    <definedName name="burat" localSheetId="3">#REF!</definedName>
    <definedName name="burat">#REF!</definedName>
    <definedName name="BUSINESS" localSheetId="3">#REF!</definedName>
    <definedName name="BUSINESS" localSheetId="1">'[119]Page 1'!$F$9</definedName>
    <definedName name="BUSINESS">'[120]Page 1'!$F$9</definedName>
    <definedName name="BusinessArea" localSheetId="3">#REF!</definedName>
    <definedName name="BusinessArea">#REF!</definedName>
    <definedName name="businessgroup" localSheetId="3">#REF!</definedName>
    <definedName name="businessgroup">#REF!</definedName>
    <definedName name="BUV" localSheetId="3">#REF!</definedName>
    <definedName name="BUV">#REF!</definedName>
    <definedName name="bv">#REF!</definedName>
    <definedName name="C_">#REF!</definedName>
    <definedName name="C_10" localSheetId="3">'[121]11%'!$C$120:$AB$151</definedName>
    <definedName name="C_10">'[122]11%'!$C$120:$AB$151</definedName>
    <definedName name="CA" localSheetId="3">#REF!</definedName>
    <definedName name="ca">#REF!</definedName>
    <definedName name="caaa" localSheetId="3">[46]PAI!#REF!</definedName>
    <definedName name="caaa">[46]PAI!#REF!</definedName>
    <definedName name="cag" localSheetId="3">[46]PAI!#REF!</definedName>
    <definedName name="cag">[46]PAI!#REF!</definedName>
    <definedName name="Cagayan" localSheetId="3">[46]PAI!#REF!</definedName>
    <definedName name="Cagayan">[46]PAI!#REF!</definedName>
    <definedName name="Cagayan_Capitol_Colleges_Inv0045" localSheetId="3">[46]PAI!#REF!</definedName>
    <definedName name="Cagayan_Capitol_Colleges_Inv0045">[46]PAI!#REF!</definedName>
    <definedName name="can" localSheetId="3">[123]C!#REF!</definedName>
    <definedName name="can">[124]C!#REF!</definedName>
    <definedName name="CANCEL" localSheetId="3">[125]FEB!$A$1:$K$30</definedName>
    <definedName name="CANCEL">[126]FEB!$A$1:$K$30</definedName>
    <definedName name="CAP" localSheetId="3">[20]RI!$B$23</definedName>
    <definedName name="CAP">[27]RI!$B$23</definedName>
    <definedName name="CAP_STOCK">#N/A</definedName>
    <definedName name="CAPG" localSheetId="3">[20]A!$C$66</definedName>
    <definedName name="CAPG">[27]A!$C$66</definedName>
    <definedName name="CapitalExps" localSheetId="3">#REF!</definedName>
    <definedName name="CapitalExps">#REF!</definedName>
    <definedName name="cas" localSheetId="3">#REF!</definedName>
    <definedName name="cas">#REF!</definedName>
    <definedName name="cash11">#REF!</definedName>
    <definedName name="CAT_RES">[64]GI!$P$34</definedName>
    <definedName name="catas" localSheetId="3">[1]catastrophe!#REF!</definedName>
    <definedName name="catas">[2]catastrophe!#REF!</definedName>
    <definedName name="catasfin" localSheetId="3">'[1]working balance sheet'!#REF!</definedName>
    <definedName name="catasfin">'[2]working balance sheet'!#REF!</definedName>
    <definedName name="catasnll" localSheetId="3">[127]catastrophe!#REF!</definedName>
    <definedName name="catasnll">[128]catastrophe!#REF!</definedName>
    <definedName name="catastro" localSheetId="3">'[1]working balance sheet'!#REF!</definedName>
    <definedName name="catastro">'[2]working balance sheet'!#REF!</definedName>
    <definedName name="Category" localSheetId="3">#REF!</definedName>
    <definedName name="Category">#REF!</definedName>
    <definedName name="CBA" localSheetId="3">[46]PAI!#REF!</definedName>
    <definedName name="CBA">[46]PAI!#REF!</definedName>
    <definedName name="CBIC" localSheetId="2" hidden="1">#REF!</definedName>
    <definedName name="CBIC" localSheetId="3" hidden="1">#REF!</definedName>
    <definedName name="CBIC" localSheetId="4" hidden="1">#REF!</definedName>
    <definedName name="CBIC" localSheetId="5" hidden="1">#REF!</definedName>
    <definedName name="CBIC" hidden="1">#REF!</definedName>
    <definedName name="CC" localSheetId="3">[32]OUT2!$D$6:$D$7</definedName>
    <definedName name="CC">[33]OUT2!$D$6:$D$7</definedName>
    <definedName name="cc_list">'[50]cc list'!$B$4:$C$340</definedName>
    <definedName name="ccc" localSheetId="3">[129]C!$M$23</definedName>
    <definedName name="ccc">[81]C!$M$23</definedName>
    <definedName name="CCEXPAPR00" localSheetId="3">#REF!</definedName>
    <definedName name="CCEXPAPR00">#REF!</definedName>
    <definedName name="CCEXPAPR00A" localSheetId="3">#REF!</definedName>
    <definedName name="CCEXPAPR00A">#REF!</definedName>
    <definedName name="CCEXPJUNE00" localSheetId="3">#REF!</definedName>
    <definedName name="CCEXPJUNE00">#REF!</definedName>
    <definedName name="CCEXPMAY00">#REF!</definedName>
    <definedName name="CCSA">#REF!</definedName>
    <definedName name="ccwsa">#REF!</definedName>
    <definedName name="ce" localSheetId="3">'[38]Act Download'!#REF!</definedName>
    <definedName name="ce">'[8]Act Download'!#REF!</definedName>
    <definedName name="Cert_No" localSheetId="3">#REF!</definedName>
    <definedName name="Cert_No">#REF!</definedName>
    <definedName name="certification" localSheetId="3">#REF!</definedName>
    <definedName name="certification">#REF!</definedName>
    <definedName name="CFNOV" localSheetId="3">'[130]PI-ANA'!$A$3</definedName>
    <definedName name="CFNOV">'[131]PI-ANA'!$A$3</definedName>
    <definedName name="CG" localSheetId="3">[20]A!$G$5</definedName>
    <definedName name="CG">[27]A!$G$5</definedName>
    <definedName name="CGEN" localSheetId="3">[20]A!$C$69</definedName>
    <definedName name="CGEN">[27]A!$C$69</definedName>
    <definedName name="CGIC" localSheetId="3">[20]RI!$E$23</definedName>
    <definedName name="CGIC">[27]RI!$E$23</definedName>
    <definedName name="CGLI1">'[132]LIST OF ACCOUNTS'!$G$3:$L$112</definedName>
    <definedName name="ChangeNum">[77]!ChangeNum</definedName>
    <definedName name="CHOICE">#N/A</definedName>
    <definedName name="chtTotalFUM">#REF!</definedName>
    <definedName name="ci">[133]C!$K$56</definedName>
    <definedName name="cina" localSheetId="3">[96]C!#REF!</definedName>
    <definedName name="cina">[97]C!#REF!</definedName>
    <definedName name="citi" localSheetId="3">#REF!</definedName>
    <definedName name="citi">#REF!</definedName>
    <definedName name="citi2" localSheetId="3">#REF!</definedName>
    <definedName name="citi2">#REF!</definedName>
    <definedName name="City" localSheetId="3">#REF!</definedName>
    <definedName name="City">#REF!</definedName>
    <definedName name="cl" localSheetId="3">[43]syn!#REF!</definedName>
    <definedName name="cl">[44]syn!#REF!</definedName>
    <definedName name="CLAIMS_BEG">[64]GI!$P$36</definedName>
    <definedName name="ClaimsRatio1" localSheetId="3">#REF!</definedName>
    <definedName name="ClaimsRatio1" localSheetId="1">#REF!</definedName>
    <definedName name="ClaimsRatio1">#REF!</definedName>
    <definedName name="ClaimsRatio2" localSheetId="3">#REF!</definedName>
    <definedName name="ClaimsRatio2" localSheetId="1">#REF!</definedName>
    <definedName name="ClaimsRatio2">#REF!</definedName>
    <definedName name="ClaimsRatio3" localSheetId="3">#REF!</definedName>
    <definedName name="ClaimsRatio3" localSheetId="1">#REF!</definedName>
    <definedName name="ClaimsRatio3">#REF!</definedName>
    <definedName name="ClaimsRejectionRatio1" localSheetId="3">[134]PS2!$BV$19</definedName>
    <definedName name="ClaimsRejectionRatio1" localSheetId="1">[134]PS2!$BV$19</definedName>
    <definedName name="ClaimsRejectionRatio1">[135]PS2!$BV$19</definedName>
    <definedName name="ClaimsRejectionRatio2" localSheetId="3">[134]PS2!$BW$19</definedName>
    <definedName name="ClaimsRejectionRatio2" localSheetId="1">[134]PS2!$BW$19</definedName>
    <definedName name="ClaimsRejectionRatio2">[135]PS2!$BW$19</definedName>
    <definedName name="ClaimsRejectionRatio3" localSheetId="3">[134]PS2!$BX$19</definedName>
    <definedName name="ClaimsRejectionRatio3" localSheetId="1">[134]PS2!$BX$19</definedName>
    <definedName name="ClaimsRejectionRatio3">[135]PS2!$BX$19</definedName>
    <definedName name="CLMR_">'[64]Input3-Assumption'!$B$10</definedName>
    <definedName name="clr">[136]S!#REF!</definedName>
    <definedName name="clrnl" localSheetId="3">#REF!</definedName>
    <definedName name="clrnl">#REF!</definedName>
    <definedName name="CM_CY" localSheetId="3">[137]Reference!$E$8</definedName>
    <definedName name="CM_CY">[138]Reference!$E$8</definedName>
    <definedName name="CMCY" localSheetId="3">[101]Reference!$F$18</definedName>
    <definedName name="CMCY">[102]Reference!$F$18</definedName>
    <definedName name="cna" localSheetId="3">[31]C!$G$33</definedName>
    <definedName name="cna">[133]C!$H$54</definedName>
    <definedName name="CNAA" localSheetId="3">#REF!</definedName>
    <definedName name="CNAA">#REF!</definedName>
    <definedName name="cncel" localSheetId="3">#REF!</definedName>
    <definedName name="cncel">#REF!</definedName>
    <definedName name="cneg">[133]C!$I$54</definedName>
    <definedName name="CNT" localSheetId="3">#REF!</definedName>
    <definedName name="CNT">#REF!</definedName>
    <definedName name="co" localSheetId="3">[139]A!$A$1</definedName>
    <definedName name="co">[140]A!$A$1</definedName>
    <definedName name="CODE" localSheetId="3">[141]Acctname!$A$1:$B$248</definedName>
    <definedName name="code">[142]ASSET!$A:$IV</definedName>
    <definedName name="codes_basic">[143]RLS!$CL$4:$CL$65536</definedName>
    <definedName name="codes_riders">[143]RLS!$CM$4:$CM$65536</definedName>
    <definedName name="CoHasMI" localSheetId="3">#REF!</definedName>
    <definedName name="CoHasMI" localSheetId="1">#REF!</definedName>
    <definedName name="CoHasMI">#REF!</definedName>
    <definedName name="CoIsACooperativeInsurer" localSheetId="1">#REF!</definedName>
    <definedName name="CoIsACooperativeInsurer">#REF!</definedName>
    <definedName name="col" localSheetId="3">'[1]working balance sheet'!#REF!</definedName>
    <definedName name="col">'[2]working balance sheet'!#REF!</definedName>
    <definedName name="Col_Allocations" localSheetId="3">'[144]Input Screen'!$Q:$Q,'[144]Input Screen'!$T:$T,'[144]Input Screen'!$W:$W,'[144]Input Screen'!$Z:$Z</definedName>
    <definedName name="Col_Allocations">'[145]Input Screen'!$Q:$Q,'[145]Input Screen'!$T:$T,'[145]Input Screen'!$W:$W,'[145]Input Screen'!$Z:$Z</definedName>
    <definedName name="Col_Allocations_Ext_Out" localSheetId="3">'[144]Input Screen'!$AE:$AE,'[144]Input Screen'!$AH:$AH,'[144]Input Screen'!$AK:$AK</definedName>
    <definedName name="Col_Allocations_Ext_Out">'[145]Input Screen'!$AE:$AE,'[145]Input Screen'!$AH:$AH,'[145]Input Screen'!$AK:$AK</definedName>
    <definedName name="Col_Bud_Qtly" localSheetId="3">'[144]Input Screen'!$P:$P,'[144]Input Screen'!$R:$S,'[144]Input Screen'!$U:$V,'[144]Input Screen'!$X:$Y</definedName>
    <definedName name="Col_Bud_Qtly">'[145]Input Screen'!$P:$P,'[145]Input Screen'!$R:$S,'[145]Input Screen'!$U:$V,'[145]Input Screen'!$X:$Y</definedName>
    <definedName name="collection.fee" localSheetId="3">#REF!</definedName>
    <definedName name="collection.fee">#REF!</definedName>
    <definedName name="Collection_fee" localSheetId="3">#REF!</definedName>
    <definedName name="Collection_fee">#REF!</definedName>
    <definedName name="com" localSheetId="3">[146]A!$B$1</definedName>
    <definedName name="COM">#REF!</definedName>
    <definedName name="com_1" localSheetId="3">[147]A!$B$1</definedName>
    <definedName name="com_1">[148]A!$B$1</definedName>
    <definedName name="com_2" localSheetId="3">[147]A!$B$1</definedName>
    <definedName name="com_2">[148]A!$B$1</definedName>
    <definedName name="comm" localSheetId="3">#REF!</definedName>
    <definedName name="comm">#REF!</definedName>
    <definedName name="comm_tag" localSheetId="3">#REF!</definedName>
    <definedName name="comm_tag">#REF!</definedName>
    <definedName name="Company">#REF!</definedName>
    <definedName name="Company_Name" localSheetId="3">[144]Control!$B$4</definedName>
    <definedName name="Company_Name">[145]Control!$B$4</definedName>
    <definedName name="compare" localSheetId="3">#REF!</definedName>
    <definedName name="compare">#REF!</definedName>
    <definedName name="COMPDATE" localSheetId="3">#REF!</definedName>
    <definedName name="COMPDATE">#REF!</definedName>
    <definedName name="components" localSheetId="3">#REF!</definedName>
    <definedName name="components">#REF!</definedName>
    <definedName name="Computer" localSheetId="2" hidden="1">[149]Life!#REF!</definedName>
    <definedName name="Computer" localSheetId="3" hidden="1">[150]Life!#REF!</definedName>
    <definedName name="Computer" localSheetId="4" hidden="1">[149]Life!#REF!</definedName>
    <definedName name="Computer" localSheetId="5" hidden="1">[149]Life!#REF!</definedName>
    <definedName name="Computer" hidden="1">[151]Life!#REF!</definedName>
    <definedName name="con" localSheetId="3">#REF!</definedName>
    <definedName name="con">#REF!</definedName>
    <definedName name="CoName" localSheetId="3">[152]main!$E$5</definedName>
    <definedName name="CoName">[153]main!$E$5</definedName>
    <definedName name="condition" localSheetId="3">#REF!</definedName>
    <definedName name="condition">#REF!</definedName>
    <definedName name="Cons_col" localSheetId="3">#REF!</definedName>
    <definedName name="Cons_col">#REF!</definedName>
    <definedName name="consynop" localSheetId="3">[154]S!$C$12</definedName>
    <definedName name="consynop">[155]S!$C$12</definedName>
    <definedName name="CONT" localSheetId="3">#REF!</definedName>
    <definedName name="CONT">#REF!</definedName>
    <definedName name="Contract?Manufacturing" localSheetId="3">#REF!</definedName>
    <definedName name="Contract?Manufacturing">#REF!</definedName>
    <definedName name="converters" localSheetId="3">#REF!</definedName>
    <definedName name="converters">#REF!</definedName>
    <definedName name="copy">#REF!</definedName>
    <definedName name="core_NBAP">#REF!</definedName>
    <definedName name="core_NBAP_usd">#REF!</definedName>
    <definedName name="Corp_Share_on_HO_Support" localSheetId="3">[101]Reference!$G$30</definedName>
    <definedName name="Corp_Share_on_HO_Support">[102]Reference!$G$30</definedName>
    <definedName name="CorpGov1" localSheetId="3">[156]X!$M$11</definedName>
    <definedName name="CorpGov1">[157]X!$M$11</definedName>
    <definedName name="CorpGov131a" localSheetId="3">#REF!</definedName>
    <definedName name="CorpGov131a" localSheetId="1">#REF!</definedName>
    <definedName name="CorpGov131a">#REF!</definedName>
    <definedName name="CorpGov132a" localSheetId="1">#REF!</definedName>
    <definedName name="CorpGov132a">#REF!</definedName>
    <definedName name="CorpGov133a" localSheetId="1">#REF!</definedName>
    <definedName name="CorpGov133a">#REF!</definedName>
    <definedName name="CorpGov133b">#REF!</definedName>
    <definedName name="CorpGov133c">#REF!</definedName>
    <definedName name="CorpGov133d">#REF!</definedName>
    <definedName name="CorpGov133e">#REF!</definedName>
    <definedName name="CorpGov2" localSheetId="3">[156]X!$M$14</definedName>
    <definedName name="CorpGov2">[157]X!$M$14</definedName>
    <definedName name="CorpGov3" localSheetId="3">[156]X!$M$17</definedName>
    <definedName name="CorpGov3">[157]X!$M$17</definedName>
    <definedName name="corpGov4" localSheetId="3">[156]X!$M$19</definedName>
    <definedName name="corpGov4">[157]X!$M$19</definedName>
    <definedName name="CorpGovPct" localSheetId="3">[134]PS4!$L$11</definedName>
    <definedName name="CorpGovPct" localSheetId="1">[134]PS4!$L$11</definedName>
    <definedName name="CorpGovPct">[135]PS4!$L$11</definedName>
    <definedName name="cost" localSheetId="3">#REF!</definedName>
    <definedName name="cost">#REF!</definedName>
    <definedName name="Cost_of_Sales" localSheetId="3">#REF!</definedName>
    <definedName name="Cost_of_Sales">#REF!</definedName>
    <definedName name="cost1" localSheetId="3">#REF!</definedName>
    <definedName name="cost1">#REF!</definedName>
    <definedName name="cost2">#REF!</definedName>
    <definedName name="cost3">#REF!</definedName>
    <definedName name="CoType">#REF!</definedName>
    <definedName name="count" localSheetId="3">'[158]Due&amp;Uncoll List'!$AS$2:$AS$3606</definedName>
    <definedName name="count">'[159]Due&amp;Uncoll List'!$AS$2:$AS$3606</definedName>
    <definedName name="countries" localSheetId="3">#REF!</definedName>
    <definedName name="countries">#REF!</definedName>
    <definedName name="COUNTRY" localSheetId="3">#REF!</definedName>
    <definedName name="COUNTRY">#REF!</definedName>
    <definedName name="Country_ID_TL">'[160]Table - TL'!$C$2:$H$2</definedName>
    <definedName name="Country_ID_UL">'[80]Table - UL'!$C$2:$H$2</definedName>
    <definedName name="cov_65_rsv" localSheetId="3">#REF!</definedName>
    <definedName name="cov_65_rsv">#REF!</definedName>
    <definedName name="COVERFS" localSheetId="2" hidden="1">[161]TB!#REF!</definedName>
    <definedName name="COVERFS" localSheetId="3" hidden="1">[162]TB!#REF!</definedName>
    <definedName name="COVERFS" localSheetId="4" hidden="1">[161]TB!#REF!</definedName>
    <definedName name="COVERFS" localSheetId="5" hidden="1">[161]TB!#REF!</definedName>
    <definedName name="COVERFS" hidden="1">[163]TB!#REF!</definedName>
    <definedName name="Cpaid" localSheetId="3">#REF!</definedName>
    <definedName name="Cpaid">#REF!</definedName>
    <definedName name="CPDEC99">'[164]317900DEC99'!$C$29:$P$180</definedName>
    <definedName name="CPFEB00" localSheetId="3">#REF!</definedName>
    <definedName name="CPFEB00">#REF!</definedName>
    <definedName name="CPJAN00" localSheetId="3">#REF!</definedName>
    <definedName name="CPJAN00">#REF!</definedName>
    <definedName name="CPMAR00" localSheetId="3">#REF!</definedName>
    <definedName name="CPMAR00">#REF!</definedName>
    <definedName name="CR">#REF!</definedName>
    <definedName name="CREDIT">#REF!</definedName>
    <definedName name="_xlnm.Criteria">#REF!</definedName>
    <definedName name="Criteria_MI">#REF!</definedName>
    <definedName name="CRNLL">#REF!</definedName>
    <definedName name="Cross?Purchase?Group">#REF!</definedName>
    <definedName name="CROSSCHECK">#N/A</definedName>
    <definedName name="cs">#REF!</definedName>
    <definedName name="CSDEC99">'[165]317899DEC99'!$C$29:$P$183</definedName>
    <definedName name="CSFEB00" localSheetId="3">#REF!</definedName>
    <definedName name="CSFEB00">#REF!</definedName>
    <definedName name="CSJAN00" localSheetId="3">#REF!</definedName>
    <definedName name="CSJAN00">#REF!</definedName>
    <definedName name="CSMAR00" localSheetId="3">#REF!</definedName>
    <definedName name="CSMAR00">#REF!</definedName>
    <definedName name="CSO_PICM" localSheetId="3">[166]WRK!$J$12:$L$40</definedName>
    <definedName name="CSO_PICM">[167]WRK!$J$12:$L$40</definedName>
    <definedName name="CTR">#N/A</definedName>
    <definedName name="curdoc" localSheetId="3">#REF!</definedName>
    <definedName name="curdoc">#REF!</definedName>
    <definedName name="curfst" localSheetId="3">#REF!</definedName>
    <definedName name="curfst">#REF!</definedName>
    <definedName name="curpre" localSheetId="3">#REF!</definedName>
    <definedName name="curpre">#REF!</definedName>
    <definedName name="currencies">#REF!</definedName>
    <definedName name="Currency" localSheetId="3">'[168]Table - TL'!$C$4:$H$4</definedName>
    <definedName name="Currency">'[169]web pdst data'!$E$1</definedName>
    <definedName name="Current_Month" localSheetId="3">[170]Reference!$D$5</definedName>
    <definedName name="Current_Month">[171]Reference!$D$5</definedName>
    <definedName name="Current_Year" localSheetId="3">[170]Reference!$E$8</definedName>
    <definedName name="Current_Year">[171]Reference!$E$8</definedName>
    <definedName name="CurrentDate" localSheetId="3">#REF!</definedName>
    <definedName name="CurrentDate">#REF!</definedName>
    <definedName name="CVTAB">#REF!</definedName>
    <definedName name="cy" localSheetId="3">[146]A!$H$5</definedName>
    <definedName name="CY">[172]A!$J$5</definedName>
    <definedName name="CY_End_Date" localSheetId="3">[173]Reference!$H$5</definedName>
    <definedName name="CY_End_Date">[174]Reference!$H$5</definedName>
    <definedName name="CY_Start_Date" localSheetId="3">[173]Reference!$H$4</definedName>
    <definedName name="CY_Start_Date">[174]Reference!$H$4</definedName>
    <definedName name="cyy">[175]Reconciliation!$H$5</definedName>
    <definedName name="d" localSheetId="3">#REF!</definedName>
    <definedName name="d">[95]B!$E$86</definedName>
    <definedName name="D_U" localSheetId="3">'[61]p2002.12'!$AI:$AI</definedName>
    <definedName name="D_U">'[62]p2002.12'!$AI:$AI</definedName>
    <definedName name="Dat">'[176]data-1'!$C$2</definedName>
    <definedName name="DATA" localSheetId="3">#REF!</definedName>
    <definedName name="DATA">#REF!</definedName>
    <definedName name="DATA_INPUT" localSheetId="3">#REF!</definedName>
    <definedName name="DATA_INPUT">#REF!</definedName>
    <definedName name="data1" localSheetId="2" hidden="1">#REF!</definedName>
    <definedName name="data1" localSheetId="3" hidden="1">#REF!</definedName>
    <definedName name="data1" localSheetId="4" hidden="1">#REF!</definedName>
    <definedName name="data1" localSheetId="5" hidden="1">#REF!</definedName>
    <definedName name="data1" hidden="1">#REF!</definedName>
    <definedName name="data2" hidden="1">#REF!</definedName>
    <definedName name="data3" hidden="1">#REF!</definedName>
    <definedName name="_xlnm.Database">#REF!</definedName>
    <definedName name="Date" localSheetId="3">#REF!</definedName>
    <definedName name="Date" localSheetId="1">'[119]Page 1'!$F$8</definedName>
    <definedName name="Date">'[120]Page 1'!$F$8</definedName>
    <definedName name="Date_of_report">[50]control!$B$2</definedName>
    <definedName name="date2" localSheetId="3">#REF!</definedName>
    <definedName name="date2">#REF!</definedName>
    <definedName name="DateTag" localSheetId="3">[177]Inputs!$C$3</definedName>
    <definedName name="DateTag">[178]Inputs!$C$3</definedName>
    <definedName name="DBCP_25" localSheetId="3">[179]restab!$BR$47:$CC$80</definedName>
    <definedName name="DBCP_25">[180]restab!$BR$47:$CC$80</definedName>
    <definedName name="DBCP5" localSheetId="3">[179]termtab!$B$39:$F$67</definedName>
    <definedName name="DBCP5">[180]termtab!$B$39:$F$67</definedName>
    <definedName name="DD" localSheetId="3">[32]OUT2!$D$12</definedName>
    <definedName name="DD">[33]OUT2!$D$12</definedName>
    <definedName name="DDDDD">[181]Finance!$A$28</definedName>
    <definedName name="dddddd">[182]Finance!$A$52</definedName>
    <definedName name="DEBIT" localSheetId="3">#REF!</definedName>
    <definedName name="DEBIT">#REF!</definedName>
    <definedName name="Dec" localSheetId="2" hidden="1">{#N/A,#N/A,FALSE,"DEPN";#N/A,#N/A,FALSE,"INT";#N/A,#N/A,FALSE,"SUNDRY";#N/A,#N/A,FALSE,"CRED";#N/A,#N/A,FALSE,"DEBT";#N/A,#N/A,FALSE,"XREC";#N/A,#N/A,FALSE,"RFS";#N/A,#N/A,FALSE,"FAS";#N/A,#N/A,FALSE,"SP";#N/A,#N/A,FALSE,"COMM";#N/A,#N/A,FALSE,"CALC";#N/A,#N/A,FALSE,"%";#N/A,#N/A,FALSE,"EXPS"}</definedName>
    <definedName name="Dec" localSheetId="3" hidden="1">{#N/A,#N/A,FALSE,"DEPN";#N/A,#N/A,FALSE,"INT";#N/A,#N/A,FALSE,"SUNDRY";#N/A,#N/A,FALSE,"CRED";#N/A,#N/A,FALSE,"DEBT";#N/A,#N/A,FALSE,"XREC";#N/A,#N/A,FALSE,"RFS";#N/A,#N/A,FALSE,"FAS";#N/A,#N/A,FALSE,"SP";#N/A,#N/A,FALSE,"COMM";#N/A,#N/A,FALSE,"CALC";#N/A,#N/A,FALSE,"%";#N/A,#N/A,FALSE,"EXPS"}</definedName>
    <definedName name="Dec" localSheetId="4" hidden="1">{#N/A,#N/A,FALSE,"DEPN";#N/A,#N/A,FALSE,"INT";#N/A,#N/A,FALSE,"SUNDRY";#N/A,#N/A,FALSE,"CRED";#N/A,#N/A,FALSE,"DEBT";#N/A,#N/A,FALSE,"XREC";#N/A,#N/A,FALSE,"RFS";#N/A,#N/A,FALSE,"FAS";#N/A,#N/A,FALSE,"SP";#N/A,#N/A,FALSE,"COMM";#N/A,#N/A,FALSE,"CALC";#N/A,#N/A,FALSE,"%";#N/A,#N/A,FALSE,"EXPS"}</definedName>
    <definedName name="Dec" localSheetId="5" hidden="1">{#N/A,#N/A,FALSE,"DEPN";#N/A,#N/A,FALSE,"INT";#N/A,#N/A,FALSE,"SUNDRY";#N/A,#N/A,FALSE,"CRED";#N/A,#N/A,FALSE,"DEBT";#N/A,#N/A,FALSE,"XREC";#N/A,#N/A,FALSE,"RFS";#N/A,#N/A,FALSE,"FAS";#N/A,#N/A,FALSE,"SP";#N/A,#N/A,FALSE,"COMM";#N/A,#N/A,FALSE,"CALC";#N/A,#N/A,FALSE,"%";#N/A,#N/A,FALSE,"EXPS"}</definedName>
    <definedName name="Dec">#REF!</definedName>
    <definedName name="dec10.15" localSheetId="3">#REF!</definedName>
    <definedName name="dec10.15">#REF!</definedName>
    <definedName name="dec10.15.7" localSheetId="3">#REF!</definedName>
    <definedName name="dec10.15.7">#REF!</definedName>
    <definedName name="DEC2ND">#REF!</definedName>
    <definedName name="dec3.7">#REF!</definedName>
    <definedName name="dec3.7.7">#REF!</definedName>
    <definedName name="dec5.10">#REF!</definedName>
    <definedName name="dec5.10.7">#REF!</definedName>
    <definedName name="decAll">#REF!</definedName>
    <definedName name="DECNAME" localSheetId="3">'[183]dec-2nd'!$D$70:$E$120</definedName>
    <definedName name="DECNAME">'[184]dec-2nd'!$D$70:$E$120</definedName>
    <definedName name="ded" localSheetId="3">#REF!</definedName>
    <definedName name="ded">#REF!</definedName>
    <definedName name="default" localSheetId="3">'[185]Default rates'!$B$10:$AF$17</definedName>
    <definedName name="default">'[186]Default rates'!$B$10:$AF$17</definedName>
    <definedName name="DEP" localSheetId="3">[32]OUT2!$I$22</definedName>
    <definedName name="DEP">[33]OUT2!$I$22</definedName>
    <definedName name="depn1" localSheetId="3">#REF!</definedName>
    <definedName name="depn1">#REF!</definedName>
    <definedName name="depn2" localSheetId="3">#REF!</definedName>
    <definedName name="depn2">#REF!</definedName>
    <definedName name="depn3" localSheetId="3">#REF!</definedName>
    <definedName name="depn3">#REF!</definedName>
    <definedName name="depreciation">#REF!</definedName>
    <definedName name="DES">#REF!</definedName>
    <definedName name="DES_UDESCR">#REF!</definedName>
    <definedName name="DF" localSheetId="3">[38]ULMP!#REF!</definedName>
    <definedName name="DF">[8]ULMP!#REF!</definedName>
    <definedName name="dfasdasd" localSheetId="3">[187]JULY!#REF!</definedName>
    <definedName name="dfasdasd">[188]JULY!#REF!</definedName>
    <definedName name="dfdfdfdfd" localSheetId="3">'[189]PAGE 5 EXH II'!$A$1:$G$60</definedName>
    <definedName name="dfdfdfdfd">'[190]PAGE 5 EXH II'!$A$1:$G$60</definedName>
    <definedName name="dff">[191]A!#REF!</definedName>
    <definedName name="DFFNEG" localSheetId="3">#REF!</definedName>
    <definedName name="DFFNEG">#REF!</definedName>
    <definedName name="dfna" localSheetId="3">#REF!</definedName>
    <definedName name="dfna">#REF!</definedName>
    <definedName name="DFNAA" localSheetId="3">#REF!</definedName>
    <definedName name="DFNAA">#REF!</definedName>
    <definedName name="dfneg">#REF!</definedName>
    <definedName name="dft">[191]A!#REF!</definedName>
    <definedName name="DFTNEG" localSheetId="3">#REF!</definedName>
    <definedName name="DFTNEG">#REF!</definedName>
    <definedName name="DHIB_1" localSheetId="3">#REF!</definedName>
    <definedName name="DHIB_1">#REF!</definedName>
    <definedName name="DHIB_10" localSheetId="3">#REF!</definedName>
    <definedName name="DHIB_10">#REF!</definedName>
    <definedName name="DHIB_2">#REF!</definedName>
    <definedName name="DHIB_3">#REF!</definedName>
    <definedName name="DHIB_4">#REF!</definedName>
    <definedName name="DHIB_5">#REF!</definedName>
    <definedName name="DHIB_7.5">#REF!</definedName>
    <definedName name="DIF">#REF!</definedName>
    <definedName name="diff">#REF!</definedName>
    <definedName name="difference">#REF!</definedName>
    <definedName name="dir">#REF!</definedName>
    <definedName name="Directory" localSheetId="3">[192]Control!$D$2</definedName>
    <definedName name="Directory">[193]Control!$D$2</definedName>
    <definedName name="DirectPremiumGrowth1" localSheetId="3">[134]PS2!$CX$12</definedName>
    <definedName name="DirectPremiumGrowth1" localSheetId="1">[134]PS2!$CX$12</definedName>
    <definedName name="DirectPremiumGrowth1">[135]PS2!$CX$12</definedName>
    <definedName name="DirectPremiumGrowth2" localSheetId="3">[134]PS2!$CY$12</definedName>
    <definedName name="DirectPremiumGrowth2" localSheetId="1">[134]PS2!$CY$12</definedName>
    <definedName name="DirectPremiumGrowth2">[135]PS2!$CY$12</definedName>
    <definedName name="DirectPremiumGrowth3" localSheetId="3">[134]PS2!$CZ$12</definedName>
    <definedName name="DirectPremiumGrowth3" localSheetId="1">[134]PS2!$CZ$12</definedName>
    <definedName name="DirectPremiumGrowth3">[135]PS2!$CZ$12</definedName>
    <definedName name="Discount" localSheetId="2" hidden="1">#REF!</definedName>
    <definedName name="Discount" localSheetId="3" hidden="1">#REF!</definedName>
    <definedName name="Discount" localSheetId="4" hidden="1">#REF!</definedName>
    <definedName name="Discount" localSheetId="5" hidden="1">#REF!</definedName>
    <definedName name="Discount" hidden="1">#REF!</definedName>
    <definedName name="DiscRate">[194]Results!$E$2</definedName>
    <definedName name="display_area_2" localSheetId="2" hidden="1">#REF!</definedName>
    <definedName name="display_area_2" localSheetId="3" hidden="1">#REF!</definedName>
    <definedName name="display_area_2" localSheetId="4" hidden="1">#REF!</definedName>
    <definedName name="display_area_2" localSheetId="5" hidden="1">#REF!</definedName>
    <definedName name="display_area_2" hidden="1">#REF!</definedName>
    <definedName name="DIST_ID">[195]assumptions!$E$5:$F$6</definedName>
    <definedName name="DISTJUNE00" localSheetId="3">#REF!</definedName>
    <definedName name="DISTJUNE00">#REF!</definedName>
    <definedName name="Div_1">[196]SUMMIT!$C$9:$C$168</definedName>
    <definedName name="div_rate">'[51]star prov'!#REF!</definedName>
    <definedName name="DIVTAB">[56]Div!$E$3:$DA$2627</definedName>
    <definedName name="DMU_Share_on_HO_Support" localSheetId="3">[101]Reference!$G$33</definedName>
    <definedName name="DMU_Share_on_HO_Support">[102]Reference!$G$33</definedName>
    <definedName name="doc" localSheetId="3">#REF!</definedName>
    <definedName name="doc">#REF!</definedName>
    <definedName name="docpay" localSheetId="3">[197]payments!$B$9</definedName>
    <definedName name="docpay">[198]payments!$B$9</definedName>
    <definedName name="dol" localSheetId="3">[199]pru!$E$6</definedName>
    <definedName name="dol">[200]pru!$E$6</definedName>
    <definedName name="dol_rate" localSheetId="3">#REF!</definedName>
    <definedName name="dol_rate" localSheetId="1">#REF!</definedName>
    <definedName name="dol_rate">#REF!</definedName>
    <definedName name="dollar" localSheetId="3">#REF!</definedName>
    <definedName name="dollar">#REF!</definedName>
    <definedName name="DR" localSheetId="3">[201]ACCRUALS!$V$1</definedName>
    <definedName name="DR">[202]ACCRUALS!$V$1</definedName>
    <definedName name="drate" localSheetId="3">#REF!</definedName>
    <definedName name="drate">#REF!</definedName>
    <definedName name="DSAPR00" localSheetId="3">#REF!</definedName>
    <definedName name="DSAPR00">#REF!</definedName>
    <definedName name="DSFEB00" localSheetId="3">#REF!</definedName>
    <definedName name="DSFEB00">#REF!</definedName>
    <definedName name="DSJAN00">#REF!</definedName>
    <definedName name="DSMAR00">#REF!</definedName>
    <definedName name="DSMAY00">#REF!</definedName>
    <definedName name="dst" localSheetId="3">[146]A!$C$67</definedName>
    <definedName name="dst">[172]A!$C$61</definedName>
    <definedName name="dtf">[191]A!#REF!</definedName>
    <definedName name="DTFNEG" localSheetId="3">#REF!</definedName>
    <definedName name="DTFNEG">#REF!</definedName>
    <definedName name="dtneg" localSheetId="3">#REF!</definedName>
    <definedName name="dtneg">#REF!</definedName>
    <definedName name="dtnl" localSheetId="3">#REF!</definedName>
    <definedName name="dtnl">#REF!</definedName>
    <definedName name="dtnl_1" localSheetId="3">[147]rs!#REF!</definedName>
    <definedName name="dtnl_1">[148]rs!#REF!</definedName>
    <definedName name="dtnl_2" localSheetId="3">[147]rs!#REF!</definedName>
    <definedName name="dtnl_2">[148]rs!#REF!</definedName>
    <definedName name="DTNLL" localSheetId="3">#REF!</definedName>
    <definedName name="DTNLL">#REF!</definedName>
    <definedName name="DTS" localSheetId="3">#REF!</definedName>
    <definedName name="DTS">#REF!</definedName>
    <definedName name="dtt" localSheetId="3">[203]A!#REF!</definedName>
    <definedName name="dtt">[203]A!#REF!</definedName>
    <definedName name="DTTNEG" localSheetId="3">#REF!</definedName>
    <definedName name="DTTNEG">#REF!</definedName>
    <definedName name="due" localSheetId="3">'[204]#REF'!$AV$3:$BA$3917</definedName>
    <definedName name="due">'[205]#REF'!$AV$3:$BA$3917</definedName>
    <definedName name="dueto" localSheetId="3">#REF!</definedName>
    <definedName name="dueto">#REF!</definedName>
    <definedName name="E" localSheetId="3">#REF!</definedName>
    <definedName name="E">#REF!</definedName>
    <definedName name="EA" localSheetId="3">'[38]MOS Download'!#REF!</definedName>
    <definedName name="EA">'[8]MOS Download'!#REF!</definedName>
    <definedName name="ECNI" localSheetId="3">#REF!</definedName>
    <definedName name="ECNI">#REF!</definedName>
    <definedName name="EDP" localSheetId="3">#REF!</definedName>
    <definedName name="EDP">#REF!</definedName>
    <definedName name="EDP_OF">#REF!</definedName>
    <definedName name="edpadmit">#REF!</definedName>
    <definedName name="edpcom">#REF!</definedName>
    <definedName name="edpcost">#REF!</definedName>
    <definedName name="edpcost2">#REF!</definedName>
    <definedName name="edpequipment" localSheetId="3">[206]EDP!$K$535</definedName>
    <definedName name="edpequipment">[207]EDP!$K$535</definedName>
    <definedName name="edpexam" localSheetId="3">#REF!</definedName>
    <definedName name="edpexam">#REF!</definedName>
    <definedName name="edpxam" localSheetId="3">#REF!</definedName>
    <definedName name="edpxam">#REF!</definedName>
    <definedName name="EE" localSheetId="3">[32]OUT2!$I$5:$I$6</definedName>
    <definedName name="EE">[33]OUT2!$I$5:$I$6</definedName>
    <definedName name="eeee">#REF!</definedName>
    <definedName name="EEI">#REF!</definedName>
    <definedName name="EFLTD">#REF!</definedName>
    <definedName name="EJ" localSheetId="3">'[38]MOS Download'!#REF!</definedName>
    <definedName name="EJ">'[8]MOS Download'!#REF!</definedName>
    <definedName name="Email" localSheetId="3">#REF!</definedName>
    <definedName name="Email">#REF!</definedName>
    <definedName name="emp" localSheetId="3">#REF!</definedName>
    <definedName name="emp">#REF!</definedName>
    <definedName name="EMP_CODE" localSheetId="3">#REF!</definedName>
    <definedName name="EMP_CODE">#REF!</definedName>
    <definedName name="EMPLOYEE">#REF!</definedName>
    <definedName name="EMPLOYEE_S_NAME">#REF!</definedName>
    <definedName name="EMPLOYEES">#REF!</definedName>
    <definedName name="ena">#REF!</definedName>
    <definedName name="ENAA">#REF!</definedName>
    <definedName name="end" localSheetId="3">'[87]Control (net)'!$B$2</definedName>
    <definedName name="end">'[88]Control (net)'!$B$2</definedName>
    <definedName name="End_Date" localSheetId="3">#REF!</definedName>
    <definedName name="End_Date">#REF!</definedName>
    <definedName name="EndDate" localSheetId="3">#REF!</definedName>
    <definedName name="EndDate">#REF!</definedName>
    <definedName name="ENT" localSheetId="3">#REF!</definedName>
    <definedName name="ENT">#REF!</definedName>
    <definedName name="ENTITY" localSheetId="3">[208]DATA!$A$2</definedName>
    <definedName name="ENTITY">[209]DATA!$A$2</definedName>
    <definedName name="ER">0.037</definedName>
    <definedName name="erwrew">'[210]premiums receivable'!#REF!</definedName>
    <definedName name="ESSCodeCurrency" localSheetId="3">[113]General!$D$8</definedName>
    <definedName name="ESSCodeCurrency">[114]General!$D$8</definedName>
    <definedName name="ESSCodeMonth" localSheetId="3">[113]General!$D$11</definedName>
    <definedName name="ESSCodeMonth">[114]General!$D$11</definedName>
    <definedName name="ESSCodeReportingUnit" localSheetId="3">[113]General!$D$6</definedName>
    <definedName name="ESSCodeReportingUnit">[114]General!$D$6</definedName>
    <definedName name="EST_TERM">[64]GI!#REF!</definedName>
    <definedName name="ETI_DEC2005_W_REGION_05MAY2006" localSheetId="3">#REF!</definedName>
    <definedName name="ETI_DEC2005_W_REGION_05MAY2006" localSheetId="1">#REF!</definedName>
    <definedName name="ETI_DEC2005_W_REGION_05MAY2006">#REF!</definedName>
    <definedName name="EV_Ben">'[64]#REF'!$A$1:$P$37</definedName>
    <definedName name="ewan" localSheetId="3">'[211]S-link'!#REF!</definedName>
    <definedName name="ewan">'[212]S-link'!#REF!</definedName>
    <definedName name="examdate" localSheetId="3">#REF!</definedName>
    <definedName name="examdate">#REF!</definedName>
    <definedName name="examdate2" localSheetId="3">#REF!</definedName>
    <definedName name="examdate2">#REF!</definedName>
    <definedName name="examiner" localSheetId="3">#REF!</definedName>
    <definedName name="examiner">#REF!</definedName>
    <definedName name="Excel_BuiltIn__FilterDatabase_7">#REF!</definedName>
    <definedName name="Excel_BuiltIn_Print_Area_11">#REF!</definedName>
    <definedName name="Excel_BuiltIn_Print_Area_12">#REF!</definedName>
    <definedName name="Excel_BuiltIn_Print_Area_12_1">#REF!</definedName>
    <definedName name="Excel_BuiltIn_Print_Area_13_1">#REF!</definedName>
    <definedName name="Excel_BuiltIn_Print_Area_13_1_1">#REF!</definedName>
    <definedName name="Excel_BuiltIn_Print_Area_14_1">#REF!</definedName>
    <definedName name="Excel_BuiltIn_Print_Area_15_1">#REF!</definedName>
    <definedName name="Excel_BuiltIn_Print_Area_16_1" localSheetId="3">'[213]CEA_Mgt-HEIDI'!#REF!</definedName>
    <definedName name="Excel_BuiltIn_Print_Area_16_1">'[214]CEA_Mgt-HEIDI'!#REF!</definedName>
    <definedName name="Excel_BuiltIn_Print_Area_16_1_1" localSheetId="3">#REF!</definedName>
    <definedName name="Excel_BuiltIn_Print_Area_16_1_1">#REF!</definedName>
    <definedName name="Excel_BuiltIn_Print_Area_17_1_1" localSheetId="3">#REF!</definedName>
    <definedName name="Excel_BuiltIn_Print_Area_17_1_1">#REF!</definedName>
    <definedName name="Excel_BuiltIn_Print_Area_19_1" localSheetId="3">#REF!</definedName>
    <definedName name="Excel_BuiltIn_Print_Area_19_1">#REF!</definedName>
    <definedName name="Excel_BuiltIn_Print_Area_2" localSheetId="3">[215]sch1!#REF!</definedName>
    <definedName name="Excel_BuiltIn_Print_Area_2">[216]sch1!#REF!</definedName>
    <definedName name="Excel_BuiltIn_Print_Area_21_1" localSheetId="3">#REF!</definedName>
    <definedName name="Excel_BuiltIn_Print_Area_21_1">#REF!</definedName>
    <definedName name="Excel_BuiltIn_Print_Area_22_1_1_1" localSheetId="3">#REF!</definedName>
    <definedName name="Excel_BuiltIn_Print_Area_22_1_1_1">#REF!</definedName>
    <definedName name="Excel_BuiltIn_Print_Area_23_1" localSheetId="3">#REF!</definedName>
    <definedName name="Excel_BuiltIn_Print_Area_23_1">#REF!</definedName>
    <definedName name="Excel_BuiltIn_Print_Area_23_1_1">[217]Santiago!#REF!</definedName>
    <definedName name="Excel_BuiltIn_Print_Area_24_1_1">[217]Santiago!#REF!</definedName>
    <definedName name="Excel_BuiltIn_Print_Area_24_1_1_1" localSheetId="3">#REF!</definedName>
    <definedName name="Excel_BuiltIn_Print_Area_24_1_1_1">#REF!</definedName>
    <definedName name="Excel_BuiltIn_Print_Area_25_1_1" localSheetId="3">#REF!</definedName>
    <definedName name="Excel_BuiltIn_Print_Area_25_1_1">#REF!</definedName>
    <definedName name="Excel_BuiltIn_Print_Area_25_1_1_1">[217]DAGUPAN!#REF!</definedName>
    <definedName name="Excel_BuiltIn_Print_Area_28_1" localSheetId="3">#REF!</definedName>
    <definedName name="Excel_BuiltIn_Print_Area_28_1">#REF!</definedName>
    <definedName name="Excel_BuiltIn_Print_Area_28_1_1">[217]OLONGAPO!#REF!</definedName>
    <definedName name="Excel_BuiltIn_Print_Area_29_1" localSheetId="3">#REF!</definedName>
    <definedName name="Excel_BuiltIn_Print_Area_29_1">#REF!</definedName>
    <definedName name="Excel_BuiltIn_Print_Area_3" localSheetId="3">[215]sch2!#REF!</definedName>
    <definedName name="Excel_BuiltIn_Print_Area_3">[216]sch2!#REF!</definedName>
    <definedName name="Excel_BuiltIn_Print_Area_31_1_1_1_1" localSheetId="3">#REF!</definedName>
    <definedName name="Excel_BuiltIn_Print_Area_31_1_1_1_1">#REF!</definedName>
    <definedName name="Excel_BuiltIn_Print_Area_33">[217]Zamboanga!#REF!</definedName>
    <definedName name="Excel_BuiltIn_Print_Area_33_1" localSheetId="3">#REF!</definedName>
    <definedName name="Excel_BuiltIn_Print_Area_33_1">#REF!</definedName>
    <definedName name="Excel_BuiltIn_Print_Area_34_1" localSheetId="3">#REF!</definedName>
    <definedName name="Excel_BuiltIn_Print_Area_34_1">#REF!</definedName>
    <definedName name="Excel_BuiltIn_Print_Area_35_1" localSheetId="3">#REF!</definedName>
    <definedName name="Excel_BuiltIn_Print_Area_35_1">#REF!</definedName>
    <definedName name="Excel_BuiltIn_Print_Area_36_1">#REF!</definedName>
    <definedName name="Excel_BuiltIn_Print_Area_36_1_1">[217]Tacloban!#REF!</definedName>
    <definedName name="Excel_BuiltIn_Print_Area_38_1" localSheetId="3">#REF!</definedName>
    <definedName name="Excel_BuiltIn_Print_Area_38_1">#REF!</definedName>
    <definedName name="Excel_BuiltIn_Print_Area_38_1_1">[217]Bacolod!#REF!</definedName>
    <definedName name="Excel_BuiltIn_Print_Area_40_1">[217]ODM!#REF!</definedName>
    <definedName name="Excel_BuiltIn_Print_Area_40_1_1" localSheetId="3">#REF!</definedName>
    <definedName name="Excel_BuiltIn_Print_Area_40_1_1">#REF!</definedName>
    <definedName name="Excel_BuiltIn_Print_Area_42" localSheetId="3">#REF!</definedName>
    <definedName name="Excel_BuiltIn_Print_Area_42">#REF!</definedName>
    <definedName name="Excel_BuiltIn_Print_Area_42_1">[217]GenSan!#REF!</definedName>
    <definedName name="Excel_BuiltIn_Print_Area_43_1">[217]Zamboanga!#REF!</definedName>
    <definedName name="Excel_BuiltIn_Print_Area_44_1">[217]Davao!#REF!</definedName>
    <definedName name="Excel_BuiltIn_Print_Area_45_1" localSheetId="3">#REF!</definedName>
    <definedName name="Excel_BuiltIn_Print_Area_45_1">#REF!</definedName>
    <definedName name="Excel_BuiltIn_Print_Area_46_1" localSheetId="3">#REF!</definedName>
    <definedName name="Excel_BuiltIn_Print_Area_46_1">#REF!</definedName>
    <definedName name="Excel_BuiltIn_Print_Area_48" localSheetId="3">#REF!</definedName>
    <definedName name="Excel_BuiltIn_Print_Area_48">#REF!</definedName>
    <definedName name="Excel_BuiltIn_Print_Area_5">#REF!</definedName>
    <definedName name="Excel_BuiltIn_Print_Area_5_1">"$#REF!.$A$1:$AC$78"</definedName>
    <definedName name="Excel_BuiltIn_Print_Area_6">"$#REF!.$A$1:$Q$88"</definedName>
    <definedName name="Excel_BuiltIn_Print_Area_6_1" localSheetId="3">#REF!</definedName>
    <definedName name="Excel_BuiltIn_Print_Area_6_1">#REF!</definedName>
    <definedName name="Excel_BuiltIn_Print_Area_8" localSheetId="3">#REF!</definedName>
    <definedName name="Excel_BuiltIn_Print_Area_8">#REF!</definedName>
    <definedName name="Excel_BuiltIn_Print_Area_9">"$#REF!.$A$1:$K$36"</definedName>
    <definedName name="Excel_BuiltIn_Print_Area_9_1" localSheetId="3">#REF!</definedName>
    <definedName name="Excel_BuiltIn_Print_Area_9_1">#REF!</definedName>
    <definedName name="Excel_BuiltIn_Print_Area_9_1_1" localSheetId="3">#REF!</definedName>
    <definedName name="Excel_BuiltIn_Print_Area_9_1_1">#REF!</definedName>
    <definedName name="Excel_BuiltIn_Print_Titles_4">"$sch3.$#REF!$#REF!:$#REF!$#REF!"</definedName>
    <definedName name="Excel_BuiltIn_Print_Titles_8">(#REF!,#REF!)</definedName>
    <definedName name="excess" localSheetId="3">#REF!</definedName>
    <definedName name="excess">#REF!</definedName>
    <definedName name="Exch_Rate" localSheetId="3">[218]PandL!$C$4</definedName>
    <definedName name="Exch_Rate">[219]PandL!$C$4</definedName>
    <definedName name="exchangerate" localSheetId="3">#REF!</definedName>
    <definedName name="exchangerate">#REF!</definedName>
    <definedName name="exdate" localSheetId="3">#REF!</definedName>
    <definedName name="exdate">#REF!</definedName>
    <definedName name="EXH_1" localSheetId="3">#REF!</definedName>
    <definedName name="EXH_1">#REF!</definedName>
    <definedName name="EXH_3">#REF!</definedName>
    <definedName name="EXH_4">#REF!</definedName>
    <definedName name="EXH_5">#REF!</definedName>
    <definedName name="EXH_A">#REF!</definedName>
    <definedName name="EXH_B">#REF!</definedName>
    <definedName name="EXH_C">#REF!</definedName>
    <definedName name="EXH_D">#REF!</definedName>
    <definedName name="exp">#REF!</definedName>
    <definedName name="EXP_INF_">'[64]Gp Medical'!$E$6</definedName>
    <definedName name="Expense" localSheetId="3">#REF!</definedName>
    <definedName name="expense">#REF!</definedName>
    <definedName name="expenses" localSheetId="3">#REF!</definedName>
    <definedName name="expenses">#REF!</definedName>
    <definedName name="Ext" localSheetId="3">[192]Control!$D$6</definedName>
    <definedName name="Ext">[193]Control!$D$6</definedName>
    <definedName name="extension" localSheetId="3">#REF!</definedName>
    <definedName name="extension">#REF!</definedName>
    <definedName name="_xlnm.Extract" localSheetId="3">#REF!</definedName>
    <definedName name="_xlnm.Extract">#REF!</definedName>
    <definedName name="Extract_MI" localSheetId="3">#REF!</definedName>
    <definedName name="Extract_MI">#REF!</definedName>
    <definedName name="F">#REF!</definedName>
    <definedName name="fail" localSheetId="2" hidden="1">{#N/A,#N/A,FALSE,"DEPN";#N/A,#N/A,FALSE,"INT";#N/A,#N/A,FALSE,"SUNDRY";#N/A,#N/A,FALSE,"CRED";#N/A,#N/A,FALSE,"DEBT";#N/A,#N/A,FALSE,"XREC";#N/A,#N/A,FALSE,"RFS";#N/A,#N/A,FALSE,"FAS";#N/A,#N/A,FALSE,"SP";#N/A,#N/A,FALSE,"COMM";#N/A,#N/A,FALSE,"CALC";#N/A,#N/A,FALSE,"%";#N/A,#N/A,FALSE,"EXPS"}</definedName>
    <definedName name="fail" localSheetId="3" hidden="1">{#N/A,#N/A,FALSE,"DEPN";#N/A,#N/A,FALSE,"INT";#N/A,#N/A,FALSE,"SUNDRY";#N/A,#N/A,FALSE,"CRED";#N/A,#N/A,FALSE,"DEBT";#N/A,#N/A,FALSE,"XREC";#N/A,#N/A,FALSE,"RFS";#N/A,#N/A,FALSE,"FAS";#N/A,#N/A,FALSE,"SP";#N/A,#N/A,FALSE,"COMM";#N/A,#N/A,FALSE,"CALC";#N/A,#N/A,FALSE,"%";#N/A,#N/A,FALSE,"EXPS"}</definedName>
    <definedName name="fail" localSheetId="4" hidden="1">{#N/A,#N/A,FALSE,"DEPN";#N/A,#N/A,FALSE,"INT";#N/A,#N/A,FALSE,"SUNDRY";#N/A,#N/A,FALSE,"CRED";#N/A,#N/A,FALSE,"DEBT";#N/A,#N/A,FALSE,"XREC";#N/A,#N/A,FALSE,"RFS";#N/A,#N/A,FALSE,"FAS";#N/A,#N/A,FALSE,"SP";#N/A,#N/A,FALSE,"COMM";#N/A,#N/A,FALSE,"CALC";#N/A,#N/A,FALSE,"%";#N/A,#N/A,FALSE,"EXPS"}</definedName>
    <definedName name="fail" localSheetId="5" hidden="1">{#N/A,#N/A,FALSE,"DEPN";#N/A,#N/A,FALSE,"INT";#N/A,#N/A,FALSE,"SUNDRY";#N/A,#N/A,FALSE,"CRED";#N/A,#N/A,FALSE,"DEBT";#N/A,#N/A,FALSE,"XREC";#N/A,#N/A,FALSE,"RFS";#N/A,#N/A,FALSE,"FAS";#N/A,#N/A,FALSE,"SP";#N/A,#N/A,FALSE,"COMM";#N/A,#N/A,FALSE,"CALC";#N/A,#N/A,FALSE,"%";#N/A,#N/A,FALSE,"EXPS"}</definedName>
    <definedName name="fail" hidden="1">{#N/A,#N/A,FALSE,"DEPN";#N/A,#N/A,FALSE,"INT";#N/A,#N/A,FALSE,"SUNDRY";#N/A,#N/A,FALSE,"CRED";#N/A,#N/A,FALSE,"DEBT";#N/A,#N/A,FALSE,"XREC";#N/A,#N/A,FALSE,"RFS";#N/A,#N/A,FALSE,"FAS";#N/A,#N/A,FALSE,"SP";#N/A,#N/A,FALSE,"COMM";#N/A,#N/A,FALSE,"CALC";#N/A,#N/A,FALSE,"%";#N/A,#N/A,FALSE,"EXPS"}</definedName>
    <definedName name="faslapse">#REF!</definedName>
    <definedName name="Fax" localSheetId="3">#REF!</definedName>
    <definedName name="Fax">#REF!</definedName>
    <definedName name="FCode" localSheetId="2" hidden="1">#REF!</definedName>
    <definedName name="FCode" localSheetId="3" hidden="1">#REF!</definedName>
    <definedName name="FCode" localSheetId="4" hidden="1">#REF!</definedName>
    <definedName name="FCode" localSheetId="5" hidden="1">#REF!</definedName>
    <definedName name="FCode" hidden="1">#REF!</definedName>
    <definedName name="fcst12">[50]costs!$S$4:$W$1999</definedName>
    <definedName name="fcst12cost">[50]costs!$U$5:$U$1999</definedName>
    <definedName name="fcst12key">[50]costs!$W$5:$W$1999</definedName>
    <definedName name="fd" localSheetId="3">[220]Services!$AH$413</definedName>
    <definedName name="FD">#REF!</definedName>
    <definedName name="fdfdfdfdf" localSheetId="3">'[189]PAGE 5 EXH II'!$A$1:$G$60</definedName>
    <definedName name="fdfdfdfdf">'[190]PAGE 5 EXH II'!$A$1:$G$60</definedName>
    <definedName name="Female_NSM" localSheetId="3">#REF!</definedName>
    <definedName name="Female_NSM">#REF!</definedName>
    <definedName name="Female_SM" localSheetId="3">#REF!</definedName>
    <definedName name="Female_SM">#REF!</definedName>
    <definedName name="ffail" localSheetId="2" hidden="1">{#N/A,#N/A,FALSE,"DEPN";#N/A,#N/A,FALSE,"INT";#N/A,#N/A,FALSE,"SUNDRY";#N/A,#N/A,FALSE,"CRED";#N/A,#N/A,FALSE,"DEBT";#N/A,#N/A,FALSE,"XREC";#N/A,#N/A,FALSE,"RFS";#N/A,#N/A,FALSE,"FAS";#N/A,#N/A,FALSE,"SP";#N/A,#N/A,FALSE,"COMM";#N/A,#N/A,FALSE,"CALC";#N/A,#N/A,FALSE,"%";#N/A,#N/A,FALSE,"EXPS"}</definedName>
    <definedName name="ffail" localSheetId="3" hidden="1">{#N/A,#N/A,FALSE,"DEPN";#N/A,#N/A,FALSE,"INT";#N/A,#N/A,FALSE,"SUNDRY";#N/A,#N/A,FALSE,"CRED";#N/A,#N/A,FALSE,"DEBT";#N/A,#N/A,FALSE,"XREC";#N/A,#N/A,FALSE,"RFS";#N/A,#N/A,FALSE,"FAS";#N/A,#N/A,FALSE,"SP";#N/A,#N/A,FALSE,"COMM";#N/A,#N/A,FALSE,"CALC";#N/A,#N/A,FALSE,"%";#N/A,#N/A,FALSE,"EXPS"}</definedName>
    <definedName name="ffail" localSheetId="4" hidden="1">{#N/A,#N/A,FALSE,"DEPN";#N/A,#N/A,FALSE,"INT";#N/A,#N/A,FALSE,"SUNDRY";#N/A,#N/A,FALSE,"CRED";#N/A,#N/A,FALSE,"DEBT";#N/A,#N/A,FALSE,"XREC";#N/A,#N/A,FALSE,"RFS";#N/A,#N/A,FALSE,"FAS";#N/A,#N/A,FALSE,"SP";#N/A,#N/A,FALSE,"COMM";#N/A,#N/A,FALSE,"CALC";#N/A,#N/A,FALSE,"%";#N/A,#N/A,FALSE,"EXPS"}</definedName>
    <definedName name="ffail" localSheetId="5" hidden="1">{#N/A,#N/A,FALSE,"DEPN";#N/A,#N/A,FALSE,"INT";#N/A,#N/A,FALSE,"SUNDRY";#N/A,#N/A,FALSE,"CRED";#N/A,#N/A,FALSE,"DEBT";#N/A,#N/A,FALSE,"XREC";#N/A,#N/A,FALSE,"RFS";#N/A,#N/A,FALSE,"FAS";#N/A,#N/A,FALSE,"SP";#N/A,#N/A,FALSE,"COMM";#N/A,#N/A,FALSE,"CALC";#N/A,#N/A,FALSE,"%";#N/A,#N/A,FALSE,"EXPS"}</definedName>
    <definedName name="ffail" hidden="1">{#N/A,#N/A,FALSE,"DEPN";#N/A,#N/A,FALSE,"INT";#N/A,#N/A,FALSE,"SUNDRY";#N/A,#N/A,FALSE,"CRED";#N/A,#N/A,FALSE,"DEBT";#N/A,#N/A,FALSE,"XREC";#N/A,#N/A,FALSE,"RFS";#N/A,#N/A,FALSE,"FAS";#N/A,#N/A,FALSE,"SP";#N/A,#N/A,FALSE,"COMM";#N/A,#N/A,FALSE,"CALC";#N/A,#N/A,FALSE,"%";#N/A,#N/A,FALSE,"EXPS"}</definedName>
    <definedName name="ffdf" localSheetId="2" hidden="1">'[221]PAGE 4 EXH II'!$A$15:$A$30</definedName>
    <definedName name="ffdf" localSheetId="3" hidden="1">'[189]PAGE 4 EXH II'!$A$15:$A$30</definedName>
    <definedName name="ffdf" localSheetId="4" hidden="1">'[221]PAGE 4 EXH II'!$A$15:$A$30</definedName>
    <definedName name="ffdf" localSheetId="5" hidden="1">'[221]PAGE 4 EXH II'!$A$15:$A$30</definedName>
    <definedName name="ffdf" hidden="1">'[190]PAGE 4 EXH II'!$A$15:$A$30</definedName>
    <definedName name="fff">'[222]mgt exp by Act'!$AB$218</definedName>
    <definedName name="fffff">'[223]working balance sheet'!$A$3</definedName>
    <definedName name="fhb" localSheetId="3">[191]A!#REF!</definedName>
    <definedName name="fhb">[191]A!#REF!</definedName>
    <definedName name="fhbna" localSheetId="3">#REF!</definedName>
    <definedName name="fhbna">#REF!</definedName>
    <definedName name="FHBNAA" localSheetId="3">[224]RS!#REF!</definedName>
    <definedName name="FHBNAA">[225]RS!#REF!</definedName>
    <definedName name="fhbneg" localSheetId="3">#REF!</definedName>
    <definedName name="fhbneg">#REF!</definedName>
    <definedName name="fhf" localSheetId="3">[191]A!#REF!</definedName>
    <definedName name="fhf">[191]A!#REF!</definedName>
    <definedName name="FHFGFH">'[226]working balance sheet'!$A$3</definedName>
    <definedName name="fhfneg" localSheetId="3">#REF!</definedName>
    <definedName name="fhfneg">#REF!</definedName>
    <definedName name="FINANCE">'[227]317901OCT99'!$C$17:$P$118</definedName>
    <definedName name="Finance_Enterprise_Value">[182]Finance!$A$28</definedName>
    <definedName name="Finance_Total_Shareholer_returns">[182]Finance!$A$52</definedName>
    <definedName name="Finance_Value_of_Future_New_Business">[182]Finance!$A$77</definedName>
    <definedName name="finc" localSheetId="3">[228]S!$C$9</definedName>
    <definedName name="finc">[229]S!$C$9</definedName>
    <definedName name="fincia" localSheetId="3">#REF!</definedName>
    <definedName name="fincia">#REF!</definedName>
    <definedName name="FINCON" localSheetId="3">[20]RI!$J$18</definedName>
    <definedName name="FINCON">[27]RI!$J$18</definedName>
    <definedName name="FINDEC99">'[227]317901DEC99'!$C$29:$P$181</definedName>
    <definedName name="FINFEB00" localSheetId="3">#REF!</definedName>
    <definedName name="FINFEB00">#REF!</definedName>
    <definedName name="Finished?Goods" localSheetId="3">#REF!</definedName>
    <definedName name="Finished?Goods">#REF!</definedName>
    <definedName name="FINJAN00" localSheetId="3">#REF!</definedName>
    <definedName name="FINJAN00">#REF!</definedName>
    <definedName name="FINMAR00">#REF!</definedName>
    <definedName name="FINNOV">'[227]317901NOV99'!$C$29:$P$177</definedName>
    <definedName name="FINOP">[5]COVER!#REF!</definedName>
    <definedName name="FINOP49">[5]COVER!#REF!</definedName>
    <definedName name="FINOPDEC2003">[5]COVER!#REF!</definedName>
    <definedName name="fintaxnll">#REF!</definedName>
    <definedName name="FIRST" localSheetId="3">#REF!</definedName>
    <definedName name="FIRST">#REF!</definedName>
    <definedName name="FirstYearPrem">[63]Results!$E$39</definedName>
    <definedName name="Fixed_Assets" localSheetId="3">#REF!</definedName>
    <definedName name="Fixed_Assets">#REF!</definedName>
    <definedName name="flu" localSheetId="3">#REF!</definedName>
    <definedName name="flu">#REF!</definedName>
    <definedName name="fluc" localSheetId="3">#REF!</definedName>
    <definedName name="fluc">#REF!</definedName>
    <definedName name="fn">[220]Services!$AH$411</definedName>
    <definedName name="FN5_A" localSheetId="3">#REF!</definedName>
    <definedName name="FN5_A">#REF!</definedName>
    <definedName name="Form0" localSheetId="3">#REF!</definedName>
    <definedName name="Form0">#REF!</definedName>
    <definedName name="Form1" localSheetId="3">#REF!</definedName>
    <definedName name="Form1">#REF!</definedName>
    <definedName name="Form1a">#REF!</definedName>
    <definedName name="Form1b">#REF!</definedName>
    <definedName name="Form1bSTART">#REF!</definedName>
    <definedName name="Form3a">#REF!</definedName>
    <definedName name="Form3aPhasing">#REF!</definedName>
    <definedName name="Form4">#REF!</definedName>
    <definedName name="form49">[5]COVER!#REF!</definedName>
    <definedName name="Form4a">#REF!</definedName>
    <definedName name="Form5">#REF!</definedName>
    <definedName name="Form7">#REF!</definedName>
    <definedName name="Form9">#REF!</definedName>
    <definedName name="FormHOE" localSheetId="3">[230]FormHYP!$K$1:$S$53</definedName>
    <definedName name="FormHOE">[231]FormHYP!$K$1:$S$53</definedName>
    <definedName name="FormHYPmon" localSheetId="3">[230]FormHYP!$A$9:$H$22</definedName>
    <definedName name="FormHYPmon">[231]FormHYP!$A$9:$H$22</definedName>
    <definedName name="FormHYPQTR" localSheetId="3">[230]FormHYP!$A$24:$H$51</definedName>
    <definedName name="FormHYPQTR">[231]FormHYP!$A$24:$H$51</definedName>
    <definedName name="four" localSheetId="3">#REF!</definedName>
    <definedName name="four">#REF!</definedName>
    <definedName name="fr" localSheetId="3">#REF!</definedName>
    <definedName name="fr">#REF!</definedName>
    <definedName name="FR_1" localSheetId="3">#REF!</definedName>
    <definedName name="FR_1">#REF!</definedName>
    <definedName name="FR_2" localSheetId="3">#REF!</definedName>
    <definedName name="FR_2">#REF!</definedName>
    <definedName name="fromb">#REF!</definedName>
    <definedName name="FRS">#REF!</definedName>
    <definedName name="fst" localSheetId="3">[146]A!$C$66</definedName>
    <definedName name="fst">[232]A!#REF!</definedName>
    <definedName name="fstpay" localSheetId="3">[197]payments!$F$4</definedName>
    <definedName name="fstpay">[198]payments!$F$4</definedName>
    <definedName name="fu_head">[50]workings!#REF!</definedName>
    <definedName name="FU_list">[50]FU!$A$3:$A$15</definedName>
    <definedName name="fu_table">[50]FU!$A$3:$C$17</definedName>
    <definedName name="FU_Value" localSheetId="3">#REF!</definedName>
    <definedName name="FU_Value">#REF!</definedName>
    <definedName name="FUFHFH">'[226]working balance sheet'!$A$1</definedName>
    <definedName name="fun" localSheetId="3">#REF!</definedName>
    <definedName name="fun">#REF!</definedName>
    <definedName name="fund" localSheetId="3">#REF!</definedName>
    <definedName name="fund">#REF!</definedName>
    <definedName name="FUNDmicro">#N/A</definedName>
    <definedName name="FUNDS" localSheetId="3">[65]B!$U$151:$U$153</definedName>
    <definedName name="FUNDS">[66]B!$U$151:$U$153</definedName>
    <definedName name="fv">[220]Services!$AH$412</definedName>
    <definedName name="fx">#REF!</definedName>
    <definedName name="FX_5" localSheetId="3">#REF!</definedName>
    <definedName name="FX_5">#REF!</definedName>
    <definedName name="FXrate" localSheetId="3">'[233]Reins Report'!#REF!</definedName>
    <definedName name="FXrate">'[234]Reins Report'!#REF!</definedName>
    <definedName name="fxtn_sked" localSheetId="3">#REF!</definedName>
    <definedName name="fxtn_sked">#REF!</definedName>
    <definedName name="fy" localSheetId="3">#REF!</definedName>
    <definedName name="fy">#REF!</definedName>
    <definedName name="fy_or">[64]MPF!$F$23</definedName>
    <definedName name="FY2_" localSheetId="3">#REF!</definedName>
    <definedName name="FY2_">#REF!</definedName>
    <definedName name="FY4_" localSheetId="3">#REF!</definedName>
    <definedName name="FY4_">#REF!</definedName>
    <definedName name="G" localSheetId="3">#REF!</definedName>
    <definedName name="G">#REF!</definedName>
    <definedName name="GA">#REF!</definedName>
    <definedName name="GAAP">#REF!</definedName>
    <definedName name="GAINS">#REF!</definedName>
    <definedName name="ganaa">#REF!</definedName>
    <definedName name="ganla">#REF!</definedName>
    <definedName name="GBONDS">#N/A</definedName>
    <definedName name="gcp">#REF!</definedName>
    <definedName name="GDPF" localSheetId="3">[166]WRK!$A$36:$E$47</definedName>
    <definedName name="GDPF">[167]WRK!$A$36:$E$47</definedName>
    <definedName name="GEM_DR">[64]Gemini!$E$32:$L$32</definedName>
    <definedName name="GEMC5_4" localSheetId="3">[235]wr!$B$6:$O$29</definedName>
    <definedName name="GEMC5_4">[236]wr!$B$6:$O$29</definedName>
    <definedName name="GEMC5_5" localSheetId="3">[235]wr!$B$39:$O$63</definedName>
    <definedName name="GEMC5_5">[236]wr!$B$39:$O$63</definedName>
    <definedName name="GEMC7_4" localSheetId="3">[235]wr!$R$6:$AC$29</definedName>
    <definedName name="GEMC7_4">[236]wr!$R$6:$AC$29</definedName>
    <definedName name="GEMCP5_4" localSheetId="3">[235]wr!$AH$6:$AU$30</definedName>
    <definedName name="GEMCP5_4">[236]wr!$AH$6:$AU$30</definedName>
    <definedName name="GEMCP5_5" localSheetId="3">[235]wr!$AH$39:$AU$64</definedName>
    <definedName name="GEMCP5_5">[236]wr!$AH$39:$AU$64</definedName>
    <definedName name="GEMCP7_4" localSheetId="3">[235]wr!$AZ$6:$BK$30</definedName>
    <definedName name="GEMCP7_4">[236]wr!$AZ$6:$BK$30</definedName>
    <definedName name="GEMCP7_5" localSheetId="3">[235]wr!$AZ$39:$BK$64</definedName>
    <definedName name="GEMCP7_5">[236]wr!$AZ$39:$BK$64</definedName>
    <definedName name="Gemini_Proj">[64]Gemini!$A$29:$J$403</definedName>
    <definedName name="Gemini_Title">[64]Gemini!$A$29:$J$41</definedName>
    <definedName name="GEN" localSheetId="3">[20]A!$C$61</definedName>
    <definedName name="GEN">[27]A!$C$61</definedName>
    <definedName name="GEN_INT" localSheetId="3">#REF!</definedName>
    <definedName name="GEN_INT">#REF!</definedName>
    <definedName name="Ggoal3" localSheetId="2" hidden="1">{#N/A,#N/A,FALSE,"DEPN";#N/A,#N/A,FALSE,"INT";#N/A,#N/A,FALSE,"SUNDRY";#N/A,#N/A,FALSE,"CRED";#N/A,#N/A,FALSE,"DEBT";#N/A,#N/A,FALSE,"XREC";#N/A,#N/A,FALSE,"RFS";#N/A,#N/A,FALSE,"FAS";#N/A,#N/A,FALSE,"SP";#N/A,#N/A,FALSE,"COMM";#N/A,#N/A,FALSE,"CALC";#N/A,#N/A,FALSE,"%";#N/A,#N/A,FALSE,"EXPS"}</definedName>
    <definedName name="Ggoal3" localSheetId="3" hidden="1">{#N/A,#N/A,FALSE,"DEPN";#N/A,#N/A,FALSE,"INT";#N/A,#N/A,FALSE,"SUNDRY";#N/A,#N/A,FALSE,"CRED";#N/A,#N/A,FALSE,"DEBT";#N/A,#N/A,FALSE,"XREC";#N/A,#N/A,FALSE,"RFS";#N/A,#N/A,FALSE,"FAS";#N/A,#N/A,FALSE,"SP";#N/A,#N/A,FALSE,"COMM";#N/A,#N/A,FALSE,"CALC";#N/A,#N/A,FALSE,"%";#N/A,#N/A,FALSE,"EXPS"}</definedName>
    <definedName name="Ggoal3" localSheetId="4" hidden="1">{#N/A,#N/A,FALSE,"DEPN";#N/A,#N/A,FALSE,"INT";#N/A,#N/A,FALSE,"SUNDRY";#N/A,#N/A,FALSE,"CRED";#N/A,#N/A,FALSE,"DEBT";#N/A,#N/A,FALSE,"XREC";#N/A,#N/A,FALSE,"RFS";#N/A,#N/A,FALSE,"FAS";#N/A,#N/A,FALSE,"SP";#N/A,#N/A,FALSE,"COMM";#N/A,#N/A,FALSE,"CALC";#N/A,#N/A,FALSE,"%";#N/A,#N/A,FALSE,"EXPS"}</definedName>
    <definedName name="Ggoal3" localSheetId="5" hidden="1">{#N/A,#N/A,FALSE,"DEPN";#N/A,#N/A,FALSE,"INT";#N/A,#N/A,FALSE,"SUNDRY";#N/A,#N/A,FALSE,"CRED";#N/A,#N/A,FALSE,"DEBT";#N/A,#N/A,FALSE,"XREC";#N/A,#N/A,FALSE,"RFS";#N/A,#N/A,FALSE,"FAS";#N/A,#N/A,FALSE,"SP";#N/A,#N/A,FALSE,"COMM";#N/A,#N/A,FALSE,"CALC";#N/A,#N/A,FALSE,"%";#N/A,#N/A,FALSE,"EXPS"}</definedName>
    <definedName name="Ggoal3" hidden="1">{#N/A,#N/A,FALSE,"DEPN";#N/A,#N/A,FALSE,"INT";#N/A,#N/A,FALSE,"SUNDRY";#N/A,#N/A,FALSE,"CRED";#N/A,#N/A,FALSE,"DEBT";#N/A,#N/A,FALSE,"XREC";#N/A,#N/A,FALSE,"RFS";#N/A,#N/A,FALSE,"FAS";#N/A,#N/A,FALSE,"SP";#N/A,#N/A,FALSE,"COMM";#N/A,#N/A,FALSE,"CALC";#N/A,#N/A,FALSE,"%";#N/A,#N/A,FALSE,"EXPS"}</definedName>
    <definedName name="GI_DR_P">[64]GI!$B$57:$I$57</definedName>
    <definedName name="GI_Proj_St">[64]GI!$N$27:$U$81</definedName>
    <definedName name="GI_Proj_Till">[64]GI!$A$1:$L$66</definedName>
    <definedName name="GI_St_Title">[64]GI!$N$12:$U$26</definedName>
    <definedName name="gl" localSheetId="3">[43]syn!#REF!</definedName>
    <definedName name="gl">[44]syn!#REF!</definedName>
    <definedName name="GL_DR_P">'[64]Gp Life'!$A$37:$A$46</definedName>
    <definedName name="GL_Proj_St">'[64]Gp Life'!#REF!</definedName>
    <definedName name="GL_Proj_Till">'[64]Gp Life'!$C$31:$AK$183</definedName>
    <definedName name="GL_St_Title">'[64]Gp Life'!#REF!</definedName>
    <definedName name="GLOANS" localSheetId="3">#REF!</definedName>
    <definedName name="GLOANS">#REF!</definedName>
    <definedName name="Global?Buying?Teams" localSheetId="3">#REF!</definedName>
    <definedName name="Global?Buying?Teams">#REF!</definedName>
    <definedName name="Global_Ass_TL">'[160]Table - TL'!$C$64:$H$113</definedName>
    <definedName name="GM_DR_P">'[64]Gp Medical'!$A$40:$A$49</definedName>
    <definedName name="GM_Proj_St">'[64]Gp Medical'!#REF!</definedName>
    <definedName name="GM_Proj_Till">'[64]Gp Medical'!$C$32:$AJ$186</definedName>
    <definedName name="GM_St_Title">'[64]Gp Medical'!#REF!</definedName>
    <definedName name="GOAL3" localSheetId="2" hidden="1">{#N/A,#N/A,FALSE,"DEPN";#N/A,#N/A,FALSE,"INT";#N/A,#N/A,FALSE,"SUNDRY";#N/A,#N/A,FALSE,"CRED";#N/A,#N/A,FALSE,"DEBT";#N/A,#N/A,FALSE,"XREC";#N/A,#N/A,FALSE,"RFS";#N/A,#N/A,FALSE,"FAS";#N/A,#N/A,FALSE,"SP";#N/A,#N/A,FALSE,"COMM";#N/A,#N/A,FALSE,"CALC";#N/A,#N/A,FALSE,"%";#N/A,#N/A,FALSE,"EXPS"}</definedName>
    <definedName name="GOAL3" localSheetId="3" hidden="1">{#N/A,#N/A,FALSE,"DEPN";#N/A,#N/A,FALSE,"INT";#N/A,#N/A,FALSE,"SUNDRY";#N/A,#N/A,FALSE,"CRED";#N/A,#N/A,FALSE,"DEBT";#N/A,#N/A,FALSE,"XREC";#N/A,#N/A,FALSE,"RFS";#N/A,#N/A,FALSE,"FAS";#N/A,#N/A,FALSE,"SP";#N/A,#N/A,FALSE,"COMM";#N/A,#N/A,FALSE,"CALC";#N/A,#N/A,FALSE,"%";#N/A,#N/A,FALSE,"EXPS"}</definedName>
    <definedName name="GOAL3" localSheetId="4" hidden="1">{#N/A,#N/A,FALSE,"DEPN";#N/A,#N/A,FALSE,"INT";#N/A,#N/A,FALSE,"SUNDRY";#N/A,#N/A,FALSE,"CRED";#N/A,#N/A,FALSE,"DEBT";#N/A,#N/A,FALSE,"XREC";#N/A,#N/A,FALSE,"RFS";#N/A,#N/A,FALSE,"FAS";#N/A,#N/A,FALSE,"SP";#N/A,#N/A,FALSE,"COMM";#N/A,#N/A,FALSE,"CALC";#N/A,#N/A,FALSE,"%";#N/A,#N/A,FALSE,"EXPS"}</definedName>
    <definedName name="GOAL3" localSheetId="5" hidden="1">{#N/A,#N/A,FALSE,"DEPN";#N/A,#N/A,FALSE,"INT";#N/A,#N/A,FALSE,"SUNDRY";#N/A,#N/A,FALSE,"CRED";#N/A,#N/A,FALSE,"DEBT";#N/A,#N/A,FALSE,"XREC";#N/A,#N/A,FALSE,"RFS";#N/A,#N/A,FALSE,"FAS";#N/A,#N/A,FALSE,"SP";#N/A,#N/A,FALSE,"COMM";#N/A,#N/A,FALSE,"CALC";#N/A,#N/A,FALSE,"%";#N/A,#N/A,FALSE,"EXPS"}</definedName>
    <definedName name="GOAL3" hidden="1">{#N/A,#N/A,FALSE,"DEPN";#N/A,#N/A,FALSE,"INT";#N/A,#N/A,FALSE,"SUNDRY";#N/A,#N/A,FALSE,"CRED";#N/A,#N/A,FALSE,"DEBT";#N/A,#N/A,FALSE,"XREC";#N/A,#N/A,FALSE,"RFS";#N/A,#N/A,FALSE,"FAS";#N/A,#N/A,FALSE,"SP";#N/A,#N/A,FALSE,"COMM";#N/A,#N/A,FALSE,"CALC";#N/A,#N/A,FALSE,"%";#N/A,#N/A,FALSE,"EXPS"}</definedName>
    <definedName name="GOPF" localSheetId="3">[166]WRK!$A$53:$E$64</definedName>
    <definedName name="GOPF">[167]WRK!$A$53:$E$64</definedName>
    <definedName name="gov" localSheetId="3">'[93]premiums receivable'!#REF!</definedName>
    <definedName name="gov">'[94]premiums receivable'!#REF!</definedName>
    <definedName name="GPP" localSheetId="3">#REF!</definedName>
    <definedName name="GPP">#REF!</definedName>
    <definedName name="Graph" localSheetId="3">OFFSET([237]Analytics!$C$11,MATCH([237]Analytics!$B$24,[237]Analytics!$B$12:$B$22,0),,,COUNTA([237]Analytics!$B$11:$G$11)-1)</definedName>
    <definedName name="Graph">OFFSET([238]Analytics!$C$11,MATCH([238]Analytics!$B$24,[238]Analytics!$B$12:$B$22,0),,,COUNTA([238]Analytics!$B$11:$G$11)-1)</definedName>
    <definedName name="graph_top" localSheetId="3">#REF!</definedName>
    <definedName name="graph_top">#REF!</definedName>
    <definedName name="graph_top_a">#REF!</definedName>
    <definedName name="GrDat1">#REF!</definedName>
    <definedName name="GrDat2">#REF!</definedName>
    <definedName name="gross_tag">#REF!</definedName>
    <definedName name="group">#REF!</definedName>
    <definedName name="GROWTH_">'[64]Gp Life'!#REF!</definedName>
    <definedName name="GROWTH_10">[64]Gemini!$E$10</definedName>
    <definedName name="GROWTH_11">[64]Gemini!$E$12</definedName>
    <definedName name="Growth_Charge_Premium">0.25</definedName>
    <definedName name="Growth_Charge_Reserve">0.45</definedName>
    <definedName name="GSP" localSheetId="3">#REF!</definedName>
    <definedName name="GSP">#REF!</definedName>
    <definedName name="gtdf" localSheetId="3">#REF!</definedName>
    <definedName name="gtdf">#REF!</definedName>
    <definedName name="gtfhb" localSheetId="3">#REF!</definedName>
    <definedName name="gtfhb">#REF!</definedName>
    <definedName name="GYRT_1">#REF!</definedName>
    <definedName name="GYRT_10">#REF!</definedName>
    <definedName name="GYRT_2">#REF!</definedName>
    <definedName name="GYRT_3">#REF!</definedName>
    <definedName name="GYRT_4">#REF!</definedName>
    <definedName name="GYRT_5">#REF!</definedName>
    <definedName name="GYRT_7.5">#REF!</definedName>
    <definedName name="H">#REF!</definedName>
    <definedName name="HCL">#REF!</definedName>
    <definedName name="header">[239]Summary!$B$5:$I$5</definedName>
    <definedName name="Heading" localSheetId="3">#REF!</definedName>
    <definedName name="Heading" localSheetId="1">#REF!</definedName>
    <definedName name="Heading">#REF!</definedName>
    <definedName name="Health">'[52]#REF'!$C$9</definedName>
    <definedName name="hehehe" localSheetId="3">#REF!</definedName>
    <definedName name="hehehe">#REF!</definedName>
    <definedName name="HELP1" localSheetId="3">#REF!</definedName>
    <definedName name="HELP1">#REF!</definedName>
    <definedName name="hfhfghfgh" localSheetId="3">#REF!</definedName>
    <definedName name="hfhfghfgh">#REF!</definedName>
    <definedName name="hh">'[223]working balance sheet'!$A$3</definedName>
    <definedName name="hhh">'[226]working balance sheet'!$A$3</definedName>
    <definedName name="hhhh">'[223]working balance sheet'!$A$1</definedName>
    <definedName name="hhhhhh" localSheetId="2" hidden="1">{"'Cash In Bank - Metrobank'!$A$1:$E$520"}</definedName>
    <definedName name="hhhhhh" localSheetId="3" hidden="1">{"'Cash In Bank - Metrobank'!$A$1:$E$520"}</definedName>
    <definedName name="hhhhhh" localSheetId="4" hidden="1">{"'Cash In Bank - Metrobank'!$A$1:$E$520"}</definedName>
    <definedName name="hhhhhh" localSheetId="5" hidden="1">{"'Cash In Bank - Metrobank'!$A$1:$E$520"}</definedName>
    <definedName name="hhhhhh" hidden="1">{"'Cash In Bank - Metrobank'!$A$1:$E$520"}</definedName>
    <definedName name="HiddenRows" hidden="1">#REF!</definedName>
    <definedName name="hierarchies">#REF!</definedName>
    <definedName name="historical">#REF!</definedName>
    <definedName name="hkdaud">[240]Sheet1!$D$11</definedName>
    <definedName name="HLP">#N/A</definedName>
    <definedName name="Home_Finance">[182]Finance!$A$1</definedName>
    <definedName name="Home_HomePage">[182]HomePage!$A$1</definedName>
    <definedName name="Home_People">[182]People!$A$1</definedName>
    <definedName name="Hqwheqjfn" localSheetId="3">#REF!</definedName>
    <definedName name="Hqwheqjfn">#REF!</definedName>
    <definedName name="HTML_CodePage" hidden="1">1252</definedName>
    <definedName name="HTML_Control" localSheetId="2" hidden="1">{"'Cash In Bank - Metrobank'!$A$1:$E$520"}</definedName>
    <definedName name="HTML_Control" localSheetId="3" hidden="1">{"'Cash In Bank - Metrobank'!$A$1:$E$520"}</definedName>
    <definedName name="HTML_Control" localSheetId="4" hidden="1">{"'Cash In Bank - Metrobank'!$A$1:$E$520"}</definedName>
    <definedName name="HTML_Control" localSheetId="5" hidden="1">{"'Cash In Bank - Metrobank'!$A$1:$E$520"}</definedName>
    <definedName name="HTML_Control" hidden="1">{"'Cash In Bank - Metrobank'!$A$1:$E$520"}</definedName>
    <definedName name="HTML_Description" hidden="1">""</definedName>
    <definedName name="HTML_Email" hidden="1">""</definedName>
    <definedName name="HTML_Header" hidden="1">"Cash In Bank - Metrobank"</definedName>
    <definedName name="HTML_LastUpdate" hidden="1">"6/15/99"</definedName>
    <definedName name="HTML_LineAfter" hidden="1">FALSE</definedName>
    <definedName name="HTML_LineBefore" hidden="1">FALSE</definedName>
    <definedName name="HTML_Name" hidden="1">"ROGELIO B. GALON, JR."</definedName>
    <definedName name="HTML_OBDlg2" hidden="1">TRUE</definedName>
    <definedName name="HTML_OBDlg4" hidden="1">TRUE</definedName>
    <definedName name="HTML_OS" hidden="1">0</definedName>
    <definedName name="HTML_PathFile" hidden="1">"C:\JUNE\Schedules\MyHTML.htm"</definedName>
    <definedName name="HTML_Title" hidden="1">"Cash Voucher"</definedName>
    <definedName name="I">#REF!</definedName>
    <definedName name="IBMDEPR" localSheetId="3">#REF!</definedName>
    <definedName name="IBMDEPR">#REF!</definedName>
    <definedName name="ibnr" localSheetId="3">#REF!</definedName>
    <definedName name="ibnr">#REF!</definedName>
    <definedName name="IBNR_">'[64]Gp Life'!$E$21</definedName>
    <definedName name="IBNR_Adjustment">1.2</definedName>
    <definedName name="IBNR_BEG">[64]GI!$P$35</definedName>
    <definedName name="ICT" localSheetId="3">#REF!</definedName>
    <definedName name="ICT">#REF!</definedName>
    <definedName name="IDN" localSheetId="3">#REF!</definedName>
    <definedName name="IDN">#REF!</definedName>
    <definedName name="IE_PP" localSheetId="3">#REF!</definedName>
    <definedName name="IE_PP">#REF!</definedName>
    <definedName name="IE_Prem">#REF!</definedName>
    <definedName name="IE_SA">#REF!</definedName>
    <definedName name="IEXPLOAD">#REF!</definedName>
    <definedName name="IFN">#REF!</definedName>
    <definedName name="iii">#REF!</definedName>
    <definedName name="IInvcomm" localSheetId="2" hidden="1">{#N/A,#N/A,FALSE,"DEPN";#N/A,#N/A,FALSE,"INT";#N/A,#N/A,FALSE,"SUNDRY";#N/A,#N/A,FALSE,"CRED";#N/A,#N/A,FALSE,"DEBT";#N/A,#N/A,FALSE,"XREC";#N/A,#N/A,FALSE,"RFS";#N/A,#N/A,FALSE,"FAS";#N/A,#N/A,FALSE,"SP";#N/A,#N/A,FALSE,"COMM";#N/A,#N/A,FALSE,"CALC";#N/A,#N/A,FALSE,"%";#N/A,#N/A,FALSE,"EXPS"}</definedName>
    <definedName name="IInvcomm" localSheetId="3" hidden="1">{#N/A,#N/A,FALSE,"DEPN";#N/A,#N/A,FALSE,"INT";#N/A,#N/A,FALSE,"SUNDRY";#N/A,#N/A,FALSE,"CRED";#N/A,#N/A,FALSE,"DEBT";#N/A,#N/A,FALSE,"XREC";#N/A,#N/A,FALSE,"RFS";#N/A,#N/A,FALSE,"FAS";#N/A,#N/A,FALSE,"SP";#N/A,#N/A,FALSE,"COMM";#N/A,#N/A,FALSE,"CALC";#N/A,#N/A,FALSE,"%";#N/A,#N/A,FALSE,"EXPS"}</definedName>
    <definedName name="IInvcomm" localSheetId="4" hidden="1">{#N/A,#N/A,FALSE,"DEPN";#N/A,#N/A,FALSE,"INT";#N/A,#N/A,FALSE,"SUNDRY";#N/A,#N/A,FALSE,"CRED";#N/A,#N/A,FALSE,"DEBT";#N/A,#N/A,FALSE,"XREC";#N/A,#N/A,FALSE,"RFS";#N/A,#N/A,FALSE,"FAS";#N/A,#N/A,FALSE,"SP";#N/A,#N/A,FALSE,"COMM";#N/A,#N/A,FALSE,"CALC";#N/A,#N/A,FALSE,"%";#N/A,#N/A,FALSE,"EXPS"}</definedName>
    <definedName name="IInvcomm" localSheetId="5" hidden="1">{#N/A,#N/A,FALSE,"DEPN";#N/A,#N/A,FALSE,"INT";#N/A,#N/A,FALSE,"SUNDRY";#N/A,#N/A,FALSE,"CRED";#N/A,#N/A,FALSE,"DEBT";#N/A,#N/A,FALSE,"XREC";#N/A,#N/A,FALSE,"RFS";#N/A,#N/A,FALSE,"FAS";#N/A,#N/A,FALSE,"SP";#N/A,#N/A,FALSE,"COMM";#N/A,#N/A,FALSE,"CALC";#N/A,#N/A,FALSE,"%";#N/A,#N/A,FALSE,"EXPS"}</definedName>
    <definedName name="IInvcomm" hidden="1">{#N/A,#N/A,FALSE,"DEPN";#N/A,#N/A,FALSE,"INT";#N/A,#N/A,FALSE,"SUNDRY";#N/A,#N/A,FALSE,"CRED";#N/A,#N/A,FALSE,"DEBT";#N/A,#N/A,FALSE,"XREC";#N/A,#N/A,FALSE,"RFS";#N/A,#N/A,FALSE,"FAS";#N/A,#N/A,FALSE,"SP";#N/A,#N/A,FALSE,"COMM";#N/A,#N/A,FALSE,"CALC";#N/A,#N/A,FALSE,"%";#N/A,#N/A,FALSE,"EXPS"}</definedName>
    <definedName name="IML">#REF!</definedName>
    <definedName name="impceb" localSheetId="3">#REF!</definedName>
    <definedName name="impceb">#REF!</definedName>
    <definedName name="impliedNBAP_table" localSheetId="3">#REF!</definedName>
    <definedName name="impliedNBAP_table">#REF!</definedName>
    <definedName name="improv">#REF!</definedName>
    <definedName name="in">#REF!</definedName>
    <definedName name="INA">#REF!</definedName>
    <definedName name="INAA">#REF!</definedName>
    <definedName name="inc">#REF!</definedName>
    <definedName name="inc10.15">#REF!</definedName>
    <definedName name="inc10.15.7">#REF!</definedName>
    <definedName name="inc3.7">#REF!</definedName>
    <definedName name="inc3.7.7">#REF!</definedName>
    <definedName name="inc5.10">#REF!</definedName>
    <definedName name="inc5.10.7">#REF!</definedName>
    <definedName name="Inception_from" localSheetId="3">[173]Reference!$H$7</definedName>
    <definedName name="Inception_from">[174]Reference!$H$7</definedName>
    <definedName name="Inception_To" localSheetId="3">[173]Reference!$H$8</definedName>
    <definedName name="Inception_To">[174]Reference!$H$8</definedName>
    <definedName name="INCOME" localSheetId="3">[20]A!$C$58</definedName>
    <definedName name="INCOME">[27]A!$C$58</definedName>
    <definedName name="income_statement" localSheetId="3">#REF!</definedName>
    <definedName name="income_statement">#REF!</definedName>
    <definedName name="income_statement2" localSheetId="3">#REF!</definedName>
    <definedName name="income_statement2">#REF!</definedName>
    <definedName name="Index_Sheet_Kutools" localSheetId="3">#REF!</definedName>
    <definedName name="Index_Sheet_Kutools">#REF!</definedName>
    <definedName name="INFORCE_TERMINATED">#REF!</definedName>
    <definedName name="Ingredients???Production">#REF!</definedName>
    <definedName name="INISNOV99">'[241]382046NOV99'!$C$16:$P$104</definedName>
    <definedName name="initcomm" localSheetId="3">'[242]Stat Assump'!#REF!</definedName>
    <definedName name="initcomm">'[243]Stat Assump'!#REF!</definedName>
    <definedName name="Input_GM_1">'[64]Input3-Assumption'!$A$19:$I$42</definedName>
    <definedName name="Input_RET_2">'[64]Input1-MA'!$A$57:$J$91</definedName>
    <definedName name="INSBROK" localSheetId="3">#REF!</definedName>
    <definedName name="INSBROK">#REF!</definedName>
    <definedName name="insularvariable" localSheetId="2" hidden="1">[244]V!#REF!</definedName>
    <definedName name="insularvariable" localSheetId="3" hidden="1">[245]V!#REF!</definedName>
    <definedName name="insularvariable" localSheetId="4" hidden="1">[244]V!#REF!</definedName>
    <definedName name="insularvariable" localSheetId="5" hidden="1">[244]V!#REF!</definedName>
    <definedName name="insularvariable" hidden="1">[244]V!#REF!</definedName>
    <definedName name="InsuredGrowth1" localSheetId="3">[134]PS2!$CX$6</definedName>
    <definedName name="InsuredGrowth1" localSheetId="1">[134]PS2!$CX$6</definedName>
    <definedName name="InsuredGrowth1">[135]PS2!$CX$6</definedName>
    <definedName name="InsuredGrowth2" localSheetId="3">[134]PS2!$CY$6</definedName>
    <definedName name="InsuredGrowth2" localSheetId="1">[134]PS2!$CY$6</definedName>
    <definedName name="InsuredGrowth2">[135]PS2!$CY$6</definedName>
    <definedName name="InsuredGrowth3" localSheetId="3">[134]PS2!$CZ$6</definedName>
    <definedName name="InsuredGrowth3" localSheetId="1">[134]PS2!$CZ$6</definedName>
    <definedName name="InsuredGrowth3">[135]PS2!$CZ$6</definedName>
    <definedName name="INT" localSheetId="3">#REF!</definedName>
    <definedName name="INT">#REF!</definedName>
    <definedName name="INT_IC" localSheetId="3">[109]Control!$I$10</definedName>
    <definedName name="INT_IC">[110]Control!$I$10</definedName>
    <definedName name="INT_RATE" localSheetId="3">#REF!</definedName>
    <definedName name="INT_RATE" localSheetId="1">#REF!</definedName>
    <definedName name="INT_RATE">#REF!</definedName>
    <definedName name="interest" localSheetId="2" hidden="1">{"'Cash In Bank - Metrobank'!$A$1:$E$520"}</definedName>
    <definedName name="interest" localSheetId="3" hidden="1">{"'Cash In Bank - Metrobank'!$A$1:$E$520"}</definedName>
    <definedName name="interest" localSheetId="4" hidden="1">{"'Cash In Bank - Metrobank'!$A$1:$E$520"}</definedName>
    <definedName name="interest" localSheetId="5" hidden="1">{"'Cash In Bank - Metrobank'!$A$1:$E$520"}</definedName>
    <definedName name="interest" hidden="1">{"'Cash In Bank - Metrobank'!$A$1:$E$520"}</definedName>
    <definedName name="Interest_Income">#REF!</definedName>
    <definedName name="INTL">#REF!</definedName>
    <definedName name="Inv_Exps">#REF!</definedName>
    <definedName name="INV_INC">[64]GI!$P$37</definedName>
    <definedName name="INV_INT">'[64]Input3-Assumption'!$B$9</definedName>
    <definedName name="InvComm" localSheetId="2" hidden="1">{#N/A,#N/A,FALSE,"DEPN";#N/A,#N/A,FALSE,"INT";#N/A,#N/A,FALSE,"SUNDRY";#N/A,#N/A,FALSE,"CRED";#N/A,#N/A,FALSE,"DEBT";#N/A,#N/A,FALSE,"XREC";#N/A,#N/A,FALSE,"RFS";#N/A,#N/A,FALSE,"FAS";#N/A,#N/A,FALSE,"SP";#N/A,#N/A,FALSE,"COMM";#N/A,#N/A,FALSE,"CALC";#N/A,#N/A,FALSE,"%";#N/A,#N/A,FALSE,"EXPS"}</definedName>
    <definedName name="InvComm" localSheetId="3" hidden="1">{#N/A,#N/A,FALSE,"DEPN";#N/A,#N/A,FALSE,"INT";#N/A,#N/A,FALSE,"SUNDRY";#N/A,#N/A,FALSE,"CRED";#N/A,#N/A,FALSE,"DEBT";#N/A,#N/A,FALSE,"XREC";#N/A,#N/A,FALSE,"RFS";#N/A,#N/A,FALSE,"FAS";#N/A,#N/A,FALSE,"SP";#N/A,#N/A,FALSE,"COMM";#N/A,#N/A,FALSE,"CALC";#N/A,#N/A,FALSE,"%";#N/A,#N/A,FALSE,"EXPS"}</definedName>
    <definedName name="InvComm" localSheetId="4" hidden="1">{#N/A,#N/A,FALSE,"DEPN";#N/A,#N/A,FALSE,"INT";#N/A,#N/A,FALSE,"SUNDRY";#N/A,#N/A,FALSE,"CRED";#N/A,#N/A,FALSE,"DEBT";#N/A,#N/A,FALSE,"XREC";#N/A,#N/A,FALSE,"RFS";#N/A,#N/A,FALSE,"FAS";#N/A,#N/A,FALSE,"SP";#N/A,#N/A,FALSE,"COMM";#N/A,#N/A,FALSE,"CALC";#N/A,#N/A,FALSE,"%";#N/A,#N/A,FALSE,"EXPS"}</definedName>
    <definedName name="InvComm" localSheetId="5" hidden="1">{#N/A,#N/A,FALSE,"DEPN";#N/A,#N/A,FALSE,"INT";#N/A,#N/A,FALSE,"SUNDRY";#N/A,#N/A,FALSE,"CRED";#N/A,#N/A,FALSE,"DEBT";#N/A,#N/A,FALSE,"XREC";#N/A,#N/A,FALSE,"RFS";#N/A,#N/A,FALSE,"FAS";#N/A,#N/A,FALSE,"SP";#N/A,#N/A,FALSE,"COMM";#N/A,#N/A,FALSE,"CALC";#N/A,#N/A,FALSE,"%";#N/A,#N/A,FALSE,"EXPS"}</definedName>
    <definedName name="InvComm" hidden="1">{#N/A,#N/A,FALSE,"DEPN";#N/A,#N/A,FALSE,"INT";#N/A,#N/A,FALSE,"SUNDRY";#N/A,#N/A,FALSE,"CRED";#N/A,#N/A,FALSE,"DEBT";#N/A,#N/A,FALSE,"XREC";#N/A,#N/A,FALSE,"RFS";#N/A,#N/A,FALSE,"FAS";#N/A,#N/A,FALSE,"SP";#N/A,#N/A,FALSE,"COMM";#N/A,#N/A,FALSE,"CALC";#N/A,#N/A,FALSE,"%";#N/A,#N/A,FALSE,"EXPS"}</definedName>
    <definedName name="inventory">#REF!</definedName>
    <definedName name="inventory2">#REF!</definedName>
    <definedName name="investment" localSheetId="3">#REF!</definedName>
    <definedName name="investment">#REF!</definedName>
    <definedName name="investmentexpenses">#REF!</definedName>
    <definedName name="investmentincome">#REF!</definedName>
    <definedName name="InvPrdAust">'[52]#REF'!$B$3</definedName>
    <definedName name="ipr" localSheetId="3">#REF!</definedName>
    <definedName name="ipr">#REF!</definedName>
    <definedName name="IR" localSheetId="3">#REF!</definedName>
    <definedName name="IR">#REF!</definedName>
    <definedName name="IRA_tfc" localSheetId="3">[246]assume!$S$4:$BC$49</definedName>
    <definedName name="IRA_tfc">[247]assume!$S$4:$BC$49</definedName>
    <definedName name="IS">[49]BSIS!$A$200:$I$323</definedName>
    <definedName name="ISDEC99">'[248]317903DEC99'!$C$29:$P$151</definedName>
    <definedName name="ISFEB00" localSheetId="3">#REF!</definedName>
    <definedName name="ISFEB00">#REF!</definedName>
    <definedName name="ISJAN00" localSheetId="3">#REF!</definedName>
    <definedName name="ISJAN00">#REF!</definedName>
    <definedName name="isLifeCo" localSheetId="3">[152]main!$F$24</definedName>
    <definedName name="isLifeCo">[153]main!$F$24</definedName>
    <definedName name="ISMAR00" localSheetId="3">#REF!</definedName>
    <definedName name="ISMAR00">#REF!</definedName>
    <definedName name="isMBA" localSheetId="3">#REF!</definedName>
    <definedName name="isMBA">#REF!</definedName>
    <definedName name="isNLco" localSheetId="3">[152]main!$F$25</definedName>
    <definedName name="isNLco">[153]main!$F$25</definedName>
    <definedName name="isNonMBA" localSheetId="3">#REF!</definedName>
    <definedName name="isNonMBA">#REF!</definedName>
    <definedName name="ISNOV">'[248]317903NOV99'!$C$29:$P$146</definedName>
    <definedName name="isValidCoType" localSheetId="3">[152]main!$F$23</definedName>
    <definedName name="isValidCoType">[153]main!$F$23</definedName>
    <definedName name="it" localSheetId="3">[146]A!$C$69</definedName>
    <definedName name="it">[172]A!$C$63</definedName>
    <definedName name="iui" localSheetId="3">#REF!</definedName>
    <definedName name="iui">#REF!</definedName>
    <definedName name="iuyiy" localSheetId="3">#REF!</definedName>
    <definedName name="iuyiy">#REF!</definedName>
    <definedName name="J" localSheetId="3">#REF!</definedName>
    <definedName name="J">#REF!</definedName>
    <definedName name="JAN">#REF!</definedName>
    <definedName name="janet">#REF!</definedName>
    <definedName name="JAY">#REF!</definedName>
    <definedName name="jean" localSheetId="3">'[249]UB branch'!$A$4:$D$13</definedName>
    <definedName name="jean">'[250]UB branch'!$A$4:$D$13</definedName>
    <definedName name="jhjgh" localSheetId="2" hidden="1">{#N/A,#N/A,FALSE,"DEPN";#N/A,#N/A,FALSE,"INT";#N/A,#N/A,FALSE,"SUNDRY";#N/A,#N/A,FALSE,"CRED";#N/A,#N/A,FALSE,"DEBT";#N/A,#N/A,FALSE,"XREC";#N/A,#N/A,FALSE,"RFS";#N/A,#N/A,FALSE,"FAS";#N/A,#N/A,FALSE,"SP";#N/A,#N/A,FALSE,"COMM";#N/A,#N/A,FALSE,"CALC";#N/A,#N/A,FALSE,"%";#N/A,#N/A,FALSE,"EXPS"}</definedName>
    <definedName name="jhjgh" localSheetId="3" hidden="1">{#N/A,#N/A,FALSE,"DEPN";#N/A,#N/A,FALSE,"INT";#N/A,#N/A,FALSE,"SUNDRY";#N/A,#N/A,FALSE,"CRED";#N/A,#N/A,FALSE,"DEBT";#N/A,#N/A,FALSE,"XREC";#N/A,#N/A,FALSE,"RFS";#N/A,#N/A,FALSE,"FAS";#N/A,#N/A,FALSE,"SP";#N/A,#N/A,FALSE,"COMM";#N/A,#N/A,FALSE,"CALC";#N/A,#N/A,FALSE,"%";#N/A,#N/A,FALSE,"EXPS"}</definedName>
    <definedName name="jhjgh" localSheetId="4" hidden="1">{#N/A,#N/A,FALSE,"DEPN";#N/A,#N/A,FALSE,"INT";#N/A,#N/A,FALSE,"SUNDRY";#N/A,#N/A,FALSE,"CRED";#N/A,#N/A,FALSE,"DEBT";#N/A,#N/A,FALSE,"XREC";#N/A,#N/A,FALSE,"RFS";#N/A,#N/A,FALSE,"FAS";#N/A,#N/A,FALSE,"SP";#N/A,#N/A,FALSE,"COMM";#N/A,#N/A,FALSE,"CALC";#N/A,#N/A,FALSE,"%";#N/A,#N/A,FALSE,"EXPS"}</definedName>
    <definedName name="jhjgh" localSheetId="5" hidden="1">{#N/A,#N/A,FALSE,"DEPN";#N/A,#N/A,FALSE,"INT";#N/A,#N/A,FALSE,"SUNDRY";#N/A,#N/A,FALSE,"CRED";#N/A,#N/A,FALSE,"DEBT";#N/A,#N/A,FALSE,"XREC";#N/A,#N/A,FALSE,"RFS";#N/A,#N/A,FALSE,"FAS";#N/A,#N/A,FALSE,"SP";#N/A,#N/A,FALSE,"COMM";#N/A,#N/A,FALSE,"CALC";#N/A,#N/A,FALSE,"%";#N/A,#N/A,FALSE,"EXPS"}</definedName>
    <definedName name="jhjgh" hidden="1">{#N/A,#N/A,FALSE,"DEPN";#N/A,#N/A,FALSE,"INT";#N/A,#N/A,FALSE,"SUNDRY";#N/A,#N/A,FALSE,"CRED";#N/A,#N/A,FALSE,"DEBT";#N/A,#N/A,FALSE,"XREC";#N/A,#N/A,FALSE,"RFS";#N/A,#N/A,FALSE,"FAS";#N/A,#N/A,FALSE,"SP";#N/A,#N/A,FALSE,"COMM";#N/A,#N/A,FALSE,"CALC";#N/A,#N/A,FALSE,"%";#N/A,#N/A,FALSE,"EXPS"}</definedName>
    <definedName name="jjj">'[223]working balance sheet'!$A$1</definedName>
    <definedName name="jk">[251]RE!#REF!</definedName>
    <definedName name="JR_PAGE_ANCHOR_0_1" localSheetId="3">#REF!</definedName>
    <definedName name="JR_PAGE_ANCHOR_0_1">#REF!</definedName>
    <definedName name="JULY" localSheetId="3">#REF!</definedName>
    <definedName name="JULY">#REF!</definedName>
    <definedName name="July2" localSheetId="3">[23]SheetJH!#REF!</definedName>
    <definedName name="July2">[30]SheetJH!#REF!</definedName>
    <definedName name="JUN" localSheetId="3">#REF!</definedName>
    <definedName name="JUN">#REF!</definedName>
    <definedName name="Jun06v1ynb">'[252]Ref 2006-06 YTD modelpoints'!$C$2:$P$122</definedName>
    <definedName name="JUNE" localSheetId="3">#REF!</definedName>
    <definedName name="JUNE">#REF!</definedName>
    <definedName name="JUNEA_R" localSheetId="3">#REF!</definedName>
    <definedName name="JUNEA_R">#REF!</definedName>
    <definedName name="jv_amortization" localSheetId="3">#REF!</definedName>
    <definedName name="jv_amortization">#REF!</definedName>
    <definedName name="K">#REF!</definedName>
    <definedName name="KEY">#REF!</definedName>
    <definedName name="kiev1">#REF!</definedName>
    <definedName name="Kirghizia1">#REF!</definedName>
    <definedName name="kkkkkk">'[223]working balance sheet'!$A$3</definedName>
    <definedName name="KL" hidden="1">[253]TB!#REF!</definedName>
    <definedName name="L" localSheetId="3">#REF!</definedName>
    <definedName name="L">#REF!</definedName>
    <definedName name="L_Adjust" localSheetId="1">[254]Links!$H$1:$H$65536</definedName>
    <definedName name="L_Adjust">[255]Links!$H$1:$H$65536</definedName>
    <definedName name="L_AJE_Tot" localSheetId="1">[254]Links!$G$1:$G$65536</definedName>
    <definedName name="L_AJE_Tot">[255]Links!$G$1:$G$65536</definedName>
    <definedName name="L_CY_Beg" localSheetId="1">[254]Links!$F$1:$F$65536</definedName>
    <definedName name="L_CY_Beg">[255]Links!$F$1:$F$65536</definedName>
    <definedName name="L_CY_End" localSheetId="1">[254]Links!$J$1:$J$65536</definedName>
    <definedName name="L_CY_End">[255]Links!$J$1:$J$65536</definedName>
    <definedName name="L_PY_End" localSheetId="1">[254]Links!$K$1:$K$65536</definedName>
    <definedName name="L_PY_End">[255]Links!$K$1:$K$65536</definedName>
    <definedName name="L_RJE_Tot" localSheetId="1">[254]Links!$I$1:$I$65536</definedName>
    <definedName name="L_RJE_Tot">[255]Links!$I$1:$I$65536</definedName>
    <definedName name="label" localSheetId="3">#REF!</definedName>
    <definedName name="label">#REF!</definedName>
    <definedName name="LAPSE_RATE" localSheetId="3">[109]Control!$I$11</definedName>
    <definedName name="LAPSE_RATE">[110]Control!$I$11</definedName>
    <definedName name="Lastyr">[50]costs!$Y$4:$AC$1999</definedName>
    <definedName name="lastyrcost">[50]costs!$AA$5:$AA$1999</definedName>
    <definedName name="lastyrkey">[50]costs!$AC$5:$AC$1999</definedName>
    <definedName name="Latest_Rendt" localSheetId="3">#REF!</definedName>
    <definedName name="Latest_Rendt">#REF!</definedName>
    <definedName name="layers" localSheetId="3">#REF!</definedName>
    <definedName name="layers">#REF!</definedName>
    <definedName name="LCY">#N/A</definedName>
    <definedName name="legend1" localSheetId="3">#REF!</definedName>
    <definedName name="legend1">#REF!</definedName>
    <definedName name="LeverageRatio" localSheetId="3">#REF!</definedName>
    <definedName name="LeverageRatio" localSheetId="1">#REF!</definedName>
    <definedName name="LeverageRatio">#REF!</definedName>
    <definedName name="lgkghkg">'[226]working balance sheet'!$A$3</definedName>
    <definedName name="lgt" localSheetId="3">[146]A!$C$71</definedName>
    <definedName name="lgt">[191]A!$C$21</definedName>
    <definedName name="lhb">[191]A!#REF!</definedName>
    <definedName name="lhb_1" localSheetId="3">[147]A!#REF!</definedName>
    <definedName name="lhb_1">[148]A!#REF!</definedName>
    <definedName name="lhb_2" localSheetId="3">[147]A!#REF!</definedName>
    <definedName name="lhb_2">[148]A!#REF!</definedName>
    <definedName name="lhbna" localSheetId="3">#REF!</definedName>
    <definedName name="lhbna">#REF!</definedName>
    <definedName name="lhbna_1" localSheetId="3">[147]rs!#REF!</definedName>
    <definedName name="lhbna_1">[148]rs!#REF!</definedName>
    <definedName name="lhbna_2" localSheetId="3">[147]rs!#REF!</definedName>
    <definedName name="lhbna_2">[148]rs!#REF!</definedName>
    <definedName name="lhbneg" localSheetId="3">#REF!</definedName>
    <definedName name="lhbneg">#REF!</definedName>
    <definedName name="lhbneg_1" localSheetId="3">[147]RI!#REF!</definedName>
    <definedName name="lhbneg_1">[148]RI!#REF!</definedName>
    <definedName name="lhbneg_2" localSheetId="3">[147]RI!#REF!</definedName>
    <definedName name="lhbneg_2">[148]RI!#REF!</definedName>
    <definedName name="lhf" localSheetId="3">[191]A!#REF!</definedName>
    <definedName name="lhf">[191]A!#REF!</definedName>
    <definedName name="lhfneg" localSheetId="3">#REF!</definedName>
    <definedName name="lhfneg">#REF!</definedName>
    <definedName name="lhfneg_1" localSheetId="3">[147]RI!#REF!</definedName>
    <definedName name="lhfneg_1">[148]RI!#REF!</definedName>
    <definedName name="lhfneg_2" localSheetId="3">[147]RI!#REF!</definedName>
    <definedName name="lhfneg_2">[148]RI!#REF!</definedName>
    <definedName name="LIAB" localSheetId="3">#REF!</definedName>
    <definedName name="LIAB">#REF!</definedName>
    <definedName name="Liab1">[256]SORTED!$A$41:$B$85</definedName>
    <definedName name="liabilities" localSheetId="3">#REF!</definedName>
    <definedName name="liabilities">#REF!</definedName>
    <definedName name="life" localSheetId="3">#REF!</definedName>
    <definedName name="life">#REF!</definedName>
    <definedName name="life2" localSheetId="3">#REF!</definedName>
    <definedName name="life2">#REF!</definedName>
    <definedName name="Liq_p" localSheetId="3">'[185]LP Calculation'!$E$14</definedName>
    <definedName name="Liq_p">'[186]LP Calculation'!$E$14</definedName>
    <definedName name="LiquidityRatio" localSheetId="3">#REF!</definedName>
    <definedName name="LiquidityRatio" localSheetId="1">#REF!</definedName>
    <definedName name="LiquidityRatio">#REF!</definedName>
    <definedName name="LIST" localSheetId="3">#REF!</definedName>
    <definedName name="LIST">#REF!</definedName>
    <definedName name="lk">[251]E!#REF!</definedName>
    <definedName name="LL" localSheetId="3">#REF!</definedName>
    <definedName name="LL">#REF!</definedName>
    <definedName name="ln" localSheetId="3">#REF!</definedName>
    <definedName name="ln">#REF!</definedName>
    <definedName name="LNDESC">[49]MACROS!$K$4:$L$62</definedName>
    <definedName name="Loan" localSheetId="3">[257]Others!$F$92:$F$101</definedName>
    <definedName name="Loan">[258]Others!$F$92:$F$101</definedName>
    <definedName name="LOCATION" localSheetId="3">[259]WORKING!$A$3</definedName>
    <definedName name="LOCATION">[260]WORKING!$A$3</definedName>
    <definedName name="LOOP" localSheetId="3">#REF!</definedName>
    <definedName name="LOOP">#REF!</definedName>
    <definedName name="LOOP3" localSheetId="3">#REF!</definedName>
    <definedName name="LOOP3">#REF!</definedName>
    <definedName name="LOOP4" localSheetId="3">#REF!</definedName>
    <definedName name="LOOP4">#REF!</definedName>
    <definedName name="LOOP5">#N/A</definedName>
    <definedName name="LOOP5A">#REF!</definedName>
    <definedName name="los" localSheetId="3">#REF!</definedName>
    <definedName name="los">#REF!</definedName>
    <definedName name="losres" localSheetId="3">'[1]working balance sheet'!#REF!</definedName>
    <definedName name="losres">'[2]working balance sheet'!#REF!</definedName>
    <definedName name="loss" localSheetId="3">#REF!</definedName>
    <definedName name="loss">#REF!</definedName>
    <definedName name="LOSS_">'[64]Gp Life'!$E$19</definedName>
    <definedName name="Losses" localSheetId="3">'[261]Setup Files'!$C$2:$C$526</definedName>
    <definedName name="Losses">'[262]Setup Files'!$C$2:$C$526</definedName>
    <definedName name="LOSSR_">'[64]Input3-Assumption'!$B$5</definedName>
    <definedName name="lp" localSheetId="3">[263]W!$C$30</definedName>
    <definedName name="lp">[264]W!$C$30</definedName>
    <definedName name="LPADJ" localSheetId="3">#REF!</definedName>
    <definedName name="LPADJ">#REF!</definedName>
    <definedName name="lpl" localSheetId="3">#REF!</definedName>
    <definedName name="lpl">#REF!</definedName>
    <definedName name="LPNEG" localSheetId="3">#REF!</definedName>
    <definedName name="LPNEG">#REF!</definedName>
    <definedName name="lr" localSheetId="3">[265]assume!#REF!</definedName>
    <definedName name="lr">[266]assume!#REF!</definedName>
    <definedName name="LRACC" localSheetId="3">'[204]#REF'!$D$4</definedName>
    <definedName name="LRACC">'[205]#REF'!$D$4</definedName>
    <definedName name="LRB" localSheetId="3">[224]W!#REF!</definedName>
    <definedName name="LRB">[225]W!#REF!</definedName>
    <definedName name="LRBNAA" localSheetId="3">[224]RS!#REF!</definedName>
    <definedName name="LRBNAA">[225]RS!#REF!</definedName>
    <definedName name="LRBNEG" localSheetId="3">[224]RI!#REF!</definedName>
    <definedName name="LRBNEG">[225]RI!#REF!</definedName>
    <definedName name="LRF" localSheetId="3">[224]W!#REF!</definedName>
    <definedName name="LRF">[225]W!#REF!</definedName>
    <definedName name="LRFNEG" localSheetId="3">[224]RI!#REF!</definedName>
    <definedName name="LRFNEG">[225]RI!#REF!</definedName>
    <definedName name="LRH" localSheetId="3">'[204]#REF'!$D$31</definedName>
    <definedName name="LRH">'[205]#REF'!$D$31</definedName>
    <definedName name="LRL" localSheetId="3">'[204]#REF'!$D$59</definedName>
    <definedName name="LRL">'[205]#REF'!$D$59</definedName>
    <definedName name="LTPWR_MKTG" localSheetId="3">#REF!</definedName>
    <definedName name="LTPWR_MKTG">#REF!</definedName>
    <definedName name="lucille" localSheetId="3">[5]COVER!#REF!</definedName>
    <definedName name="lucille">[5]COVER!#REF!</definedName>
    <definedName name="LYN" localSheetId="3">#REF!</definedName>
    <definedName name="LYN">#REF!</definedName>
    <definedName name="LYR_SALE" localSheetId="3">#REF!</definedName>
    <definedName name="LYR_SALE">#REF!</definedName>
    <definedName name="M">#REF!</definedName>
    <definedName name="mae">[267]COVER!#REF!</definedName>
    <definedName name="maksec3" localSheetId="3">[5]COVER!#REF!</definedName>
    <definedName name="maksec3">[5]COVER!#REF!</definedName>
    <definedName name="MALE_5YT" localSheetId="3">#REF!</definedName>
    <definedName name="MALE_5YT">#REF!</definedName>
    <definedName name="Male_SM" localSheetId="3">#REF!</definedName>
    <definedName name="Male_SM">#REF!</definedName>
    <definedName name="map">[268]mapping!$D$4:$L$6040</definedName>
    <definedName name="March" localSheetId="3">#REF!</definedName>
    <definedName name="March">#REF!</definedName>
    <definedName name="market" localSheetId="3">[93]stock!#REF!</definedName>
    <definedName name="market">[94]stock!#REF!</definedName>
    <definedName name="MarketableSecurities" localSheetId="3">[5]COVER!#REF!</definedName>
    <definedName name="MarketableSecurities">[5]COVER!#REF!</definedName>
    <definedName name="MARKETING">'[164]317900OCT99'!$C$17:$P$115</definedName>
    <definedName name="MARKSEC2">[5]COVER!#REF!</definedName>
    <definedName name="marksec3">[5]COVER!#REF!</definedName>
    <definedName name="MASTER" localSheetId="3">[269]MASTER!$A$3:$B$93</definedName>
    <definedName name="MASTER">[270]MASTER!$A$3:$B$93</definedName>
    <definedName name="MASTER1" localSheetId="3">#REF!</definedName>
    <definedName name="MASTER1">#REF!</definedName>
    <definedName name="MASTER2" localSheetId="3">#REF!</definedName>
    <definedName name="MASTER2">#REF!</definedName>
    <definedName name="MASTERDATA" localSheetId="3">#REF!</definedName>
    <definedName name="MASTERDATA">#REF!</definedName>
    <definedName name="MASTERFILE">#REF!</definedName>
    <definedName name="MASTERPAYROLL" localSheetId="3">#N/A</definedName>
    <definedName name="MASTERPAYROLL">#REF!</definedName>
    <definedName name="Maturity" localSheetId="3">#REF!</definedName>
    <definedName name="Maturity">#REF!</definedName>
    <definedName name="MaxDate" localSheetId="1">#REF!</definedName>
    <definedName name="MaxDate">#REF!</definedName>
    <definedName name="MAY">#REF!</definedName>
    <definedName name="MAYDATA">#REF!</definedName>
    <definedName name="MAYNAME">#REF!</definedName>
    <definedName name="MCDATA">#REF!</definedName>
    <definedName name="MCMASTER" localSheetId="3">[271]MASTER!$A$1:$C$69</definedName>
    <definedName name="MCMASTER">[272]MASTER!$A$1:$C$69</definedName>
    <definedName name="MCOCT" localSheetId="3">#REF!</definedName>
    <definedName name="MCOCT">#REF!</definedName>
    <definedName name="MCS">'[273]317935OCT99'!$C$17:$P$93</definedName>
    <definedName name="MCSDEC99">'[273]317935DEC99'!$C$29:$P$153</definedName>
    <definedName name="mcsep04" localSheetId="3">#REF!</definedName>
    <definedName name="mcsep04">#REF!</definedName>
    <definedName name="MCSFEB00" localSheetId="3">#REF!</definedName>
    <definedName name="MCSFEB00">#REF!</definedName>
    <definedName name="MCSJAN00" localSheetId="3">#REF!</definedName>
    <definedName name="MCSJAN00">#REF!</definedName>
    <definedName name="MCSMAR00">#REF!</definedName>
    <definedName name="MCSNOV">'[273]317935NOV99'!$C$29:$P$146</definedName>
    <definedName name="MEDSUPD" localSheetId="3">#REF!</definedName>
    <definedName name="MEDSUPD">#REF!</definedName>
    <definedName name="MEDSUPM" localSheetId="3">#REF!</definedName>
    <definedName name="MEDSUPM">#REF!</definedName>
    <definedName name="mercantile" localSheetId="3">[58]A!$B$1</definedName>
    <definedName name="mercantile">[59]A!$B$1</definedName>
    <definedName name="MES_1">#N/A</definedName>
    <definedName name="MESG">#REF!</definedName>
    <definedName name="MESS">#N/A</definedName>
    <definedName name="MFILE">[274]MASTER!$A$1:$C$689</definedName>
    <definedName name="MGTDATA" localSheetId="3">#REF!</definedName>
    <definedName name="MGTDATA">#REF!</definedName>
    <definedName name="MGTDEC99">'[60]317897DEC99'!$C$29:$P$181</definedName>
    <definedName name="MGTFEB00" localSheetId="3">#REF!</definedName>
    <definedName name="MGTFEB00">#REF!</definedName>
    <definedName name="MGTJAN00" localSheetId="3">#REF!</definedName>
    <definedName name="MGTJAN00">#REF!</definedName>
    <definedName name="MGTMAR00" localSheetId="3">#REF!</definedName>
    <definedName name="MGTMAR00">#REF!</definedName>
    <definedName name="MGTNOV99">'[60]317897NOV99'!$C$29:$P$173</definedName>
    <definedName name="MGTOCT99">'[60]317897OCT99'!$C$17:$P$114</definedName>
    <definedName name="MIcode">#N/A</definedName>
    <definedName name="MINDA" localSheetId="3">#REF!</definedName>
    <definedName name="MINDA">#REF!</definedName>
    <definedName name="MinDate" localSheetId="3">#REF!</definedName>
    <definedName name="MinDate" localSheetId="1">#REF!</definedName>
    <definedName name="MinDate">#REF!</definedName>
    <definedName name="MinPrem">#REF!</definedName>
    <definedName name="miscellaneous">#REF!</definedName>
    <definedName name="miscellaneous.">#REF!</definedName>
    <definedName name="MJCD_aundry_Shop">#REF!</definedName>
    <definedName name="ML" localSheetId="3">[224]W!#REF!</definedName>
    <definedName name="ML">[225]W!#REF!</definedName>
    <definedName name="mlfin" localSheetId="3">'[1]working balance sheet'!#REF!</definedName>
    <definedName name="mlfin">'[2]working balance sheet'!#REF!</definedName>
    <definedName name="mli">#REF!</definedName>
    <definedName name="mlina" localSheetId="3">#REF!</definedName>
    <definedName name="mlina">[251]CML!#REF!</definedName>
    <definedName name="MLINT" localSheetId="3">#REF!</definedName>
    <definedName name="MLINT">#REF!</definedName>
    <definedName name="MLINTNAA" localSheetId="3">#REF!</definedName>
    <definedName name="MLINTNAA">#REF!</definedName>
    <definedName name="mlna" localSheetId="3">#REF!</definedName>
    <definedName name="mlna">#REF!</definedName>
    <definedName name="MLNAA">#REF!</definedName>
    <definedName name="MLYSALE_BUD">#REF!</definedName>
    <definedName name="MM" localSheetId="3">[20]A!$C$71</definedName>
    <definedName name="MM">[27]A!$C$71</definedName>
    <definedName name="month" localSheetId="3">#REF!</definedName>
    <definedName name="MONTH">#REF!</definedName>
    <definedName name="monthly_sales">'[52]Sales - Ind. Life'!$Y$24:$AJ$28</definedName>
    <definedName name="MONTHS" localSheetId="3">#REF!</definedName>
    <definedName name="Months">[275]Period!$D$10:$G$21</definedName>
    <definedName name="months_covered">[50]control!$B$3</definedName>
    <definedName name="mor" localSheetId="3">#REF!</definedName>
    <definedName name="mor">#REF!</definedName>
    <definedName name="MortTables">'[63]Mortality Tables'!$B$6:$BM$105</definedName>
    <definedName name="MortTitles">'[63]Mortality Tables'!$B$5:$BU$5</definedName>
    <definedName name="mos" localSheetId="3">#REF!</definedName>
    <definedName name="mos">#REF!</definedName>
    <definedName name="MOS_9Mths_RET">'[64]Input1-MA'!$B$60:$J$66</definedName>
    <definedName name="MOS_9Mths_RET1">'[64]Input1-MA'!$B$78:$J$86</definedName>
    <definedName name="Moscow1" localSheetId="3">#REF!</definedName>
    <definedName name="Moscow1">#REF!</definedName>
    <definedName name="Moscow2" localSheetId="3">#REF!</definedName>
    <definedName name="Moscow2">#REF!</definedName>
    <definedName name="MosPro_bud" localSheetId="3">#REF!</definedName>
    <definedName name="MosPro_bud">#REF!</definedName>
    <definedName name="MoSprof_bud">#REF!</definedName>
    <definedName name="MOSRatio" localSheetId="3">#REF!</definedName>
    <definedName name="MOSRatio" localSheetId="1">#REF!</definedName>
    <definedName name="MOSRatio">#REF!</definedName>
    <definedName name="MOSRation">#REF!</definedName>
    <definedName name="mouldstatus">#REF!</definedName>
    <definedName name="mouldsteel">#REF!</definedName>
    <definedName name="mouldtype">#REF!</definedName>
    <definedName name="MPAYROLL" localSheetId="3">#N/A</definedName>
    <definedName name="MPAYROLL">#REF!</definedName>
    <definedName name="MPPC" localSheetId="3">#REF!</definedName>
    <definedName name="MPPC">#REF!</definedName>
    <definedName name="MPPH">#REF!</definedName>
    <definedName name="MPPL">#REF!</definedName>
    <definedName name="ms">[5]COVER!#REF!</definedName>
    <definedName name="MSG">#REF!</definedName>
    <definedName name="MSNOV">'[164]317900NOV99'!$C$29:$P$170</definedName>
    <definedName name="Mthly_Budgets" localSheetId="3">#REF!</definedName>
    <definedName name="Mthly_Budgets">#REF!</definedName>
    <definedName name="mult" localSheetId="3">#REF!</definedName>
    <definedName name="mult">#REF!</definedName>
    <definedName name="mult2" localSheetId="3">#REF!</definedName>
    <definedName name="mult2">#REF!</definedName>
    <definedName name="MULTICURRENCY">'[276]MULTIPERIOD RETURNS'!$AI$4:$AI$470</definedName>
    <definedName name="MULTIDate">'[276]MULTIPERIOD RETURNS'!$A$4:$A$470</definedName>
    <definedName name="MULTIFundName">'[276]MULTIPERIOD RETURNS'!$C$4:$C$470</definedName>
    <definedName name="MULTIG1M">'[276]MULTIPERIOD RETURNS'!$D$4:$D$470</definedName>
    <definedName name="MULTIG1Y">'[276]MULTIPERIOD RETURNS'!$G$4:$G$470</definedName>
    <definedName name="MULTIG2Y">'[276]MULTIPERIOD RETURNS'!$H$4:$H$470</definedName>
    <definedName name="MULTIG3M">'[276]MULTIPERIOD RETURNS'!$E$4:$E$470</definedName>
    <definedName name="MULTIG3Y">'[276]MULTIPERIOD RETURNS'!$I$4:$I$470</definedName>
    <definedName name="MULTIG6M">'[276]MULTIPERIOD RETURNS'!$F$4:$F$470</definedName>
    <definedName name="MULTIGSI">'[276]MULTIPERIOD RETURNS'!$P$4:$P$470</definedName>
    <definedName name="mvr" localSheetId="3">#REF!</definedName>
    <definedName name="mvr">#REF!</definedName>
    <definedName name="N" localSheetId="3">#REF!</definedName>
    <definedName name="N">#REF!</definedName>
    <definedName name="NA" localSheetId="3">#REF!</definedName>
    <definedName name="NA">#REF!</definedName>
    <definedName name="naa" localSheetId="3">[43]N!$C$27</definedName>
    <definedName name="naa">[277]A!$H$5</definedName>
    <definedName name="naaacc" localSheetId="3">#REF!</definedName>
    <definedName name="naaacc">#REF!</definedName>
    <definedName name="naaaccrued" localSheetId="3">#REF!</definedName>
    <definedName name="naaaccrued">#REF!</definedName>
    <definedName name="naabey" localSheetId="3">'[93]premiums receivable'!#REF!</definedName>
    <definedName name="naabey">'[94]premiums receivable'!#REF!</definedName>
    <definedName name="naabonds" localSheetId="3">#REF!</definedName>
    <definedName name="naabonds">#REF!</definedName>
    <definedName name="naabro" localSheetId="3">'[93]premiums receivable'!#REF!</definedName>
    <definedName name="naabro">'[94]premiums receivable'!#REF!</definedName>
    <definedName name="naacas" localSheetId="3">#REF!</definedName>
    <definedName name="naacas">#REF!</definedName>
    <definedName name="naacol" localSheetId="3">'[1]working balance sheet'!#REF!</definedName>
    <definedName name="naacol">'[2]working balance sheet'!#REF!</definedName>
    <definedName name="naadir" localSheetId="3">#REF!</definedName>
    <definedName name="naadir">#REF!</definedName>
    <definedName name="naadue" localSheetId="3">#REF!</definedName>
    <definedName name="naadue">#REF!</definedName>
    <definedName name="naaduef" localSheetId="3">#REF!</definedName>
    <definedName name="naaduef">#REF!</definedName>
    <definedName name="naaedp">#REF!</definedName>
    <definedName name="naafun">#REF!</definedName>
    <definedName name="naagen">#REF!</definedName>
    <definedName name="naagov" localSheetId="3">'[93]premiums receivable'!#REF!</definedName>
    <definedName name="naagov">'[94]premiums receivable'!#REF!</definedName>
    <definedName name="naalosres" localSheetId="3">'[1]working balance sheet'!#REF!</definedName>
    <definedName name="naalosres">'[2]working balance sheet'!#REF!</definedName>
    <definedName name="naaord" localSheetId="3">'[93]premiums receivable'!#REF!</definedName>
    <definedName name="naaord">'[94]premiums receivable'!#REF!</definedName>
    <definedName name="naaoth" localSheetId="3">#REF!</definedName>
    <definedName name="naaoth">#REF!</definedName>
    <definedName name="naaother" localSheetId="3">#REF!</definedName>
    <definedName name="naaother">#REF!</definedName>
    <definedName name="naaotherinv" localSheetId="3">'[1]working balance sheet'!#REF!</definedName>
    <definedName name="naaotherinv">'[2]working balance sheet'!#REF!</definedName>
    <definedName name="naapre" localSheetId="3">#REF!</definedName>
    <definedName name="naapre">#REF!</definedName>
    <definedName name="naaprw">[278]reinsurance!$C$36</definedName>
    <definedName name="naarea" localSheetId="3">#REF!</definedName>
    <definedName name="naarea">#REF!</definedName>
    <definedName name="naarei" localSheetId="3">#REF!</definedName>
    <definedName name="naarei">#REF!</definedName>
    <definedName name="naasal" localSheetId="3">#REF!</definedName>
    <definedName name="naasal">#REF!</definedName>
    <definedName name="naasf">#REF!</definedName>
    <definedName name="naasto">#REF!</definedName>
    <definedName name="naastowb">#REF!</definedName>
    <definedName name="naatbill">#REF!</definedName>
    <definedName name="nadedp">#REF!</definedName>
    <definedName name="NAME" localSheetId="3">[279]MASTER!$A$1:$C$669</definedName>
    <definedName name="NAME">[280]MASTER!$A$1:$C$669</definedName>
    <definedName name="name1" localSheetId="3">[281]name!$A$1:$B$10609</definedName>
    <definedName name="name1">[282]name!$A$1:$B$10609</definedName>
    <definedName name="NATLIFE" localSheetId="2" hidden="1">'[283]NATL-00'!#REF!</definedName>
    <definedName name="NATLIFE" localSheetId="3" hidden="1">'[283]NATL-00'!#REF!</definedName>
    <definedName name="NATLIFE" localSheetId="4" hidden="1">'[283]NATL-00'!#REF!</definedName>
    <definedName name="NATLIFE" localSheetId="5" hidden="1">'[283]NATL-00'!#REF!</definedName>
    <definedName name="NATLIFE" hidden="1">'[284]NATL-00'!#REF!</definedName>
    <definedName name="NB" localSheetId="3">#REF!</definedName>
    <definedName name="NB" localSheetId="1">#REF!</definedName>
    <definedName name="NB">#REF!</definedName>
    <definedName name="NB_GROWTH">'[64]Gp Medical'!$E$9</definedName>
    <definedName name="NBAP_table" localSheetId="3">#REF!</definedName>
    <definedName name="NBAP_table">#REF!</definedName>
    <definedName name="NBdis_99">'[52]Sales - Ind. Life'!$X$10:$AI$13</definedName>
    <definedName name="NBMix" localSheetId="3">#REF!</definedName>
    <definedName name="NBMix">#REF!</definedName>
    <definedName name="NBStopYr">[77]!NBStopYr</definedName>
    <definedName name="NCO" localSheetId="3">[20]A!#REF!</definedName>
    <definedName name="NCO">[27]A!#REF!</definedName>
    <definedName name="NCOM" localSheetId="3">[20]A!#REF!</definedName>
    <definedName name="NCOM">[27]A!#REF!</definedName>
    <definedName name="ND_U" localSheetId="3">'[61]p2002.12'!$AJ:$AJ</definedName>
    <definedName name="ND_U">'[62]p2002.12'!$AJ:$AJ</definedName>
    <definedName name="ndf" localSheetId="3">[285]reinsurance!$B$10</definedName>
    <definedName name="ndf">[286]reinsurance!$B$10</definedName>
    <definedName name="ndff" localSheetId="3">[285]reinsurance!$B$13</definedName>
    <definedName name="ndff">[286]reinsurance!$B$13</definedName>
    <definedName name="ndff2" localSheetId="3">#REF!</definedName>
    <definedName name="ndff2">#REF!</definedName>
    <definedName name="ndft" localSheetId="3">#REF!</definedName>
    <definedName name="ndft">#REF!</definedName>
    <definedName name="NDPC" localSheetId="3">[166]WRK!$G$3:$H$6</definedName>
    <definedName name="NDPC">[167]WRK!$G$3:$H$6</definedName>
    <definedName name="NDPF" localSheetId="3">[166]WRK!$A$3:$E$14</definedName>
    <definedName name="NDPF">[167]WRK!$A$3:$E$14</definedName>
    <definedName name="ndt" localSheetId="3">[285]reinsurance!$H$15</definedName>
    <definedName name="ndt">[286]reinsurance!$H$15</definedName>
    <definedName name="ndtf" localSheetId="3">[285]reinsurance!$H$16</definedName>
    <definedName name="ndtf">[286]reinsurance!$H$16</definedName>
    <definedName name="net" localSheetId="3">[93]rup!#REF!</definedName>
    <definedName name="net">[94]rup!#REF!</definedName>
    <definedName name="NET_COM">[64]GI!$P$27</definedName>
    <definedName name="net_loading">0.65</definedName>
    <definedName name="NET_PREM_FPT">[74]Reserves!#REF!</definedName>
    <definedName name="NET_WPREM">[64]GI!$P$22</definedName>
    <definedName name="NetBookValue" localSheetId="3">[257]Others!$E$92:$E$101</definedName>
    <definedName name="NetBookValue">[258]Others!$E$92:$E$101</definedName>
    <definedName name="NETCOM_">'[64]Input3-Assumption'!$B$6</definedName>
    <definedName name="NETH" localSheetId="2" hidden="1">[287]TB!#REF!</definedName>
    <definedName name="NETH" localSheetId="3" hidden="1">[288]TB!#REF!</definedName>
    <definedName name="NETH" localSheetId="4" hidden="1">[287]TB!#REF!</definedName>
    <definedName name="NETH" localSheetId="5" hidden="1">[287]TB!#REF!</definedName>
    <definedName name="NETH" hidden="1">[289]TB!#REF!</definedName>
    <definedName name="netinc" localSheetId="3">#REF!</definedName>
    <definedName name="netinc">#REF!</definedName>
    <definedName name="netincome" localSheetId="3">#REF!</definedName>
    <definedName name="netincome">#REF!</definedName>
    <definedName name="netinvestmentincome" localSheetId="3">#REF!</definedName>
    <definedName name="netinvestmentincome">#REF!</definedName>
    <definedName name="netoperatingincome">#REF!</definedName>
    <definedName name="netprem" localSheetId="3">[93]rup!#REF!</definedName>
    <definedName name="netprem">[94]rup!#REF!</definedName>
    <definedName name="netprofit" localSheetId="3">#REF!</definedName>
    <definedName name="netprofit">#REF!</definedName>
    <definedName name="netunderwritingincome" localSheetId="3">#REF!</definedName>
    <definedName name="netunderwritingincome">#REF!</definedName>
    <definedName name="networth" localSheetId="3">#REF!</definedName>
    <definedName name="networth">#REF!</definedName>
    <definedName name="NetWorthCY" localSheetId="3">[290]p3!$N$74</definedName>
    <definedName name="NetWorthCY">[291]p3!$N$74</definedName>
    <definedName name="NEW" localSheetId="3">[20]A!$C$23</definedName>
    <definedName name="NEW">[27]A!$C$23</definedName>
    <definedName name="NEW_FX" localSheetId="3">#REF!</definedName>
    <definedName name="NEW_FX">#REF!</definedName>
    <definedName name="new10.15" localSheetId="3">#REF!</definedName>
    <definedName name="new10.15">#REF!</definedName>
    <definedName name="new10.15.7" localSheetId="3">#REF!</definedName>
    <definedName name="new10.15.7">#REF!</definedName>
    <definedName name="new3.7">#REF!</definedName>
    <definedName name="new3.7.7">#REF!</definedName>
    <definedName name="new5.10">#REF!</definedName>
    <definedName name="new5.10.7">#REF!</definedName>
    <definedName name="newAll">#REF!</definedName>
    <definedName name="nfhb" localSheetId="3">[285]reinsurance!$C$11</definedName>
    <definedName name="nfhb">[286]reinsurance!$C$11</definedName>
    <definedName name="nii" localSheetId="3">#REF!</definedName>
    <definedName name="nii">#REF!</definedName>
    <definedName name="nla" localSheetId="3">[292]wbs!$J$28</definedName>
    <definedName name="nla">[293]wbs!$J$28</definedName>
    <definedName name="nlabonds" localSheetId="3">#REF!</definedName>
    <definedName name="nlabonds">#REF!</definedName>
    <definedName name="nladue" localSheetId="3">#REF!</definedName>
    <definedName name="nladue">#REF!</definedName>
    <definedName name="nlaf22" localSheetId="3">#REF!</definedName>
    <definedName name="nlaf22">#REF!</definedName>
    <definedName name="nlapre">#REF!</definedName>
    <definedName name="nlasec">#REF!</definedName>
    <definedName name="nlass" localSheetId="3">'[1]working balance sheet'!#REF!</definedName>
    <definedName name="nlass">'[2]working balance sheet'!#REF!</definedName>
    <definedName name="nlastock" localSheetId="3">[93]stock!#REF!</definedName>
    <definedName name="nlastock">[94]stock!#REF!</definedName>
    <definedName name="nlastocks" localSheetId="3">[1]stocks!#REF!</definedName>
    <definedName name="nlastocks">[2]stocks!#REF!</definedName>
    <definedName name="nlastowb" localSheetId="3">#REF!</definedName>
    <definedName name="nlastowb">#REF!</definedName>
    <definedName name="nll" localSheetId="3">#REF!</definedName>
    <definedName name="nll">#REF!</definedName>
    <definedName name="nlldueto" localSheetId="3">#REF!</definedName>
    <definedName name="nlldueto">#REF!</definedName>
    <definedName name="nlllos">#REF!</definedName>
    <definedName name="nlltax">#REF!</definedName>
    <definedName name="nllubd">#REF!</definedName>
    <definedName name="nllune">#REF!</definedName>
    <definedName name="NLSD">#REF!</definedName>
    <definedName name="nltb">#REF!</definedName>
    <definedName name="nnnnnn" localSheetId="3">[294]A!$B$1</definedName>
    <definedName name="nnnnnn">[295]A!$B$1</definedName>
    <definedName name="noi" localSheetId="3">#REF!</definedName>
    <definedName name="noi">#REF!</definedName>
    <definedName name="Non?Production?Items" localSheetId="3">#REF!</definedName>
    <definedName name="Non?Production?Items">#REF!</definedName>
    <definedName name="none" localSheetId="1">#REF!</definedName>
    <definedName name="none">#REF!</definedName>
    <definedName name="NONETI_DEC2005_W_REGION_05MAY2006">#REF!</definedName>
    <definedName name="nonled">#REF!</definedName>
    <definedName name="NOPF" localSheetId="3">[166]WRK!$A$20:$E$31</definedName>
    <definedName name="NOPF">[167]WRK!$A$20:$E$31</definedName>
    <definedName name="NoStaff" localSheetId="3">#REF!</definedName>
    <definedName name="NoStaff">#REF!</definedName>
    <definedName name="Nov" localSheetId="2" hidden="1">{#N/A,#N/A,FALSE,"DEPN";#N/A,#N/A,FALSE,"INT";#N/A,#N/A,FALSE,"SUNDRY";#N/A,#N/A,FALSE,"CRED";#N/A,#N/A,FALSE,"DEBT";#N/A,#N/A,FALSE,"XREC";#N/A,#N/A,FALSE,"RFS";#N/A,#N/A,FALSE,"FAS";#N/A,#N/A,FALSE,"SP";#N/A,#N/A,FALSE,"COMM";#N/A,#N/A,FALSE,"CALC";#N/A,#N/A,FALSE,"%";#N/A,#N/A,FALSE,"EXPS"}</definedName>
    <definedName name="Nov" localSheetId="3" hidden="1">{#N/A,#N/A,FALSE,"DEPN";#N/A,#N/A,FALSE,"INT";#N/A,#N/A,FALSE,"SUNDRY";#N/A,#N/A,FALSE,"CRED";#N/A,#N/A,FALSE,"DEBT";#N/A,#N/A,FALSE,"XREC";#N/A,#N/A,FALSE,"RFS";#N/A,#N/A,FALSE,"FAS";#N/A,#N/A,FALSE,"SP";#N/A,#N/A,FALSE,"COMM";#N/A,#N/A,FALSE,"CALC";#N/A,#N/A,FALSE,"%";#N/A,#N/A,FALSE,"EXPS"}</definedName>
    <definedName name="Nov" localSheetId="4" hidden="1">{#N/A,#N/A,FALSE,"DEPN";#N/A,#N/A,FALSE,"INT";#N/A,#N/A,FALSE,"SUNDRY";#N/A,#N/A,FALSE,"CRED";#N/A,#N/A,FALSE,"DEBT";#N/A,#N/A,FALSE,"XREC";#N/A,#N/A,FALSE,"RFS";#N/A,#N/A,FALSE,"FAS";#N/A,#N/A,FALSE,"SP";#N/A,#N/A,FALSE,"COMM";#N/A,#N/A,FALSE,"CALC";#N/A,#N/A,FALSE,"%";#N/A,#N/A,FALSE,"EXPS"}</definedName>
    <definedName name="Nov" localSheetId="5" hidden="1">{#N/A,#N/A,FALSE,"DEPN";#N/A,#N/A,FALSE,"INT";#N/A,#N/A,FALSE,"SUNDRY";#N/A,#N/A,FALSE,"CRED";#N/A,#N/A,FALSE,"DEBT";#N/A,#N/A,FALSE,"XREC";#N/A,#N/A,FALSE,"RFS";#N/A,#N/A,FALSE,"FAS";#N/A,#N/A,FALSE,"SP";#N/A,#N/A,FALSE,"COMM";#N/A,#N/A,FALSE,"CALC";#N/A,#N/A,FALSE,"%";#N/A,#N/A,FALSE,"EXPS"}</definedName>
    <definedName name="Nov">#REF!</definedName>
    <definedName name="NOVDATA05" localSheetId="3">#REF!</definedName>
    <definedName name="NOVDATA05">#REF!</definedName>
    <definedName name="NOW" localSheetId="3">#REF!</definedName>
    <definedName name="NOW">#REF!</definedName>
    <definedName name="npw">#REF!</definedName>
    <definedName name="nri" localSheetId="3">[285]reinsurance!$E$14</definedName>
    <definedName name="nri">[286]reinsurance!$E$14</definedName>
    <definedName name="NS_5YT_F" localSheetId="3">#REF!</definedName>
    <definedName name="NS_5YT_F">#REF!</definedName>
    <definedName name="nui" localSheetId="3">#REF!</definedName>
    <definedName name="nui">#REF!</definedName>
    <definedName name="NumLayers" localSheetId="3">#REF!</definedName>
    <definedName name="NumLayers">#REF!</definedName>
    <definedName name="nv">36926.6469046296</definedName>
    <definedName name="NvsASD">"V2010-05-31"</definedName>
    <definedName name="NvsAutoDrillOk">"VN"</definedName>
    <definedName name="NvsElapsedTime">0.000231481484661344</definedName>
    <definedName name="NvsEndTime">40336.8171180556</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"%,X,RNF..R00B,CZF..C00B"</definedName>
    <definedName name="NvsPanelBusUnit">"V"</definedName>
    <definedName name="NvsPanelEffdt">"V2003-01-01"</definedName>
    <definedName name="NvsPanelSetid">"VGROUP"</definedName>
    <definedName name="NvsReqBU">"VPH001"</definedName>
    <definedName name="NvsReqBUOnly">"VY"</definedName>
    <definedName name="NvsStyleNme">"AAL_RG_Std_Format.xls"</definedName>
    <definedName name="NvsTransLed">"VN"</definedName>
    <definedName name="NvsTreeASD">"V2010-05-31"</definedName>
    <definedName name="NvsValTbl.ABC_ACT_ID">"ACT_TBL"</definedName>
    <definedName name="NvsValTbl.ACCOUNT">"GL_ACCOUNT_TBL"</definedName>
    <definedName name="NvsValTbl.BUSINESS_UNIT">"BUS_UNIT_TBL_GL"</definedName>
    <definedName name="NvsValTbl.DEPTID">"DEPARTMENT_TBL"</definedName>
    <definedName name="NvsValTbl.NM_SECTOR">"NM_SECTOR_TBL"</definedName>
    <definedName name="NvsValTbl.PRODUCT">"PRODUCT_TBL"</definedName>
    <definedName name="NW" localSheetId="3">#REF!</definedName>
    <definedName name="NW">#REF!</definedName>
    <definedName name="NZ_Inv_Prod">'[52]#REF'!$B$3</definedName>
    <definedName name="nz2001avg" localSheetId="3">#REF!</definedName>
    <definedName name="nz2001avg">#REF!</definedName>
    <definedName name="nz2002act" localSheetId="3">#REF!</definedName>
    <definedName name="nz2002act">#REF!</definedName>
    <definedName name="nz2002Avg" localSheetId="3">#REF!</definedName>
    <definedName name="nz2002Avg">#REF!</definedName>
    <definedName name="nzbgt">#REF!</definedName>
    <definedName name="O">#REF!</definedName>
    <definedName name="oaTG">#REF!</definedName>
    <definedName name="Oct" localSheetId="2" hidden="1">{#N/A,#N/A,FALSE,"DEPN";#N/A,#N/A,FALSE,"INT";#N/A,#N/A,FALSE,"SUNDRY";#N/A,#N/A,FALSE,"CRED";#N/A,#N/A,FALSE,"DEBT";#N/A,#N/A,FALSE,"XREC";#N/A,#N/A,FALSE,"RFS";#N/A,#N/A,FALSE,"FAS";#N/A,#N/A,FALSE,"SP";#N/A,#N/A,FALSE,"COMM";#N/A,#N/A,FALSE,"CALC";#N/A,#N/A,FALSE,"%";#N/A,#N/A,FALSE,"EXPS"}</definedName>
    <definedName name="Oct" localSheetId="3" hidden="1">{#N/A,#N/A,FALSE,"DEPN";#N/A,#N/A,FALSE,"INT";#N/A,#N/A,FALSE,"SUNDRY";#N/A,#N/A,FALSE,"CRED";#N/A,#N/A,FALSE,"DEBT";#N/A,#N/A,FALSE,"XREC";#N/A,#N/A,FALSE,"RFS";#N/A,#N/A,FALSE,"FAS";#N/A,#N/A,FALSE,"SP";#N/A,#N/A,FALSE,"COMM";#N/A,#N/A,FALSE,"CALC";#N/A,#N/A,FALSE,"%";#N/A,#N/A,FALSE,"EXPS"}</definedName>
    <definedName name="Oct" localSheetId="4" hidden="1">{#N/A,#N/A,FALSE,"DEPN";#N/A,#N/A,FALSE,"INT";#N/A,#N/A,FALSE,"SUNDRY";#N/A,#N/A,FALSE,"CRED";#N/A,#N/A,FALSE,"DEBT";#N/A,#N/A,FALSE,"XREC";#N/A,#N/A,FALSE,"RFS";#N/A,#N/A,FALSE,"FAS";#N/A,#N/A,FALSE,"SP";#N/A,#N/A,FALSE,"COMM";#N/A,#N/A,FALSE,"CALC";#N/A,#N/A,FALSE,"%";#N/A,#N/A,FALSE,"EXPS"}</definedName>
    <definedName name="Oct" localSheetId="5" hidden="1">{#N/A,#N/A,FALSE,"DEPN";#N/A,#N/A,FALSE,"INT";#N/A,#N/A,FALSE,"SUNDRY";#N/A,#N/A,FALSE,"CRED";#N/A,#N/A,FALSE,"DEBT";#N/A,#N/A,FALSE,"XREC";#N/A,#N/A,FALSE,"RFS";#N/A,#N/A,FALSE,"FAS";#N/A,#N/A,FALSE,"SP";#N/A,#N/A,FALSE,"COMM";#N/A,#N/A,FALSE,"CALC";#N/A,#N/A,FALSE,"%";#N/A,#N/A,FALSE,"EXPS"}</definedName>
    <definedName name="Oct">#REF!</definedName>
    <definedName name="oe" localSheetId="3">#REF!</definedName>
    <definedName name="oe">#REF!</definedName>
    <definedName name="of" localSheetId="3">#REF!</definedName>
    <definedName name="of">#REF!</definedName>
    <definedName name="OH_">'[64]Input3-Assumption'!$B$7</definedName>
    <definedName name="OI" localSheetId="3">#REF!</definedName>
    <definedName name="OI">#REF!</definedName>
    <definedName name="OIADJ" localSheetId="3">#REF!</definedName>
    <definedName name="OIADJ">#REF!</definedName>
    <definedName name="OINA" localSheetId="3">#REF!</definedName>
    <definedName name="OINA">#REF!</definedName>
    <definedName name="OINAA">#REF!</definedName>
    <definedName name="ok" localSheetId="2" hidden="1">{#N/A,#N/A,FALSE,"DEPN";#N/A,#N/A,FALSE,"INT";#N/A,#N/A,FALSE,"SUNDRY";#N/A,#N/A,FALSE,"CRED";#N/A,#N/A,FALSE,"DEBT";#N/A,#N/A,FALSE,"XREC";#N/A,#N/A,FALSE,"RFS";#N/A,#N/A,FALSE,"FAS";#N/A,#N/A,FALSE,"SP";#N/A,#N/A,FALSE,"COMM";#N/A,#N/A,FALSE,"CALC";#N/A,#N/A,FALSE,"%";#N/A,#N/A,FALSE,"EXPS"}</definedName>
    <definedName name="ok" localSheetId="3" hidden="1">{#N/A,#N/A,FALSE,"DEPN";#N/A,#N/A,FALSE,"INT";#N/A,#N/A,FALSE,"SUNDRY";#N/A,#N/A,FALSE,"CRED";#N/A,#N/A,FALSE,"DEBT";#N/A,#N/A,FALSE,"XREC";#N/A,#N/A,FALSE,"RFS";#N/A,#N/A,FALSE,"FAS";#N/A,#N/A,FALSE,"SP";#N/A,#N/A,FALSE,"COMM";#N/A,#N/A,FALSE,"CALC";#N/A,#N/A,FALSE,"%";#N/A,#N/A,FALSE,"EXPS"}</definedName>
    <definedName name="ok" localSheetId="4" hidden="1">{#N/A,#N/A,FALSE,"DEPN";#N/A,#N/A,FALSE,"INT";#N/A,#N/A,FALSE,"SUNDRY";#N/A,#N/A,FALSE,"CRED";#N/A,#N/A,FALSE,"DEBT";#N/A,#N/A,FALSE,"XREC";#N/A,#N/A,FALSE,"RFS";#N/A,#N/A,FALSE,"FAS";#N/A,#N/A,FALSE,"SP";#N/A,#N/A,FALSE,"COMM";#N/A,#N/A,FALSE,"CALC";#N/A,#N/A,FALSE,"%";#N/A,#N/A,FALSE,"EXPS"}</definedName>
    <definedName name="ok" localSheetId="5" hidden="1">{#N/A,#N/A,FALSE,"DEPN";#N/A,#N/A,FALSE,"INT";#N/A,#N/A,FALSE,"SUNDRY";#N/A,#N/A,FALSE,"CRED";#N/A,#N/A,FALSE,"DEBT";#N/A,#N/A,FALSE,"XREC";#N/A,#N/A,FALSE,"RFS";#N/A,#N/A,FALSE,"FAS";#N/A,#N/A,FALSE,"SP";#N/A,#N/A,FALSE,"COMM";#N/A,#N/A,FALSE,"CALC";#N/A,#N/A,FALSE,"%";#N/A,#N/A,FALSE,"EXPS"}</definedName>
    <definedName name="ok">[296]B!$F$269</definedName>
    <definedName name="oki" localSheetId="2" hidden="1">'[36]APR-YONGHWA'!#REF!</definedName>
    <definedName name="oki" localSheetId="3" hidden="1">'[36]APR-YONGHWA'!#REF!</definedName>
    <definedName name="oki" localSheetId="4" hidden="1">'[36]APR-YONGHWA'!#REF!</definedName>
    <definedName name="oki" localSheetId="5" hidden="1">'[36]APR-YONGHWA'!#REF!</definedName>
    <definedName name="oki" hidden="1">'[37]APR-YONGHWA'!#REF!</definedName>
    <definedName name="ol" localSheetId="3">[43]syn!#REF!</definedName>
    <definedName name="ol">[44]syn!#REF!</definedName>
    <definedName name="OLD_FX" localSheetId="3">#REF!</definedName>
    <definedName name="OLD_FX">#REF!</definedName>
    <definedName name="old_fx2" localSheetId="3">[297]ING!$D$6</definedName>
    <definedName name="old_fx2">[298]ING!$D$6</definedName>
    <definedName name="old10.15" localSheetId="3">#REF!</definedName>
    <definedName name="old10.15">#REF!</definedName>
    <definedName name="old10.15.12" localSheetId="3">#REF!</definedName>
    <definedName name="old10.15.12">#REF!</definedName>
    <definedName name="old10.20" localSheetId="3">#REF!</definedName>
    <definedName name="old10.20">#REF!</definedName>
    <definedName name="old10.20.12">#REF!</definedName>
    <definedName name="old5.10">#REF!</definedName>
    <definedName name="old5.10.12">#REF!</definedName>
    <definedName name="OldAll">#REF!</definedName>
    <definedName name="Oldest_Date" localSheetId="3">[173]Reference!$H$6</definedName>
    <definedName name="Oldest_Date">[174]Reference!$H$6</definedName>
    <definedName name="OLI" localSheetId="3">#REF!</definedName>
    <definedName name="OLI">#REF!</definedName>
    <definedName name="olina" localSheetId="3">[299]OL!#REF!</definedName>
    <definedName name="olina">[300]OL!#REF!</definedName>
    <definedName name="OLNA" localSheetId="3">#REF!</definedName>
    <definedName name="OLNA">#REF!</definedName>
    <definedName name="oo" localSheetId="3">#REF!</definedName>
    <definedName name="oo">#REF!</definedName>
    <definedName name="OP" localSheetId="3">[5]COVER!#REF!</definedName>
    <definedName name="OP">[5]COVER!#REF!</definedName>
    <definedName name="OPC" localSheetId="3">#REF!</definedName>
    <definedName name="OPC">#REF!</definedName>
    <definedName name="opdsa" localSheetId="3">#REF!</definedName>
    <definedName name="opdsa">#REF!</definedName>
    <definedName name="operatingexpenses" localSheetId="3">#REF!</definedName>
    <definedName name="operatingexpenses">#REF!</definedName>
    <definedName name="operatingincome">#REF!</definedName>
    <definedName name="OpExpRatio1" localSheetId="3">#REF!</definedName>
    <definedName name="OpExpRatio1">#REF!</definedName>
    <definedName name="OpExpRatio2" localSheetId="3">#REF!</definedName>
    <definedName name="OpExpRatio2">#REF!</definedName>
    <definedName name="OpExpRatio3" localSheetId="3">#REF!</definedName>
    <definedName name="OpExpRatio3">#REF!</definedName>
    <definedName name="OPL">#REF!</definedName>
    <definedName name="OPR">#REF!</definedName>
    <definedName name="orap">[191]A!#REF!</definedName>
    <definedName name="ORAPADJ" localSheetId="3">[224]RI!#REF!</definedName>
    <definedName name="ORAPADJ">[225]RI!#REF!</definedName>
    <definedName name="orapneg" localSheetId="3">#REF!</definedName>
    <definedName name="orapneg">#REF!</definedName>
    <definedName name="orapneg_1" localSheetId="3">[147]RI!#REF!</definedName>
    <definedName name="orapneg_1">[148]RI!#REF!</definedName>
    <definedName name="orapneg_2" localSheetId="3">[147]RI!#REF!</definedName>
    <definedName name="orapneg_2">[148]RI!#REF!</definedName>
    <definedName name="orar" localSheetId="3">[232]A!#REF!</definedName>
    <definedName name="orar">[232]A!#REF!</definedName>
    <definedName name="ORARADJ" localSheetId="3">[224]RI!#REF!</definedName>
    <definedName name="ORARADJ">[225]RI!#REF!</definedName>
    <definedName name="orarna" localSheetId="3">#REF!</definedName>
    <definedName name="orarna">#REF!</definedName>
    <definedName name="orarna_1" localSheetId="3">[147]rs!#REF!</definedName>
    <definedName name="orarna_1">[148]rs!#REF!</definedName>
    <definedName name="orarna_2" localSheetId="3">[147]rs!#REF!</definedName>
    <definedName name="orarna_2">[148]rs!#REF!</definedName>
    <definedName name="ORARNAA" localSheetId="3">[224]RS!#REF!</definedName>
    <definedName name="ORARNAA">[225]RS!#REF!</definedName>
    <definedName name="orarneg" localSheetId="3">#REF!</definedName>
    <definedName name="orarneg">#REF!</definedName>
    <definedName name="orarneg_1" localSheetId="3">[147]RI!#REF!</definedName>
    <definedName name="orarneg_1">[148]RI!#REF!</definedName>
    <definedName name="orarneg_2" localSheetId="3">[147]RI!#REF!</definedName>
    <definedName name="orarneg_2">[148]RI!#REF!</definedName>
    <definedName name="ORD" localSheetId="3">#REF!</definedName>
    <definedName name="ORD">#REF!</definedName>
    <definedName name="OrderTable" localSheetId="3" hidden="1">#REF!</definedName>
    <definedName name="OrderTable" hidden="1">#REF!</definedName>
    <definedName name="ordinary" localSheetId="3">#REF!</definedName>
    <definedName name="ordinary">#REF!</definedName>
    <definedName name="ORIENT00" hidden="1">#REF!</definedName>
    <definedName name="orig_dol">#REF!</definedName>
    <definedName name="Orig_Issdt">#REF!</definedName>
    <definedName name="ornaa">#REF!</definedName>
    <definedName name="OSCLAIMS">'[64]Gp Life'!$E$29</definedName>
    <definedName name="ot" localSheetId="3">[146]A!$C$72</definedName>
    <definedName name="ot">#REF!</definedName>
    <definedName name="oth" localSheetId="3">#REF!</definedName>
    <definedName name="oth">#REF!</definedName>
    <definedName name="othe" localSheetId="3">#REF!</definedName>
    <definedName name="othe">#REF!</definedName>
    <definedName name="Other_Income">#REF!</definedName>
    <definedName name="Other_Sales">#REF!</definedName>
    <definedName name="otherinv">#REF!</definedName>
    <definedName name="otherinvestments">#REF!</definedName>
    <definedName name="otherl">#REF!</definedName>
    <definedName name="OTHERLOAN">#REF!</definedName>
    <definedName name="OTHERSNAME" localSheetId="3">[301]dec!$C$109:$D$159</definedName>
    <definedName name="OTHERSNAME">[302]dec!$C$109:$D$159</definedName>
    <definedName name="othertax" localSheetId="3">#REF!</definedName>
    <definedName name="othertax">#REF!</definedName>
    <definedName name="othliafin" localSheetId="3">'[1]working balance sheet'!$M$57</definedName>
    <definedName name="othliafin">'[2]working balance sheet'!$M$57</definedName>
    <definedName name="out">#REF!</definedName>
    <definedName name="OUTPUT">[49]BSIS!$A$6</definedName>
    <definedName name="Output_Var_TL">'[80]Table - TL'!$C$89:$H$97</definedName>
    <definedName name="Output_Var_UL">'[80]Table - UL'!$C$89:$H$97</definedName>
    <definedName name="OVERHEAD">[64]GI!$P$23</definedName>
    <definedName name="oxrate">[303]Exh15USD!$B$5</definedName>
    <definedName name="P" localSheetId="3">#REF!</definedName>
    <definedName name="P">#REF!</definedName>
    <definedName name="p_ext">'[52]In-Gen'!$C$12</definedName>
    <definedName name="p_runno">'[52]In-Gen'!$C$10</definedName>
    <definedName name="p_spcode">'[52]In-Gen'!$C$11</definedName>
    <definedName name="p_workspace">'[52]In-Gen'!$C$9</definedName>
    <definedName name="p16b">[22]Pg.16_17!$B$1:$M$62</definedName>
    <definedName name="p17b">[22]Pg.16_17!$N$1:$AB$60</definedName>
    <definedName name="p20b">[22]Pg.20!$A$1:$H$76</definedName>
    <definedName name="Packaging?Materials?Production" localSheetId="3">#REF!</definedName>
    <definedName name="Packaging?Materials?Production">#REF!</definedName>
    <definedName name="PAGE" localSheetId="3">#REF!</definedName>
    <definedName name="PAGE">#REF!</definedName>
    <definedName name="PAGE_02">#N/A</definedName>
    <definedName name="PAGE_03">#N/A</definedName>
    <definedName name="PAGE_04">#N/A</definedName>
    <definedName name="PAGE_05">#N/A</definedName>
    <definedName name="PAGE_06">#N/A</definedName>
    <definedName name="PAGE_07">#N/A</definedName>
    <definedName name="PAGE_08">#N/A</definedName>
    <definedName name="PAGE_09">#N/A</definedName>
    <definedName name="PAGE_1" localSheetId="3">#REF!</definedName>
    <definedName name="PAGE_1">#REF!</definedName>
    <definedName name="PAGE_10" localSheetId="3">#REF!</definedName>
    <definedName name="PAGE_10" localSheetId="1">#REF!</definedName>
    <definedName name="PAGE_10">#REF!</definedName>
    <definedName name="PAGE_11">#N/A</definedName>
    <definedName name="PAGE_12">#N/A</definedName>
    <definedName name="PAGE_13">#N/A</definedName>
    <definedName name="PAGE_14">#N/A</definedName>
    <definedName name="PAGE_15">#N/A</definedName>
    <definedName name="PAGE_16">#N/A</definedName>
    <definedName name="PAGE_17">#N/A</definedName>
    <definedName name="PAGE_18">#N/A</definedName>
    <definedName name="PAGE_20">#N/A</definedName>
    <definedName name="PAGE_21">#N/A</definedName>
    <definedName name="PAGE_33">#N/A</definedName>
    <definedName name="PAGE_34">#N/A</definedName>
    <definedName name="PAGE_35">#N/A</definedName>
    <definedName name="PAGE_37">#N/A</definedName>
    <definedName name="page1" localSheetId="3">[239]Contents!$B$1:$H$20</definedName>
    <definedName name="PAGE1">#REF!</definedName>
    <definedName name="PAGE10" localSheetId="3">#REF!</definedName>
    <definedName name="PAGE10" localSheetId="1">#REF!</definedName>
    <definedName name="PAGE10">#REF!</definedName>
    <definedName name="PAGE11" localSheetId="1">#REF!</definedName>
    <definedName name="PAGE11">#REF!</definedName>
    <definedName name="page12">[239]Miscellaneous!$A$1:$J$45</definedName>
    <definedName name="PAGE14" localSheetId="3">#REF!</definedName>
    <definedName name="PAGE14" localSheetId="1">#REF!</definedName>
    <definedName name="PAGE14">#REF!</definedName>
    <definedName name="PAGE16" localSheetId="3">#REF!</definedName>
    <definedName name="PAGE16">#REF!</definedName>
    <definedName name="PAGE17">#REF!</definedName>
    <definedName name="PAGE18">#REF!</definedName>
    <definedName name="page2" localSheetId="3">'[52]#REF'!$A$1:$L$35</definedName>
    <definedName name="PAGE2">#REF!</definedName>
    <definedName name="PAGE20" localSheetId="3">#REF!</definedName>
    <definedName name="PAGE20">#REF!</definedName>
    <definedName name="PAGE22">#REF!</definedName>
    <definedName name="PAGE23">#REF!</definedName>
    <definedName name="PAGE24">#REF!</definedName>
    <definedName name="PAGE25">#REF!</definedName>
    <definedName name="PAGE26">#REF!</definedName>
    <definedName name="PAGE27">#REF!</definedName>
    <definedName name="PAGE28">#REF!</definedName>
    <definedName name="PAGE29">#REF!</definedName>
    <definedName name="page2A">[239]Summary!$A$1:$J$59</definedName>
    <definedName name="page2b">[239]Summary!$A$71:$G$113</definedName>
    <definedName name="page3">'[239]P&amp;L'!$A$1:$J$43</definedName>
    <definedName name="PAGE30" localSheetId="3">#REF!</definedName>
    <definedName name="PAGE30">#REF!</definedName>
    <definedName name="PAGE31" localSheetId="3">#REF!</definedName>
    <definedName name="PAGE31" localSheetId="1">#REF!</definedName>
    <definedName name="PAGE31">#REF!</definedName>
    <definedName name="PAGE32" localSheetId="1">#REF!</definedName>
    <definedName name="PAGE32">#REF!</definedName>
    <definedName name="PAGE33">#REF!</definedName>
    <definedName name="PAGE34">#REF!</definedName>
    <definedName name="PAGE35">#REF!</definedName>
    <definedName name="PAGE36">#REF!</definedName>
    <definedName name="PAGE37">#REF!</definedName>
    <definedName name="PAGE38">#REF!</definedName>
    <definedName name="PAGE39">#REF!</definedName>
    <definedName name="page4">[239]CF!$A$1:$G$25</definedName>
    <definedName name="PAGE40" localSheetId="3">#REF!</definedName>
    <definedName name="PAGE40">#REF!</definedName>
    <definedName name="PAGE41" localSheetId="3">#REF!</definedName>
    <definedName name="PAGE41">#REF!</definedName>
    <definedName name="PAGE42" localSheetId="3">#REF!</definedName>
    <definedName name="PAGE42">#REF!</definedName>
    <definedName name="PAGE43">#REF!</definedName>
    <definedName name="page5">[239]Premium!$A$1:$K$63</definedName>
    <definedName name="page6">[239]Expense!$A$1:$J$34</definedName>
    <definedName name="page7">'[239]Claims-pay'!$A$1:$J$33</definedName>
    <definedName name="page8">[239]Investment!$A$1:$J$35</definedName>
    <definedName name="page9">[239]Staff!$A$1:$K$46</definedName>
    <definedName name="PAGER" localSheetId="3">#REF!</definedName>
    <definedName name="PAGER">#REF!</definedName>
    <definedName name="Pal_Workbook_GUID" hidden="1">"2HILYI3BVYJ2CF8JYWBG7WNY"</definedName>
    <definedName name="palac" localSheetId="2" hidden="1">[283]palac!#REF!</definedName>
    <definedName name="palac" localSheetId="3" hidden="1">[283]palac!#REF!</definedName>
    <definedName name="palac" localSheetId="4" hidden="1">[283]palac!#REF!</definedName>
    <definedName name="palac" localSheetId="5" hidden="1">[283]palac!#REF!</definedName>
    <definedName name="palac" hidden="1">[284]palac!#REF!</definedName>
    <definedName name="Param_Ass_TL">'[160]Table - TL'!$C$116:$H$165</definedName>
    <definedName name="Parent" localSheetId="3">#REF!</definedName>
    <definedName name="Parent">#REF!</definedName>
    <definedName name="patvat" localSheetId="3">#REF!</definedName>
    <definedName name="patvat">#REF!</definedName>
    <definedName name="payds" localSheetId="3">#REF!</definedName>
    <definedName name="payds">#REF!</definedName>
    <definedName name="payfs">#REF!</definedName>
    <definedName name="PayorSA">#REF!</definedName>
    <definedName name="paypt">#REF!</definedName>
    <definedName name="PAYROLL" localSheetId="3">[304]PAYROLL!$A$2:$C$585</definedName>
    <definedName name="PAYROLL">[305]PAYROLL!$A$2:$C$585</definedName>
    <definedName name="payva" localSheetId="3">#REF!</definedName>
    <definedName name="payva">#REF!</definedName>
    <definedName name="pc" localSheetId="3">#REF!</definedName>
    <definedName name="pc">[95]B!$E$85</definedName>
    <definedName name="PCReg_1" localSheetId="3">[246]PC!$A$3:$AT$43</definedName>
    <definedName name="PCReg_1">[247]PC!$A$3:$AT$43</definedName>
    <definedName name="PCReg_10" localSheetId="3">[246]PC!$A$97:$AT$132</definedName>
    <definedName name="PCReg_10">[247]PC!$A$97:$AT$132</definedName>
    <definedName name="PCReg_5" localSheetId="3">[246]PC!$A$50:$AT$90</definedName>
    <definedName name="PCReg_5">[247]PC!$A$50:$AT$90</definedName>
    <definedName name="pd" localSheetId="3">#REF!</definedName>
    <definedName name="pd">#REF!</definedName>
    <definedName name="pe" localSheetId="3">#REF!</definedName>
    <definedName name="pe">#REF!</definedName>
    <definedName name="PED" localSheetId="3">#REF!</definedName>
    <definedName name="PED">#REF!</definedName>
    <definedName name="People_Scope_Survey_Results">[182]People!$A$25</definedName>
    <definedName name="People_Turnover_of_Experienced_Staff">[182]People!$A$49</definedName>
    <definedName name="People_Unplanned_Staff_Turnover">[182]People!$A$73</definedName>
    <definedName name="peoples" localSheetId="3">[306]OL!$I$17</definedName>
    <definedName name="peoples">[307]OL!$I$17</definedName>
    <definedName name="PER" localSheetId="3">#REF!</definedName>
    <definedName name="PER">#REF!</definedName>
    <definedName name="PER_LLOCAL" localSheetId="3">#REF!</definedName>
    <definedName name="PER_LLOCAL">#REF!</definedName>
    <definedName name="perc" localSheetId="3">#REF!</definedName>
    <definedName name="perc">#REF!</definedName>
    <definedName name="percom">#REF!</definedName>
    <definedName name="Perils">#REF!</definedName>
    <definedName name="PERIOD">#REF!</definedName>
    <definedName name="PERITEM">#REF!</definedName>
    <definedName name="Permanent?Payroll?funds">#REF!</definedName>
    <definedName name="ph" localSheetId="3">[308]philhealth!$B$2:$G$30</definedName>
    <definedName name="ph">[309]philhealth!$B$2:$G$30</definedName>
    <definedName name="phases" localSheetId="3">#REF!</definedName>
    <definedName name="phases">#REF!</definedName>
    <definedName name="phil" localSheetId="3">'[310]working balance sheet'!$K$20</definedName>
    <definedName name="phil">'[311]working balance sheet'!$K$20</definedName>
    <definedName name="PHILHEALTH" localSheetId="3">[312]philhealth!$B$2:$G$25</definedName>
    <definedName name="PHILHEALTH">[313]philhealth!$B$2:$G$25</definedName>
    <definedName name="philhealth.avic" localSheetId="3">[314]philhealth!$B$2:$G$30</definedName>
    <definedName name="philhealth.avic">[315]philhealth!$B$2:$G$30</definedName>
    <definedName name="PHILS">[316]A!$L$1</definedName>
    <definedName name="Phone" localSheetId="3">#REF!</definedName>
    <definedName name="Phone">#REF!</definedName>
    <definedName name="pjkn">'[223]working balance sheet'!$A$3</definedName>
    <definedName name="PLAcc" localSheetId="3">#REF!</definedName>
    <definedName name="PLAcc">#REF!</definedName>
    <definedName name="plan" localSheetId="3">[317]plans!$B$6:$E$34</definedName>
    <definedName name="plan">[318]plans!$B$6:$E$34</definedName>
    <definedName name="PLANCD" localSheetId="3">[166]WRK!$G$12:$H$45</definedName>
    <definedName name="PLANCD">[167]WRK!$G$12:$H$45</definedName>
    <definedName name="PLDATE" localSheetId="3">#REF!</definedName>
    <definedName name="PLDATE">#REF!</definedName>
    <definedName name="PLFN1" localSheetId="3">#REF!</definedName>
    <definedName name="PLFN1">#REF!</definedName>
    <definedName name="PLFN2" localSheetId="3">#REF!</definedName>
    <definedName name="PLFN2">#REF!</definedName>
    <definedName name="PLFN3">#REF!</definedName>
    <definedName name="PLFN4">#REF!</definedName>
    <definedName name="PLFN5">#REF!</definedName>
    <definedName name="PLFS1">#REF!</definedName>
    <definedName name="PLFS2">#REF!</definedName>
    <definedName name="PLFS3">#REF!</definedName>
    <definedName name="PLFS4">#REF!</definedName>
    <definedName name="PLFS5">#REF!</definedName>
    <definedName name="PLMN1" localSheetId="3">'[319]M(NS)'!#REF!</definedName>
    <definedName name="PLMN1">'[320]M(NS)'!#REF!</definedName>
    <definedName name="PLMN2" localSheetId="3">'[319]M(NS)'!#REF!</definedName>
    <definedName name="PLMN2">'[320]M(NS)'!#REF!</definedName>
    <definedName name="PLMN3" localSheetId="3">'[319]M(NS)'!#REF!</definedName>
    <definedName name="PLMN3">'[320]M(NS)'!#REF!</definedName>
    <definedName name="PLMN4" localSheetId="3">'[319]M(NS)'!#REF!</definedName>
    <definedName name="PLMN4">'[320]M(NS)'!#REF!</definedName>
    <definedName name="PLMN5" localSheetId="3">'[319]M(NS)'!#REF!</definedName>
    <definedName name="PLMN5">'[320]M(NS)'!#REF!</definedName>
    <definedName name="PLMS1" localSheetId="3">#REF!</definedName>
    <definedName name="PLMS1">#REF!</definedName>
    <definedName name="PLMS2" localSheetId="3">#REF!</definedName>
    <definedName name="PLMS2">#REF!</definedName>
    <definedName name="PLMS3" localSheetId="3">#REF!</definedName>
    <definedName name="PLMS3">#REF!</definedName>
    <definedName name="PLMS4">#REF!</definedName>
    <definedName name="PLMS5">#REF!</definedName>
    <definedName name="PLS">#REF!</definedName>
    <definedName name="PM_">'[64]Gp Medical'!#REF!</definedName>
    <definedName name="pmm" localSheetId="3">[43]syn!#REF!</definedName>
    <definedName name="pmm">[44]syn!#REF!</definedName>
    <definedName name="pnaa" localSheetId="3">#REF!</definedName>
    <definedName name="pnaa">#REF!</definedName>
    <definedName name="polterm" localSheetId="3">#REF!</definedName>
    <definedName name="polterm">#REF!</definedName>
    <definedName name="PPDEC99">'[321]317932DEC99'!$C$29:$P$146</definedName>
    <definedName name="PPFEB00" localSheetId="3">#REF!</definedName>
    <definedName name="PPFEB00">#REF!</definedName>
    <definedName name="PPJAN00" localSheetId="3">#REF!</definedName>
    <definedName name="PPJAN00">#REF!</definedName>
    <definedName name="PPMAR00" localSheetId="3">#REF!</definedName>
    <definedName name="PPMAR00">#REF!</definedName>
    <definedName name="PPNOV">'[321]317932NOV99'!$C$29:$P$142</definedName>
    <definedName name="ppo" localSheetId="3">'[322]Premium Projection'!$A$12:$Q$40</definedName>
    <definedName name="ppo">'[323]Premium Projection'!$A$12:$Q$40</definedName>
    <definedName name="ppppp">'[223]working balance sheet'!$A$3</definedName>
    <definedName name="pppppppppppppp" localSheetId="2" hidden="1">'[36]APR-YONGHWA'!#REF!</definedName>
    <definedName name="pppppppppppppp" localSheetId="3" hidden="1">'[36]APR-YONGHWA'!#REF!</definedName>
    <definedName name="pppppppppppppp" localSheetId="4" hidden="1">'[36]APR-YONGHWA'!#REF!</definedName>
    <definedName name="pppppppppppppp" localSheetId="5" hidden="1">'[36]APR-YONGHWA'!#REF!</definedName>
    <definedName name="pppppppppppppp" hidden="1">'[37]APR-YONGHWA'!#REF!</definedName>
    <definedName name="ppppppppppppppppp" localSheetId="3">[5]COVER!#REF!</definedName>
    <definedName name="ppppppppppppppppp">[5]COVER!#REF!</definedName>
    <definedName name="PPY" localSheetId="3">[72]A!$J$5</definedName>
    <definedName name="PPY">[73]A!$J$5</definedName>
    <definedName name="PR" localSheetId="3">[224]W!$B$15</definedName>
    <definedName name="PR">[225]W!$B$15</definedName>
    <definedName name="PRDEC99">'[324]317902DEC99'!$C$29:$P$168</definedName>
    <definedName name="pre" localSheetId="3">[325]A!#REF!</definedName>
    <definedName name="pre">[326]A!#REF!</definedName>
    <definedName name="prem_bud" localSheetId="3">#REF!</definedName>
    <definedName name="prem_bud">#REF!</definedName>
    <definedName name="PREM_COLLECT">'[64]Input3-Assumption'!$B$12</definedName>
    <definedName name="PREM_FREQ">[195]assumptions!$E$19:$F$22</definedName>
    <definedName name="PREM_TAX" localSheetId="3">[327]Control!$E$9</definedName>
    <definedName name="PREM_TAX">[328]Control!$E$9</definedName>
    <definedName name="premiumproj" localSheetId="3">'[329]Premium Projection'!$A$12:$Q$40</definedName>
    <definedName name="premiumproj">'[330]Premium Projection'!$A$12:$Q$40</definedName>
    <definedName name="premiumtable" localSheetId="3">'[331]Premium Per Line'!$A$58:$Q$77</definedName>
    <definedName name="premiumtable">'[332]Premium Per Line'!$A$58:$Q$77</definedName>
    <definedName name="PremiumTerm">[63]Results!$J$76</definedName>
    <definedName name="prempay" localSheetId="3">[197]payments!$H$4</definedName>
    <definedName name="prempay">[198]payments!$H$4</definedName>
    <definedName name="PremTax" localSheetId="3">#REF!</definedName>
    <definedName name="PremTax">#REF!</definedName>
    <definedName name="prepaid" localSheetId="3">#REF!</definedName>
    <definedName name="prepaid">#REF!</definedName>
    <definedName name="PrevDate" localSheetId="3">[333]Inputs!$C$7</definedName>
    <definedName name="PrevDate">[334]Inputs!$C$7</definedName>
    <definedName name="Previous_Month" localSheetId="3">[137]Reference!$E$10</definedName>
    <definedName name="Previous_Month">[138]Reference!$E$10</definedName>
    <definedName name="PrevPeriod">[52]Data1!#REF!</definedName>
    <definedName name="PreYear" localSheetId="3">[72]A!$K$5</definedName>
    <definedName name="PreYear">[73]A!$K$5</definedName>
    <definedName name="PRF" localSheetId="3">[257]Data!$B$19:$C$21</definedName>
    <definedName name="PRF">[258]Data!$B$19:$C$21</definedName>
    <definedName name="pridoc" localSheetId="3">#REF!</definedName>
    <definedName name="pridoc">#REF!</definedName>
    <definedName name="prifst" localSheetId="3">#REF!</definedName>
    <definedName name="prifst">#REF!</definedName>
    <definedName name="primarypolymer" localSheetId="3">#REF!</definedName>
    <definedName name="primarypolymer">#REF!</definedName>
    <definedName name="_xlnm.Print_Area" localSheetId="3">'Page 3 of AS'!$C$4:$M$110</definedName>
    <definedName name="_xlnm.Print_Area">#N/A</definedName>
    <definedName name="Print_Area_MI" localSheetId="3">#REF!</definedName>
    <definedName name="Print_Area_MI" localSheetId="1">#REF!</definedName>
    <definedName name="Print_Area_MI">#REF!</definedName>
    <definedName name="print_area2" localSheetId="3">#N/A</definedName>
    <definedName name="print_area2">#REF!</definedName>
    <definedName name="print_area3" localSheetId="3">#N/A</definedName>
    <definedName name="print_area3">#REF!</definedName>
    <definedName name="_xlnm.Print_Titles" localSheetId="3">'Page 3 of AS'!$4:$9</definedName>
    <definedName name="_xlnm.Print_Titles">#REF!</definedName>
    <definedName name="PRINT_TITLES_MI">#REF!</definedName>
    <definedName name="PRINT_TITLES_MI1">#REF!</definedName>
    <definedName name="PrintArea">#REF!</definedName>
    <definedName name="pripre">#REF!</definedName>
    <definedName name="PRNOV">'[324]317902NOV99'!$C$29:$P$162</definedName>
    <definedName name="process" localSheetId="3">#REF!</definedName>
    <definedName name="process">#REF!</definedName>
    <definedName name="Prod" localSheetId="3">#REF!</definedName>
    <definedName name="Prod">#REF!</definedName>
    <definedName name="Prod_Count_TL">'[80]Table - TL'!$C$99:$H$99</definedName>
    <definedName name="Prod_Count_UL">'[80]Table - UL'!$C$99:$H$99</definedName>
    <definedName name="Prod_List_TL">'[80]Table - TL'!$C$100:$H$199</definedName>
    <definedName name="Prod_List_UL">'[80]Table - UL'!$C$100:$H$199</definedName>
    <definedName name="PRODFEB00" localSheetId="3">#REF!</definedName>
    <definedName name="PRODFEB00">#REF!</definedName>
    <definedName name="ProdForm" localSheetId="3" hidden="1">#REF!</definedName>
    <definedName name="ProdForm" hidden="1">#REF!</definedName>
    <definedName name="PRODJAN00" localSheetId="3">#REF!</definedName>
    <definedName name="PRODJAN00">#REF!</definedName>
    <definedName name="PRODMAR00">#REF!</definedName>
    <definedName name="prodmix" localSheetId="3">[335]FYRY!$A$10:$N$93</definedName>
    <definedName name="prodmix">[336]FYRY!$A$10:$N$93</definedName>
    <definedName name="prodt" localSheetId="3">#REF!</definedName>
    <definedName name="prodt">#REF!</definedName>
    <definedName name="PRODUCT" localSheetId="3">'[324]317902OCT99'!$C$17:$P$112</definedName>
    <definedName name="Product" hidden="1">#REF!</definedName>
    <definedName name="Product_Line" localSheetId="3">[173]Reference!$B$4:$B$29</definedName>
    <definedName name="Product_Line">[174]Reference!$B$4:$B$29</definedName>
    <definedName name="products" localSheetId="3">#REF!</definedName>
    <definedName name="products">#REF!</definedName>
    <definedName name="ProductType" localSheetId="3">#REF!</definedName>
    <definedName name="ProductType">#REF!</definedName>
    <definedName name="PROFITMARGIN">[64]Gemini!$E$14</definedName>
    <definedName name="PROJ_PERIOD">[64]Gemini!$E$7</definedName>
    <definedName name="PROJAPR00" localSheetId="3">#REF!</definedName>
    <definedName name="PROJAPR00">#REF!</definedName>
    <definedName name="projectrisk" localSheetId="3">#REF!</definedName>
    <definedName name="projectrisk">#REF!</definedName>
    <definedName name="PROJECTS">'[321]317932OCT99'!$C$17:$P$94</definedName>
    <definedName name="projtemplate" localSheetId="3">#REF!</definedName>
    <definedName name="projtemplate">#REF!</definedName>
    <definedName name="prov" localSheetId="3">#REF!</definedName>
    <definedName name="prov">#REF!</definedName>
    <definedName name="provision" localSheetId="3">#REF!</definedName>
    <definedName name="provision">#REF!</definedName>
    <definedName name="prwbfin" localSheetId="3">'[1]working balance sheet'!#REF!</definedName>
    <definedName name="prwbfin">'[2]working balance sheet'!#REF!</definedName>
    <definedName name="pt" localSheetId="3">[146]A!$C$65</definedName>
    <definedName name="pt">[172]A!$C$60</definedName>
    <definedName name="Purchase" localSheetId="3">#REF!</definedName>
    <definedName name="Purchase">#REF!</definedName>
    <definedName name="PurchaseSegment" localSheetId="3">#REF!</definedName>
    <definedName name="PurchaseSegment">#REF!</definedName>
    <definedName name="PY">[172]A!$K$5</definedName>
    <definedName name="Q" localSheetId="3">#REF!</definedName>
    <definedName name="Q">#REF!</definedName>
    <definedName name="Q2GAAP" localSheetId="3">'[70]Life (exp study)'!#REF!</definedName>
    <definedName name="Q2GAAP">'[71]Life (exp study)'!#REF!</definedName>
    <definedName name="Q2Gaap2" localSheetId="3">[23]SheetJH!#REF!</definedName>
    <definedName name="Q2Gaap2">[30]SheetJH!#REF!</definedName>
    <definedName name="Q3GAAP" localSheetId="3">#REF!</definedName>
    <definedName name="Q3GAAP">#REF!</definedName>
    <definedName name="Q4GAAP" localSheetId="3">'[70]P&amp;E (Exp study)'!#REF!</definedName>
    <definedName name="Q4GAAP">'[71]P&amp;E (Exp study)'!#REF!</definedName>
    <definedName name="QA">[22]Pg.16_17!$B$1:$M$62</definedName>
    <definedName name="QQ">[22]Pg.16_17!$N$1:$AB$60</definedName>
    <definedName name="QQQ">[22]Pg.18!$A$1:$K$33</definedName>
    <definedName name="QQQQ">[22]Pg.20!$A$1:$H$76</definedName>
    <definedName name="QQQQQ">[22]Pg.24!$A$1:$O$49</definedName>
    <definedName name="qstat">'[64]Input2-Misc'!$B$36</definedName>
    <definedName name="QT" localSheetId="3">#REF!</definedName>
    <definedName name="QT">#REF!</definedName>
    <definedName name="QUARTER" localSheetId="3">#REF!</definedName>
    <definedName name="QUARTER">#REF!</definedName>
    <definedName name="query_form_3_2qtr02_xcluding_fortress">'[52]#REF'!$A$1:$E$521</definedName>
    <definedName name="query_fortress_2qtr02_form_3">'[52]#REF'!$A$1:$E$191</definedName>
    <definedName name="R_" localSheetId="3">#REF!</definedName>
    <definedName name="R_">#REF!</definedName>
    <definedName name="RANGE1">'[64]Gp Medical'!$C$58:$Z$66</definedName>
    <definedName name="RANGE2">'[64]Gp Medical'!$AD$58:$AD$66</definedName>
    <definedName name="RATBU" localSheetId="3">#REF!</definedName>
    <definedName name="RATBU">#REF!</definedName>
    <definedName name="rate" localSheetId="3">#REF!</definedName>
    <definedName name="rate">#REF!</definedName>
    <definedName name="Rating" localSheetId="3">[337]Rates!$E$7:$F$17</definedName>
    <definedName name="Rating">[338]Rates!$E$7:$F$17</definedName>
    <definedName name="Raw?Materials?Production" localSheetId="3">#REF!</definedName>
    <definedName name="Raw?Materials?Production">#REF!</definedName>
    <definedName name="rbc" localSheetId="3">#REF!</definedName>
    <definedName name="rbc">#REF!</definedName>
    <definedName name="RBC_CY" localSheetId="3">'[156]RBC-x17'!$E$12</definedName>
    <definedName name="RBC_CY">'[157]RBC-x17'!$E$12</definedName>
    <definedName name="RBCratio_CY" localSheetId="3">'[134]RBC-x17'!$E$14</definedName>
    <definedName name="RBCratio_CY" localSheetId="1">'[134]RBC-x17'!$E$14</definedName>
    <definedName name="RBCratio_CY">'[135]RBC-x17'!$E$14</definedName>
    <definedName name="rbcsum" localSheetId="3">[339]U!#REF!</definedName>
    <definedName name="rbcsum">[340]U!#REF!</definedName>
    <definedName name="RBN" localSheetId="3">#REF!</definedName>
    <definedName name="RBN">#REF!</definedName>
    <definedName name="RBU" localSheetId="3">#REF!</definedName>
    <definedName name="RBU">#REF!</definedName>
    <definedName name="RCArea" localSheetId="3" hidden="1">#REF!</definedName>
    <definedName name="RCArea" hidden="1">#REF!</definedName>
    <definedName name="RCBL" localSheetId="3">[325]ST!#REF!</definedName>
    <definedName name="RCBL">[326]ST!#REF!</definedName>
    <definedName name="RE" localSheetId="3">#REF!</definedName>
    <definedName name="RE">#REF!</definedName>
    <definedName name="RE_PP" localSheetId="3">#REF!</definedName>
    <definedName name="RE_PP">#REF!</definedName>
    <definedName name="RE_Prem" localSheetId="3">#REF!</definedName>
    <definedName name="RE_Prem">#REF!</definedName>
    <definedName name="rea">#REF!</definedName>
    <definedName name="recovnaa">#REF!</definedName>
    <definedName name="REFER">#REF!</definedName>
    <definedName name="Reg_Ind">#REF!</definedName>
    <definedName name="Reg_price" localSheetId="3">[246]price!$A$4:$E$45</definedName>
    <definedName name="Reg_price">[247]price!$A$4:$E$45</definedName>
    <definedName name="Reg_tfc" localSheetId="3">[246]assume!$G$3:$Q$122</definedName>
    <definedName name="Reg_tfc">[247]assume!$G$3:$Q$122</definedName>
    <definedName name="rei" localSheetId="3">#REF!</definedName>
    <definedName name="rei">#REF!</definedName>
    <definedName name="reins" localSheetId="3">#REF!</definedName>
    <definedName name="reins">#REF!</definedName>
    <definedName name="REN_GROWTH">'[64]Gp Medical'!$E$11</definedName>
    <definedName name="rena" localSheetId="3">#REF!</definedName>
    <definedName name="rena">[251]RE!#REF!</definedName>
    <definedName name="RENAA" localSheetId="3">#REF!</definedName>
    <definedName name="RENAA">#REF!</definedName>
    <definedName name="RENT_MKTG" localSheetId="3">#REF!</definedName>
    <definedName name="RENT_MKTG">#REF!</definedName>
    <definedName name="REP" localSheetId="3">#REF!</definedName>
    <definedName name="REP">#REF!</definedName>
    <definedName name="report">#REF!</definedName>
    <definedName name="report_date">[341]Control!$B$1</definedName>
    <definedName name="REquota" localSheetId="3">#REF!</definedName>
    <definedName name="REquota">#REF!</definedName>
    <definedName name="res" localSheetId="3">#REF!</definedName>
    <definedName name="res">#REF!</definedName>
    <definedName name="RESERVE" localSheetId="3">'[61]p2002.12'!$AG:$AG</definedName>
    <definedName name="reserve">#REF!</definedName>
    <definedName name="reserves" localSheetId="3">[242]Statutory!#REF!</definedName>
    <definedName name="reserves">[243]Statutory!#REF!</definedName>
    <definedName name="reserves2" localSheetId="3">[242]Statutory!#REF!</definedName>
    <definedName name="reserves2">[243]Statutory!#REF!</definedName>
    <definedName name="RESULT" localSheetId="3">[64]Gemini!$A$1:$J$403</definedName>
    <definedName name="result">#REF!</definedName>
    <definedName name="RESULT_AREA">'[64]#REF'!$C$19:$AL$379</definedName>
    <definedName name="RESULT1">[64]Gemini!$A$1:$J$67</definedName>
    <definedName name="RESULT2">[64]Gemini!$A$68:$J$403</definedName>
    <definedName name="ret" localSheetId="3">#REF!</definedName>
    <definedName name="ret">#REF!</definedName>
    <definedName name="retbeg" localSheetId="3">#REF!</definedName>
    <definedName name="retbeg">#REF!</definedName>
    <definedName name="RETURN">[64]Gemini!$E$27</definedName>
    <definedName name="rev" localSheetId="3">#REF!</definedName>
    <definedName name="rev">#REF!</definedName>
    <definedName name="revlrate" localSheetId="3">[177]Inputs!$C$4</definedName>
    <definedName name="revlrate">[178]Inputs!$C$4</definedName>
    <definedName name="REXPLOAD" localSheetId="3">#REF!</definedName>
    <definedName name="REXPLOAD">#REF!</definedName>
    <definedName name="RI" localSheetId="3">[224]R!#REF!</definedName>
    <definedName name="RI">[225]R!#REF!</definedName>
    <definedName name="RI__">[175]Reconciliation!$B$1</definedName>
    <definedName name="RI_PREM">'[64]Gp Life'!$E$15</definedName>
    <definedName name="RI_PROJ">[64]GI!$Q$20</definedName>
    <definedName name="riaccount" localSheetId="3">#REF!</definedName>
    <definedName name="riaccount">#REF!</definedName>
    <definedName name="RID" localSheetId="3">#REF!</definedName>
    <definedName name="RID">#REF!</definedName>
    <definedName name="riderratio_table" localSheetId="3">#REF!</definedName>
    <definedName name="riderratio_table">#REF!</definedName>
    <definedName name="riderSA_table">#REF!</definedName>
    <definedName name="RINAA" localSheetId="3">[224]R!#REF!</definedName>
    <definedName name="RINAA">[225]R!#REF!</definedName>
    <definedName name="rinet" localSheetId="3">#REF!</definedName>
    <definedName name="rinet">#REF!</definedName>
    <definedName name="rins" localSheetId="3">#REF!</definedName>
    <definedName name="rins">#REF!</definedName>
    <definedName name="risk1" localSheetId="3">#REF!</definedName>
    <definedName name="risk1">#REF!</definedName>
    <definedName name="risk2">#REF!</definedName>
    <definedName name="risk3">#REF!</definedName>
    <definedName name="risk4">#REF!</definedName>
    <definedName name="risk5">#REF!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SwapState" hidden="1">TRUE</definedName>
    <definedName name="RiskUpdateDisplay" hidden="1">FALSE</definedName>
    <definedName name="RiskUseDifferentSeedForEachSim" hidden="1">FALSE</definedName>
    <definedName name="RiskUseFixedSeed" hidden="1">TRUE</definedName>
    <definedName name="RiskUseMultipleCPUs" hidden="1">FALSE</definedName>
    <definedName name="rlna">#REF!</definedName>
    <definedName name="roja" localSheetId="2" hidden="1">'[36]APR-YONGHWA'!#REF!</definedName>
    <definedName name="roja" localSheetId="3" hidden="1">'[36]APR-YONGHWA'!#REF!</definedName>
    <definedName name="roja" localSheetId="4" hidden="1">'[36]APR-YONGHWA'!#REF!</definedName>
    <definedName name="roja" localSheetId="5" hidden="1">'[36]APR-YONGHWA'!#REF!</definedName>
    <definedName name="roja" hidden="1">'[37]APR-YONGHWA'!#REF!</definedName>
    <definedName name="ROUTE" localSheetId="3">#REF!</definedName>
    <definedName name="ROUTE">#REF!</definedName>
    <definedName name="Royalty_Income" localSheetId="3">#REF!</definedName>
    <definedName name="Royalty_Income">#REF!</definedName>
    <definedName name="rpf" localSheetId="3">[232]A!#REF!</definedName>
    <definedName name="rpf">[232]A!#REF!</definedName>
    <definedName name="rplneg" localSheetId="3">#REF!</definedName>
    <definedName name="rplneg">#REF!</definedName>
    <definedName name="rpt" localSheetId="3">[191]A!#REF!</definedName>
    <definedName name="rpt">[191]A!#REF!</definedName>
    <definedName name="Rpt_Doc_Summary">'[60]317897OCT99'!$AG$344:$AI$444</definedName>
    <definedName name="rr" localSheetId="3">#REF!</definedName>
    <definedName name="rr">[251]RE!#REF!</definedName>
    <definedName name="RRLNAA" localSheetId="3">#REF!</definedName>
    <definedName name="RRLNAA">#REF!</definedName>
    <definedName name="rrlneg" localSheetId="3">#REF!</definedName>
    <definedName name="rrlneg">#REF!</definedName>
    <definedName name="RRPLF" localSheetId="3">#REF!</definedName>
    <definedName name="RRPLF">#REF!</definedName>
    <definedName name="RRPLNEG">#REF!</definedName>
    <definedName name="RRPLT">#REF!</definedName>
    <definedName name="RRULF">[342]A!#REF!</definedName>
    <definedName name="RRULNEG" localSheetId="3">#REF!</definedName>
    <definedName name="RRULNEG">#REF!</definedName>
    <definedName name="RRULT" localSheetId="3">[224]A!#REF!</definedName>
    <definedName name="RRULT">[225]A!#REF!</definedName>
    <definedName name="RTOTAL" localSheetId="3">#REF!</definedName>
    <definedName name="RTOTAL">#REF!</definedName>
    <definedName name="RTT" localSheetId="3">#REF!</definedName>
    <definedName name="RTT">#REF!</definedName>
    <definedName name="ruf" localSheetId="3">[191]A!#REF!</definedName>
    <definedName name="ruf">[191]A!#REF!</definedName>
    <definedName name="rulneg" localSheetId="3">#REF!</definedName>
    <definedName name="rulneg">#REF!</definedName>
    <definedName name="run" localSheetId="3">'[52]#REF'!$C$2</definedName>
    <definedName name="run">#REF!</definedName>
    <definedName name="RUN_NO" localSheetId="3">[343]Inputs!$B$2</definedName>
    <definedName name="Run_No">[193]Control!$D$3</definedName>
    <definedName name="Run_No2" localSheetId="3">[192]Control!$E$3</definedName>
    <definedName name="Run_No2">[193]Control!$E$3</definedName>
    <definedName name="Run_Result_TL">'[80]Table - TL'!$C$5:$H$5</definedName>
    <definedName name="Run_Result_UL">'[80]Table - UL'!$C$5:$H$5</definedName>
    <definedName name="runner" localSheetId="3">#REF!</definedName>
    <definedName name="runner">#REF!</definedName>
    <definedName name="runnerbrand" localSheetId="3">#REF!</definedName>
    <definedName name="runnerbrand">#REF!</definedName>
    <definedName name="runno" localSheetId="3">#REF!</definedName>
    <definedName name="runno">#REF!</definedName>
    <definedName name="runo">#REF!</definedName>
    <definedName name="RUP">#REF!</definedName>
    <definedName name="rupnl">#REF!</definedName>
    <definedName name="RUPNLL">#REF!</definedName>
    <definedName name="rut">[191]A!#REF!</definedName>
    <definedName name="S" localSheetId="3">#REF!</definedName>
    <definedName name="S">#REF!</definedName>
    <definedName name="S_5YT_F" localSheetId="3">#REF!</definedName>
    <definedName name="S_5YT_F">#REF!</definedName>
    <definedName name="S_5YT_M" localSheetId="3">#REF!</definedName>
    <definedName name="S_5YT_M">#REF!</definedName>
    <definedName name="S_Adjust_Data" localSheetId="1">'[254]Lead (Orig)'!$I$1:$I$948</definedName>
    <definedName name="S_Adjust_Data">'[255]Lead (Orig)'!$I$1:$I$948</definedName>
    <definedName name="S_AJE_Tot_Data" localSheetId="1">'[254]Lead (Orig)'!$H$1:$H$948</definedName>
    <definedName name="S_AJE_Tot_Data">'[255]Lead (Orig)'!$H$1:$H$948</definedName>
    <definedName name="S_CY_Beg_Data" localSheetId="1">'[254]Lead (Orig)'!$F$1:$F$948</definedName>
    <definedName name="S_CY_Beg_Data">'[255]Lead (Orig)'!$F$1:$F$948</definedName>
    <definedName name="S_CY_End_Data" localSheetId="1">'[254]Lead (Orig)'!$K$1:$K$948</definedName>
    <definedName name="S_CY_End_Data">'[255]Lead (Orig)'!$K$1:$K$948</definedName>
    <definedName name="S_PY_End_Data" localSheetId="1">'[254]Lead (Orig)'!$M$1:$M$948</definedName>
    <definedName name="S_PY_End_Data">'[255]Lead (Orig)'!$M$1:$M$948</definedName>
    <definedName name="S_RJE_Tot_Data" localSheetId="1">'[254]Lead (Orig)'!$J$1:$J$948</definedName>
    <definedName name="S_RJE_Tot_Data">'[255]Lead (Orig)'!$J$1:$J$948</definedName>
    <definedName name="SA" localSheetId="3">[68]Pricing!$B$9</definedName>
    <definedName name="SA">[69]Pricing!$B$9</definedName>
    <definedName name="SA_INCR">'[74]Product Features'!#REF!</definedName>
    <definedName name="SA_INCR_ST">'[74]Product Features'!#REF!</definedName>
    <definedName name="SA_INCR_YRS">'[74]Product Features'!#REF!</definedName>
    <definedName name="sac" localSheetId="3">#REF!</definedName>
    <definedName name="sac">#REF!</definedName>
    <definedName name="SADJ" localSheetId="3">#REF!</definedName>
    <definedName name="SADJ">#REF!</definedName>
    <definedName name="sal" localSheetId="3">#REF!</definedName>
    <definedName name="sal">#REF!</definedName>
    <definedName name="sales">#REF!</definedName>
    <definedName name="Sales_on_Hardware">#REF!</definedName>
    <definedName name="Sales_on_Software">#REF!</definedName>
    <definedName name="SALESAPR00">#REF!</definedName>
    <definedName name="SALESFEB00">#REF!</definedName>
    <definedName name="SALESJAN00">#REF!</definedName>
    <definedName name="SALESJUNE00">#REF!</definedName>
    <definedName name="SALESMAR00">#REF!</definedName>
    <definedName name="SALESMAY00">#REF!</definedName>
    <definedName name="sameformula">#REF!</definedName>
    <definedName name="Sample" localSheetId="2" hidden="1">{#N/A,#N/A,FALSE,"DEPN";#N/A,#N/A,FALSE,"INT";#N/A,#N/A,FALSE,"SUNDRY";#N/A,#N/A,FALSE,"CRED";#N/A,#N/A,FALSE,"DEBT";#N/A,#N/A,FALSE,"XREC";#N/A,#N/A,FALSE,"RFS";#N/A,#N/A,FALSE,"FAS";#N/A,#N/A,FALSE,"SP";#N/A,#N/A,FALSE,"COMM";#N/A,#N/A,FALSE,"CALC";#N/A,#N/A,FALSE,"%";#N/A,#N/A,FALSE,"EXPS"}</definedName>
    <definedName name="Sample" localSheetId="3" hidden="1">{#N/A,#N/A,FALSE,"DEPN";#N/A,#N/A,FALSE,"INT";#N/A,#N/A,FALSE,"SUNDRY";#N/A,#N/A,FALSE,"CRED";#N/A,#N/A,FALSE,"DEBT";#N/A,#N/A,FALSE,"XREC";#N/A,#N/A,FALSE,"RFS";#N/A,#N/A,FALSE,"FAS";#N/A,#N/A,FALSE,"SP";#N/A,#N/A,FALSE,"COMM";#N/A,#N/A,FALSE,"CALC";#N/A,#N/A,FALSE,"%";#N/A,#N/A,FALSE,"EXPS"}</definedName>
    <definedName name="Sample" localSheetId="4" hidden="1">{#N/A,#N/A,FALSE,"DEPN";#N/A,#N/A,FALSE,"INT";#N/A,#N/A,FALSE,"SUNDRY";#N/A,#N/A,FALSE,"CRED";#N/A,#N/A,FALSE,"DEBT";#N/A,#N/A,FALSE,"XREC";#N/A,#N/A,FALSE,"RFS";#N/A,#N/A,FALSE,"FAS";#N/A,#N/A,FALSE,"SP";#N/A,#N/A,FALSE,"COMM";#N/A,#N/A,FALSE,"CALC";#N/A,#N/A,FALSE,"%";#N/A,#N/A,FALSE,"EXPS"}</definedName>
    <definedName name="Sample" localSheetId="5" hidden="1">{#N/A,#N/A,FALSE,"DEPN";#N/A,#N/A,FALSE,"INT";#N/A,#N/A,FALSE,"SUNDRY";#N/A,#N/A,FALSE,"CRED";#N/A,#N/A,FALSE,"DEBT";#N/A,#N/A,FALSE,"XREC";#N/A,#N/A,FALSE,"RFS";#N/A,#N/A,FALSE,"FAS";#N/A,#N/A,FALSE,"SP";#N/A,#N/A,FALSE,"COMM";#N/A,#N/A,FALSE,"CALC";#N/A,#N/A,FALSE,"%";#N/A,#N/A,FALSE,"EXPS"}</definedName>
    <definedName name="Sample" hidden="1">{#N/A,#N/A,FALSE,"DEPN";#N/A,#N/A,FALSE,"INT";#N/A,#N/A,FALSE,"SUNDRY";#N/A,#N/A,FALSE,"CRED";#N/A,#N/A,FALSE,"DEBT";#N/A,#N/A,FALSE,"XREC";#N/A,#N/A,FALSE,"RFS";#N/A,#N/A,FALSE,"FAS";#N/A,#N/A,FALSE,"SP";#N/A,#N/A,FALSE,"COMM";#N/A,#N/A,FALSE,"CALC";#N/A,#N/A,FALSE,"%";#N/A,#N/A,FALSE,"EXPS"}</definedName>
    <definedName name="SAVINGS">#REF!</definedName>
    <definedName name="savingstype">#REF!</definedName>
    <definedName name="SCCP">[5]COVER!#REF!</definedName>
    <definedName name="SCD">#REF!</definedName>
    <definedName name="SCF">#REF!</definedName>
    <definedName name="sched_r" localSheetId="3">#REF!</definedName>
    <definedName name="sched_r">#REF!</definedName>
    <definedName name="SCHED1">#REF!</definedName>
    <definedName name="sched24_DivDue" localSheetId="3">'[344]24'!$I$2975</definedName>
    <definedName name="sched24_DivDue" localSheetId="1">'[344]24'!$I$2975</definedName>
    <definedName name="sched24_DivDue">'[345]24'!$I$2975</definedName>
    <definedName name="sched3" localSheetId="3">#REF!</definedName>
    <definedName name="sched3">#REF!</definedName>
    <definedName name="schedA1_Admitted" localSheetId="3">[290]A1!$X$43</definedName>
    <definedName name="schedA1_Admitted">[291]A1!$X$43</definedName>
    <definedName name="SchedA1_BondsValueTypeCY">[346]A1!$T$110</definedName>
    <definedName name="schedA1_LA">[346]A1!$U$110</definedName>
    <definedName name="schedA1_NLA">[346]A1!$V$110</definedName>
    <definedName name="schedA1_NotAdmitted">[346]A1!$W$110</definedName>
    <definedName name="schedA2_Admitted" localSheetId="3">[290]A2!$W$46</definedName>
    <definedName name="schedA2_Admitted">[291]A2!$W$46</definedName>
    <definedName name="schedA2_LA">[346]A2!$T$46</definedName>
    <definedName name="schedA2_NLA">[346]A2!$U$46</definedName>
    <definedName name="schedA2_notAdmitted">[346]A2!$V$46</definedName>
    <definedName name="SchedA2_TBillsValueTypeCY">[346]A2!$S$46</definedName>
    <definedName name="schedB_Admitted" localSheetId="3">[290]B!$W$75</definedName>
    <definedName name="schedB_Admitted">[291]B!$W$75</definedName>
    <definedName name="schedB_Encumbrances">[346]B!$S$85</definedName>
    <definedName name="schedB_LA">[346]B!$T$85</definedName>
    <definedName name="schedB_NLA">[346]B!$U$85</definedName>
    <definedName name="schedB_notAdmitted">[346]B!$V$85</definedName>
    <definedName name="SchedB_StocksValueTypeCY">[346]B!$R$85</definedName>
    <definedName name="schedC_Admitted1" localSheetId="3">[290]C!$U$69</definedName>
    <definedName name="schedC_Admitted1">[291]C!$U$69</definedName>
    <definedName name="schedC_Admitted2" localSheetId="3">[290]C!$U$70</definedName>
    <definedName name="schedC_Admitted2">[291]C!$U$70</definedName>
    <definedName name="schedC_Admitted3" localSheetId="3">[290]C!$U$71</definedName>
    <definedName name="schedC_Admitted3">[291]C!$U$71</definedName>
    <definedName name="SchedC_basis1">[346]C!$P$43</definedName>
    <definedName name="schedC_basis2">[346]C!$P$44</definedName>
    <definedName name="schedC_basis3">[346]C!$P$45</definedName>
    <definedName name="schedC_encumb1">[346]C!$Q$43</definedName>
    <definedName name="schedC_encumb2">[346]C!$Q$44</definedName>
    <definedName name="schedC_encumb3">[346]C!$Q$45</definedName>
    <definedName name="schedC_LA1">[346]C!$R$43</definedName>
    <definedName name="schedC_LA2">[346]C!$R$44</definedName>
    <definedName name="schedC_LA3">[346]C!$R$45</definedName>
    <definedName name="schedC_NLA1">[346]C!$S$43</definedName>
    <definedName name="schedC_NLA2">[346]C!$S$44</definedName>
    <definedName name="schedC_NLA3">[346]C!$S$45</definedName>
    <definedName name="schedC_notAdmitted1">[346]C!$T$43</definedName>
    <definedName name="schedC_NotAdmitted2">[346]C!$T$44</definedName>
    <definedName name="schedC_notAdmitted3">[346]C!$T$45</definedName>
    <definedName name="schedD_Admitted" localSheetId="3">[290]D!$AB$27</definedName>
    <definedName name="schedD_Admitted">[291]D!$AB$27</definedName>
    <definedName name="schedD_LA">[346]D!$Y$23</definedName>
    <definedName name="schedD_NLA">[346]D!$Z$23</definedName>
    <definedName name="schedD_notAdmitted">[346]D!$AA$23</definedName>
    <definedName name="schedE_Admitted" localSheetId="3">[290]E!$X$24</definedName>
    <definedName name="schedE_Admitted">[291]E!$X$24</definedName>
    <definedName name="schedE_LA">[346]E!$U$22</definedName>
    <definedName name="schedE_NLA">[346]E!$V$22</definedName>
    <definedName name="schedE_NotAdmitted">[346]E!$W$22</definedName>
    <definedName name="schedF_Admitted" localSheetId="3">[290]F!$U$23</definedName>
    <definedName name="schedF_Admitted">[291]F!$U$23</definedName>
    <definedName name="schedF_LA">[346]F!$R$1060</definedName>
    <definedName name="schedF_NLA">[346]F!$S$1060</definedName>
    <definedName name="schedF_notAdmitted">[346]F!$T$1060</definedName>
    <definedName name="schedG_Admitted" localSheetId="3">[290]G!$S$25</definedName>
    <definedName name="schedG_Admitted">[291]G!$S$25</definedName>
    <definedName name="schedG_LA">[346]G!$P$22</definedName>
    <definedName name="schedG_NLA">[346]G!$Q$22</definedName>
    <definedName name="schedG_notAdmitted">[346]G!$R$22</definedName>
    <definedName name="schedH_Admitted" localSheetId="3">[290]H!$S$24</definedName>
    <definedName name="schedH_Admitted">[291]H!$S$24</definedName>
    <definedName name="schedH_LA">[346]H!$P$22</definedName>
    <definedName name="schedH_NLA">[346]H!$Q$22</definedName>
    <definedName name="schedH_notAdmitted">[346]H!$R$22</definedName>
    <definedName name="schedI_LA">[346]I!$P$23</definedName>
    <definedName name="schedI_NLA">[346]I!$Q$23</definedName>
    <definedName name="schedI_notAdmitted">[346]I!$R$23</definedName>
    <definedName name="schedJ_Admitted" localSheetId="3">[290]J!$S$53</definedName>
    <definedName name="schedJ_Admitted">[291]J!$S$53</definedName>
    <definedName name="schedJ_LA">[346]J!$P$34</definedName>
    <definedName name="schedJ_NLA">[346]J!$Q$34</definedName>
    <definedName name="schedJ_notAdmitted">[346]J!$R$34</definedName>
    <definedName name="schedK_basis">[346]K!$S$29</definedName>
    <definedName name="schedK_encumb">[346]K!$T$29</definedName>
    <definedName name="schedK_LA">[346]K!$U$29</definedName>
    <definedName name="schedK_NLA">[346]K!$V$29</definedName>
    <definedName name="schedK_notAdmitted">[346]K!$W$29</definedName>
    <definedName name="schedL_Admitted2" localSheetId="3">[290]L!$Y$98</definedName>
    <definedName name="schedL_Admitted2">[291]L!$Y$98</definedName>
    <definedName name="schedL_CoHAdmitted" localSheetId="3">[290]L!$Y$97</definedName>
    <definedName name="schedL_CoHAdmitted">[291]L!$Y$97</definedName>
    <definedName name="schedL_CoHLA">[346]L!$V$112</definedName>
    <definedName name="schedL_CoHNLA">[346]L!$W$112</definedName>
    <definedName name="schedL_CoHnotAdmitted">[346]L!$X$112</definedName>
    <definedName name="schedL_LA2">[346]L!$V$113</definedName>
    <definedName name="schedL_NLA2">[346]L!$W$113</definedName>
    <definedName name="schedL_notAdmitted2">[346]L!$X$113</definedName>
    <definedName name="schedM_hardwareAdmitted">[346]M!$N$143</definedName>
    <definedName name="schedM_hardwareLA">[346]M!$K$143</definedName>
    <definedName name="schedM_hardwareNA">[346]M!$M$143</definedName>
    <definedName name="schedM_hardwareNLA">[346]M!$L$143</definedName>
    <definedName name="schedM_softwareAdmitted">[346]M!$N$142</definedName>
    <definedName name="schedM_softwareLA">[346]M!$K$142</definedName>
    <definedName name="schedM_SoftwareNA">[346]M!$M$142</definedName>
    <definedName name="schedM_softwareNLA">[346]M!$L$142</definedName>
    <definedName name="schedN_Admitted">[346]N!$O$36</definedName>
    <definedName name="schedN_LA">[346]N!$L$36</definedName>
    <definedName name="schedN_NLA">[346]N!$M$36</definedName>
    <definedName name="schedN_notAdmitted">[346]N!$N$36</definedName>
    <definedName name="schedO_Admitted">[346]O!$P$38</definedName>
    <definedName name="schedO_LA">[346]O!$M$38</definedName>
    <definedName name="schedO_NLA">[346]O!$N$38</definedName>
    <definedName name="schedO_notAdmitted">[346]O!$O$38</definedName>
    <definedName name="schedP_Admitted">[346]P!$P$45</definedName>
    <definedName name="schedP_LA">[346]P!$M$45</definedName>
    <definedName name="schedP_NLA">[346]P!$N$45</definedName>
    <definedName name="schedP_notAdmitted">[346]P!$O$45</definedName>
    <definedName name="schedQ_admitted">[346]Q!$Q$36</definedName>
    <definedName name="schedQ_LA">[346]Q!$N$36</definedName>
    <definedName name="schedQ_NLA">[346]Q!$O$36</definedName>
    <definedName name="schedQ_notAdmitted">[346]Q!$P$36</definedName>
    <definedName name="schedS_Admitted">[346]S!$K$25</definedName>
    <definedName name="schedS_LA">[346]S!$H$25</definedName>
    <definedName name="schedS_NLA">[346]S!$I$25</definedName>
    <definedName name="schedS_notAdmitted">[346]S!$J$25</definedName>
    <definedName name="schedU1_LA">[346]U1!$E$44</definedName>
    <definedName name="schedU1_NLA">[346]U1!$F$44</definedName>
    <definedName name="schedU1_notAdmitted">[346]U1!$G$44</definedName>
    <definedName name="SCHEDULE">[5]COVER!#REF!</definedName>
    <definedName name="scholar" localSheetId="3">[347]L!#REF!</definedName>
    <definedName name="scholar">[348]L!#REF!</definedName>
    <definedName name="SCN" localSheetId="3">#REF!</definedName>
    <definedName name="SCN">#REF!</definedName>
    <definedName name="SCREEN" localSheetId="3">#REF!</definedName>
    <definedName name="SCREEN">#REF!</definedName>
    <definedName name="scsc">[52]Finance!$A$28</definedName>
    <definedName name="sd" localSheetId="3">#REF!</definedName>
    <definedName name="sd">#REF!</definedName>
    <definedName name="sded">[210]stocks!#REF!</definedName>
    <definedName name="se" localSheetId="3">#REF!</definedName>
    <definedName name="se">[349]SYNOPSIS!$C$43</definedName>
    <definedName name="sec" localSheetId="3">#REF!</definedName>
    <definedName name="sec">#REF!</definedName>
    <definedName name="SECFINOP" localSheetId="3">[5]COVER!#REF!</definedName>
    <definedName name="SECFINOP">[5]COVER!#REF!</definedName>
    <definedName name="SECFINOP49" localSheetId="3">[5]COVER!#REF!</definedName>
    <definedName name="SECFINOP49">[5]COVER!#REF!</definedName>
    <definedName name="SECFORM" localSheetId="3">[5]COVER!#REF!</definedName>
    <definedName name="SECFORM">[5]COVER!#REF!</definedName>
    <definedName name="SECFORM24FINOP" localSheetId="3">[5]COVER!#REF!</definedName>
    <definedName name="SECFORM24FINOP">[5]COVER!#REF!</definedName>
    <definedName name="SECFORM49FINOP">[5]COVER!#REF!</definedName>
    <definedName name="SECFORM49FINOPB">[5]COVER!#REF!</definedName>
    <definedName name="SECFORM49FINOPC">[5]COVER!#REF!</definedName>
    <definedName name="SECFORM49FINOPD">[5]COVER!#REF!</definedName>
    <definedName name="SECFORME24FINOP2">[5]COVER!#REF!</definedName>
    <definedName name="SECOND" localSheetId="3">#REF!</definedName>
    <definedName name="SECOND">#REF!</definedName>
    <definedName name="Segment_Run_No_TL">'[80]Table - TL'!$C$40:$H$40</definedName>
    <definedName name="Segment_Run_No_UL">'[80]Table - UL'!$C$40:$H$40</definedName>
    <definedName name="Selected_Month" localSheetId="3">[170]Reference!$C$5</definedName>
    <definedName name="Selected_Month">[171]Reference!$C$5</definedName>
    <definedName name="Selected_Period" localSheetId="3">[101]Reference!$F$11</definedName>
    <definedName name="Selected_Period">[102]Reference!$F$11</definedName>
    <definedName name="Selected_Year" localSheetId="3">[170]Reference!$E$5</definedName>
    <definedName name="Selected_Year">[171]Reference!$E$5</definedName>
    <definedName name="Semi?Finished?Goods" localSheetId="3">#REF!</definedName>
    <definedName name="Semi?Finished?Goods">#REF!</definedName>
    <definedName name="sencount" hidden="1">2</definedName>
    <definedName name="SEPNAME" localSheetId="3">#REF!</definedName>
    <definedName name="SEPNAME">#REF!</definedName>
    <definedName name="SEPT04" localSheetId="3">#REF!</definedName>
    <definedName name="SEPT04">#REF!</definedName>
    <definedName name="Service_Income" localSheetId="3">#REF!</definedName>
    <definedName name="Service_Income">#REF!</definedName>
    <definedName name="setlrate" localSheetId="3">[177]Inputs!$C$5</definedName>
    <definedName name="setlrate">[178]Inputs!$C$5</definedName>
    <definedName name="SEX" localSheetId="3">[68]Pricing!$B$3</definedName>
    <definedName name="SEX">[69]Pricing!$B$3</definedName>
    <definedName name="sf" localSheetId="3">#REF!</definedName>
    <definedName name="sf">[349]SYNOPSIS!#REF!</definedName>
    <definedName name="sf_1" localSheetId="3">[147]S!$C$9</definedName>
    <definedName name="sf_1">[148]S!$C$9</definedName>
    <definedName name="sf_2" localSheetId="3">[147]S!$C$9</definedName>
    <definedName name="sf_2">[148]S!$C$9</definedName>
    <definedName name="SFD" localSheetId="3">#REF!</definedName>
    <definedName name="SFD">#REF!</definedName>
    <definedName name="SFD_D" localSheetId="3">#REF!</definedName>
    <definedName name="SFD_D">#REF!</definedName>
    <definedName name="SFD_P" localSheetId="3">#REF!</definedName>
    <definedName name="SFD_P">#REF!</definedName>
    <definedName name="SFDD">#REF!</definedName>
    <definedName name="sfl" localSheetId="3">[299]A!#REF!</definedName>
    <definedName name="sfl">[300]A!#REF!</definedName>
    <definedName name="SFN" localSheetId="3">#REF!</definedName>
    <definedName name="SFN">#REF!</definedName>
    <definedName name="SFN_D" localSheetId="3">#REF!</definedName>
    <definedName name="SFN_D">#REF!</definedName>
    <definedName name="sfnD" localSheetId="3">#REF!</definedName>
    <definedName name="sfnD">#REF!</definedName>
    <definedName name="sfnl" localSheetId="3">[299]A!#REF!</definedName>
    <definedName name="sfnl">[300]A!#REF!</definedName>
    <definedName name="SFV" localSheetId="3">#REF!</definedName>
    <definedName name="SFV">#REF!</definedName>
    <definedName name="SFV_D" localSheetId="3">#REF!</definedName>
    <definedName name="SFV_D">#REF!</definedName>
    <definedName name="SFV_P" localSheetId="3">#REF!</definedName>
    <definedName name="SFV_P">#REF!</definedName>
    <definedName name="SFVD">#REF!</definedName>
    <definedName name="sgdaud">[240]Sheet1!$D$12</definedName>
    <definedName name="shape" localSheetId="3">#REF!</definedName>
    <definedName name="shape">#REF!</definedName>
    <definedName name="SHAREHOLDER">[74]Assumptions!#REF!</definedName>
    <definedName name="shee" localSheetId="3">'[310]working balance sheet'!$J$16</definedName>
    <definedName name="shee">'[311]working balance sheet'!$J$16</definedName>
    <definedName name="sheet2" localSheetId="3">#REF!</definedName>
    <definedName name="sheet2">#REF!</definedName>
    <definedName name="SHTERM" localSheetId="3">[350]Page31!#REF!</definedName>
    <definedName name="SHTERM">[351]Page31!#REF!</definedName>
    <definedName name="si" localSheetId="3">#REF!</definedName>
    <definedName name="si">[251]E!#REF!</definedName>
    <definedName name="si_1" localSheetId="3">#REF!</definedName>
    <definedName name="si_1">#REF!</definedName>
    <definedName name="si_2" localSheetId="3">#REF!</definedName>
    <definedName name="si_2">#REF!</definedName>
    <definedName name="SI_Table" localSheetId="3">'[63]MRTA SI'!#REF!</definedName>
    <definedName name="SI_Table">'[63]MRTA SI'!#REF!</definedName>
    <definedName name="sin" localSheetId="3">[352]ST!$O$50</definedName>
    <definedName name="sin">[353]ST!$O$50</definedName>
    <definedName name="sina" localSheetId="3">#REF!</definedName>
    <definedName name="sina">[251]E!#REF!</definedName>
    <definedName name="sina_1" localSheetId="3">#REF!</definedName>
    <definedName name="sina_1">#REF!</definedName>
    <definedName name="sina_2" localSheetId="3">#REF!</definedName>
    <definedName name="sina_2">#REF!</definedName>
    <definedName name="SINAA" localSheetId="3">[224]ST!#REF!</definedName>
    <definedName name="SINAA">[225]ST!#REF!</definedName>
    <definedName name="Singapore" localSheetId="2" hidden="1">{#N/A,#N/A,FALSE,"DEPN";#N/A,#N/A,FALSE,"INT";#N/A,#N/A,FALSE,"SUNDRY";#N/A,#N/A,FALSE,"CRED";#N/A,#N/A,FALSE,"DEBT";#N/A,#N/A,FALSE,"XREC";#N/A,#N/A,FALSE,"RFS";#N/A,#N/A,FALSE,"FAS";#N/A,#N/A,FALSE,"SP";#N/A,#N/A,FALSE,"COMM";#N/A,#N/A,FALSE,"CALC";#N/A,#N/A,FALSE,"%";#N/A,#N/A,FALSE,"EXPS"}</definedName>
    <definedName name="Singapore" localSheetId="3" hidden="1">{#N/A,#N/A,FALSE,"DEPN";#N/A,#N/A,FALSE,"INT";#N/A,#N/A,FALSE,"SUNDRY";#N/A,#N/A,FALSE,"CRED";#N/A,#N/A,FALSE,"DEBT";#N/A,#N/A,FALSE,"XREC";#N/A,#N/A,FALSE,"RFS";#N/A,#N/A,FALSE,"FAS";#N/A,#N/A,FALSE,"SP";#N/A,#N/A,FALSE,"COMM";#N/A,#N/A,FALSE,"CALC";#N/A,#N/A,FALSE,"%";#N/A,#N/A,FALSE,"EXPS"}</definedName>
    <definedName name="Singapore" localSheetId="4" hidden="1">{#N/A,#N/A,FALSE,"DEPN";#N/A,#N/A,FALSE,"INT";#N/A,#N/A,FALSE,"SUNDRY";#N/A,#N/A,FALSE,"CRED";#N/A,#N/A,FALSE,"DEBT";#N/A,#N/A,FALSE,"XREC";#N/A,#N/A,FALSE,"RFS";#N/A,#N/A,FALSE,"FAS";#N/A,#N/A,FALSE,"SP";#N/A,#N/A,FALSE,"COMM";#N/A,#N/A,FALSE,"CALC";#N/A,#N/A,FALSE,"%";#N/A,#N/A,FALSE,"EXPS"}</definedName>
    <definedName name="Singapore" localSheetId="5" hidden="1">{#N/A,#N/A,FALSE,"DEPN";#N/A,#N/A,FALSE,"INT";#N/A,#N/A,FALSE,"SUNDRY";#N/A,#N/A,FALSE,"CRED";#N/A,#N/A,FALSE,"DEBT";#N/A,#N/A,FALSE,"XREC";#N/A,#N/A,FALSE,"RFS";#N/A,#N/A,FALSE,"FAS";#N/A,#N/A,FALSE,"SP";#N/A,#N/A,FALSE,"COMM";#N/A,#N/A,FALSE,"CALC";#N/A,#N/A,FALSE,"%";#N/A,#N/A,FALSE,"EXPS"}</definedName>
    <definedName name="Singapore" hidden="1">{#N/A,#N/A,FALSE,"DEPN";#N/A,#N/A,FALSE,"INT";#N/A,#N/A,FALSE,"SUNDRY";#N/A,#N/A,FALSE,"CRED";#N/A,#N/A,FALSE,"DEBT";#N/A,#N/A,FALSE,"XREC";#N/A,#N/A,FALSE,"RFS";#N/A,#N/A,FALSE,"FAS";#N/A,#N/A,FALSE,"SP";#N/A,#N/A,FALSE,"COMM";#N/A,#N/A,FALSE,"CALC";#N/A,#N/A,FALSE,"%";#N/A,#N/A,FALSE,"EXPS"}</definedName>
    <definedName name="SIperPol">[63]Results!$J$85</definedName>
    <definedName name="six" localSheetId="3">#REF!</definedName>
    <definedName name="six">#REF!</definedName>
    <definedName name="slc" localSheetId="3">[354]SLC!$A$1:$B$80</definedName>
    <definedName name="slc">[355]SLC!$A$1:$B$80</definedName>
    <definedName name="SLD" localSheetId="3">#REF!</definedName>
    <definedName name="SLD">#REF!</definedName>
    <definedName name="SLHaircut" localSheetId="3">[257]Data!$B$7:$D$11</definedName>
    <definedName name="SLHaircut">[258]Data!$B$7:$D$11</definedName>
    <definedName name="SLN" localSheetId="3">#REF!</definedName>
    <definedName name="SLN">#REF!</definedName>
    <definedName name="slsd" localSheetId="3">#REF!</definedName>
    <definedName name="slsd">#REF!</definedName>
    <definedName name="SM">[64]Gemini!$E$17</definedName>
    <definedName name="SM_NAR_">'[64]Gp Life'!$E$28</definedName>
    <definedName name="SM_R_">'[64]Gp Life'!$E$27</definedName>
    <definedName name="SMK" localSheetId="3">[68]Pricing!$B$4</definedName>
    <definedName name="SMK">[69]Pricing!$B$4</definedName>
    <definedName name="SMK_STAT">[195]assumptions!$E$25:$F$26</definedName>
    <definedName name="sna" localSheetId="3">#REF!</definedName>
    <definedName name="sna">[251]E!#REF!</definedName>
    <definedName name="SNA_1" localSheetId="3">#REF!</definedName>
    <definedName name="SNA_1">#REF!</definedName>
    <definedName name="SNA_2" localSheetId="3">#REF!</definedName>
    <definedName name="SNA_2">#REF!</definedName>
    <definedName name="SNAA">#REF!</definedName>
    <definedName name="solver_drv">1</definedName>
    <definedName name="solver_est">1</definedName>
    <definedName name="solver_itr">100</definedName>
    <definedName name="solver_lin">2</definedName>
    <definedName name="solver_num">0</definedName>
    <definedName name="solver_nwt">1</definedName>
    <definedName name="solver_opt" localSheetId="3">[356]dec2006A!#REF!</definedName>
    <definedName name="solver_opt">[357]dec2006A!#REF!</definedName>
    <definedName name="solver_pre">0.000001</definedName>
    <definedName name="solver_scl">2</definedName>
    <definedName name="solver_sho">2</definedName>
    <definedName name="solver_tim">100</definedName>
    <definedName name="solver_tmp">#NULL!</definedName>
    <definedName name="solver_tol">0.05</definedName>
    <definedName name="solver_typ">1</definedName>
    <definedName name="solver_val">0</definedName>
    <definedName name="sources" localSheetId="3">#REF!</definedName>
    <definedName name="sources">#REF!</definedName>
    <definedName name="SP_CODE">[195]assumptions!$E$29:$F$30</definedName>
    <definedName name="SP_Code_Index">'[80]Categorization (by country)'!$H:$J</definedName>
    <definedName name="SP_Code_TL">'[80]Table - TL'!$C$7:$H$34</definedName>
    <definedName name="SP_Code_UL">'[80]Table - UL'!$C$7:$H$34</definedName>
    <definedName name="SP_Count_TL">'[80]Table - TL'!$C$6:$H$6</definedName>
    <definedName name="SP_Count_UL">'[80]Table - UL'!$C$6:$H$6</definedName>
    <definedName name="sp_mix" localSheetId="3">#REF!</definedName>
    <definedName name="sp_mix">#REF!</definedName>
    <definedName name="SPBORDER">[64]GI!$N$14:$U$26</definedName>
    <definedName name="SPC" localSheetId="3">#REF!</definedName>
    <definedName name="SPC">#REF!</definedName>
    <definedName name="spcod" localSheetId="3">#REF!</definedName>
    <definedName name="spcod">#REF!</definedName>
    <definedName name="Spcode" localSheetId="3">[192]Control!$D$5</definedName>
    <definedName name="Spcode">[193]Control!$D$5</definedName>
    <definedName name="Spec" localSheetId="3">#REF!</definedName>
    <definedName name="Spec">#REF!</definedName>
    <definedName name="SpecialPrice" localSheetId="2" hidden="1">#REF!</definedName>
    <definedName name="SpecialPrice" localSheetId="3" hidden="1">#REF!</definedName>
    <definedName name="SpecialPrice" localSheetId="4" hidden="1">#REF!</definedName>
    <definedName name="SpecialPrice" localSheetId="5" hidden="1">#REF!</definedName>
    <definedName name="SpecialPrice" hidden="1">#REF!</definedName>
    <definedName name="spore" localSheetId="2" hidden="1">{#N/A,#N/A,FALSE,"DEPN";#N/A,#N/A,FALSE,"INT";#N/A,#N/A,FALSE,"SUNDRY";#N/A,#N/A,FALSE,"CRED";#N/A,#N/A,FALSE,"DEBT";#N/A,#N/A,FALSE,"XREC";#N/A,#N/A,FALSE,"RFS";#N/A,#N/A,FALSE,"FAS";#N/A,#N/A,FALSE,"SP";#N/A,#N/A,FALSE,"COMM";#N/A,#N/A,FALSE,"CALC";#N/A,#N/A,FALSE,"%";#N/A,#N/A,FALSE,"EXPS"}</definedName>
    <definedName name="spore" localSheetId="3" hidden="1">{#N/A,#N/A,FALSE,"DEPN";#N/A,#N/A,FALSE,"INT";#N/A,#N/A,FALSE,"SUNDRY";#N/A,#N/A,FALSE,"CRED";#N/A,#N/A,FALSE,"DEBT";#N/A,#N/A,FALSE,"XREC";#N/A,#N/A,FALSE,"RFS";#N/A,#N/A,FALSE,"FAS";#N/A,#N/A,FALSE,"SP";#N/A,#N/A,FALSE,"COMM";#N/A,#N/A,FALSE,"CALC";#N/A,#N/A,FALSE,"%";#N/A,#N/A,FALSE,"EXPS"}</definedName>
    <definedName name="spore" localSheetId="4" hidden="1">{#N/A,#N/A,FALSE,"DEPN";#N/A,#N/A,FALSE,"INT";#N/A,#N/A,FALSE,"SUNDRY";#N/A,#N/A,FALSE,"CRED";#N/A,#N/A,FALSE,"DEBT";#N/A,#N/A,FALSE,"XREC";#N/A,#N/A,FALSE,"RFS";#N/A,#N/A,FALSE,"FAS";#N/A,#N/A,FALSE,"SP";#N/A,#N/A,FALSE,"COMM";#N/A,#N/A,FALSE,"CALC";#N/A,#N/A,FALSE,"%";#N/A,#N/A,FALSE,"EXPS"}</definedName>
    <definedName name="spore" localSheetId="5" hidden="1">{#N/A,#N/A,FALSE,"DEPN";#N/A,#N/A,FALSE,"INT";#N/A,#N/A,FALSE,"SUNDRY";#N/A,#N/A,FALSE,"CRED";#N/A,#N/A,FALSE,"DEBT";#N/A,#N/A,FALSE,"XREC";#N/A,#N/A,FALSE,"RFS";#N/A,#N/A,FALSE,"FAS";#N/A,#N/A,FALSE,"SP";#N/A,#N/A,FALSE,"COMM";#N/A,#N/A,FALSE,"CALC";#N/A,#N/A,FALSE,"%";#N/A,#N/A,FALSE,"EXPS"}</definedName>
    <definedName name="spore" hidden="1">{#N/A,#N/A,FALSE,"DEPN";#N/A,#N/A,FALSE,"INT";#N/A,#N/A,FALSE,"SUNDRY";#N/A,#N/A,FALSE,"CRED";#N/A,#N/A,FALSE,"DEBT";#N/A,#N/A,FALSE,"XREC";#N/A,#N/A,FALSE,"RFS";#N/A,#N/A,FALSE,"FAS";#N/A,#N/A,FALSE,"SP";#N/A,#N/A,FALSE,"COMM";#N/A,#N/A,FALSE,"CALC";#N/A,#N/A,FALSE,"%";#N/A,#N/A,FALSE,"EXPS"}</definedName>
    <definedName name="SR" localSheetId="3">[224]W!#REF!</definedName>
    <definedName name="SR">[225]W!#REF!</definedName>
    <definedName name="SRNAA" localSheetId="3">#REF!</definedName>
    <definedName name="SRNAA">#REF!</definedName>
    <definedName name="SSS" localSheetId="3">[358]CODE!$A$4:$C$63</definedName>
    <definedName name="SSS">[359]CODE!$A$4:$C$63</definedName>
    <definedName name="sss.avic" localSheetId="3">'[360]sss member'!$B$3:$H$38</definedName>
    <definedName name="sss.avic">'[361]sss member'!$B$3:$H$38</definedName>
    <definedName name="SSTD_RESV" localSheetId="3">'[61]p2002.12'!$AH:$AH</definedName>
    <definedName name="SSTD_RESV">'[62]p2002.12'!$AH:$AH</definedName>
    <definedName name="ST" localSheetId="3">#REF!</definedName>
    <definedName name="ST">#REF!</definedName>
    <definedName name="ST_UP" localSheetId="3">#REF!</definedName>
    <definedName name="ST_UP">#REF!</definedName>
    <definedName name="Staff_numbers_by_entity_and_FU">[52]Staff_numbers_by_entity_and_FU!$A$4:$F$19</definedName>
    <definedName name="Staff1" localSheetId="3">#REF!</definedName>
    <definedName name="Staff1">#REF!</definedName>
    <definedName name="Staff2" localSheetId="3">#REF!</definedName>
    <definedName name="Staff2">#REF!</definedName>
    <definedName name="STAMP_TAX" localSheetId="3">[109]Control!$E$10</definedName>
    <definedName name="STAMP_TAX">[110]Control!$E$10</definedName>
    <definedName name="starlife_ind1">'[362]star basic'!$AN$2:$AN$65536</definedName>
    <definedName name="starlife_ind2">'[362]star basic'!$AO$2:$AO$65536</definedName>
    <definedName name="starlife_nap">'[362]star basic'!$AP$2:$AP$65536</definedName>
    <definedName name="starriders_ind1">'[362]star riders'!$AN$2:$AN$65536</definedName>
    <definedName name="starriders_ind2">'[362]star riders'!$AO$2:$AO$65536</definedName>
    <definedName name="starriders_nap">'[362]star riders'!$AP$2:$AP$65536</definedName>
    <definedName name="start_day">'[363]1'!$AD$24</definedName>
    <definedName name="StartDate" localSheetId="3">[152]main!$E$7</definedName>
    <definedName name="StartDate">[153]main!$E$7</definedName>
    <definedName name="STAT" localSheetId="3">#REF!</definedName>
    <definedName name="STAT">#REF!</definedName>
    <definedName name="State" localSheetId="3">#REF!</definedName>
    <definedName name="State">#REF!</definedName>
    <definedName name="Status" localSheetId="3">[113]BREssPack!$K$3:$K$5</definedName>
    <definedName name="Status">[114]BREssPack!$K$3:$K$5</definedName>
    <definedName name="STD" localSheetId="3">#REF!</definedName>
    <definedName name="STD">#REF!</definedName>
    <definedName name="sti" localSheetId="3">[43]syn!#REF!</definedName>
    <definedName name="sti">[44]syn!#REF!</definedName>
    <definedName name="STN" localSheetId="3">#REF!</definedName>
    <definedName name="STN">#REF!</definedName>
    <definedName name="sto" localSheetId="3">#REF!</definedName>
    <definedName name="sto">#REF!</definedName>
    <definedName name="STOCK">[64]GI!$N$1:$U$81</definedName>
    <definedName name="STOCK1">[64]GI!$N$1:$U$62</definedName>
    <definedName name="STOCK2">[64]GI!$N$63:$U$81</definedName>
    <definedName name="STOCK3">[64]GI!#REF!</definedName>
    <definedName name="STOCK4">'[64]Gp Life'!#REF!</definedName>
    <definedName name="STOCKBORDER">'[64]Gp Medical'!#REF!</definedName>
    <definedName name="stockf13" localSheetId="3">#REF!</definedName>
    <definedName name="stockf13">#REF!</definedName>
    <definedName name="stockf3" localSheetId="3">#REF!</definedName>
    <definedName name="stockf3">#REF!</definedName>
    <definedName name="STOCKPAGE1" localSheetId="3">'[64]Gp Medical'!#REF!</definedName>
    <definedName name="STOCKPAGE1">'[64]Gp Medical'!#REF!</definedName>
    <definedName name="STOCKPAGE2" localSheetId="3">'[64]Gp Medical'!#REF!</definedName>
    <definedName name="STOCKPAGE2">'[64]Gp Medical'!#REF!</definedName>
    <definedName name="STOCKPAGE3" localSheetId="3">'[64]Gp Medical'!#REF!</definedName>
    <definedName name="STOCKPAGE3">'[64]Gp Medical'!#REF!</definedName>
    <definedName name="STOCKPAGE4" localSheetId="3">'[64]Gp Medical'!#REF!</definedName>
    <definedName name="STOCKPAGE4">'[64]Gp Medical'!#REF!</definedName>
    <definedName name="STOCKS" localSheetId="3">[364]stocks!$C$64</definedName>
    <definedName name="STOCKS">[365]stocks!$C$64</definedName>
    <definedName name="STUP">#N/A</definedName>
    <definedName name="SUB_CA">#REF!</definedName>
    <definedName name="sub_cur" localSheetId="3">[93]cash!#REF!</definedName>
    <definedName name="sub_cur">[94]cash!#REF!</definedName>
    <definedName name="sub_off" localSheetId="3">[93]cash!#REF!</definedName>
    <definedName name="sub_off">[94]cash!#REF!</definedName>
    <definedName name="sub_prod" localSheetId="3">#REF!</definedName>
    <definedName name="sub_prod">#REF!</definedName>
    <definedName name="SUB_SA" localSheetId="3">#REF!</definedName>
    <definedName name="SUB_SA">#REF!</definedName>
    <definedName name="sub_sav" localSheetId="3">[93]cash!#REF!</definedName>
    <definedName name="sub_sav">[94]cash!#REF!</definedName>
    <definedName name="subcomm" localSheetId="3">'[242]Stat Assump'!#REF!</definedName>
    <definedName name="subcomm">'[243]Stat Assump'!#REF!</definedName>
    <definedName name="subcompany" localSheetId="3">#REF!</definedName>
    <definedName name="subcompany">#REF!</definedName>
    <definedName name="SUBSIDIARY" localSheetId="3">#REF!</definedName>
    <definedName name="SUBSIDIARY">#REF!</definedName>
    <definedName name="sum" localSheetId="3">[93]stock!#REF!</definedName>
    <definedName name="sum">[94]stock!#REF!</definedName>
    <definedName name="SUM_INS" localSheetId="3">'[61]p2002.12'!$J:$J</definedName>
    <definedName name="SUM_INS">'[62]p2002.12'!$J:$J</definedName>
    <definedName name="sumds" localSheetId="3">#REF!</definedName>
    <definedName name="sumds">#REF!</definedName>
    <definedName name="sumfs" localSheetId="3">#REF!</definedName>
    <definedName name="sumfs">#REF!</definedName>
    <definedName name="SUMMARY">#N/A</definedName>
    <definedName name="sumpt" localSheetId="3">#REF!</definedName>
    <definedName name="sumpt">#REF!</definedName>
    <definedName name="sumva" localSheetId="3">#REF!</definedName>
    <definedName name="sumva">#REF!</definedName>
    <definedName name="sumvat" localSheetId="3">#REF!</definedName>
    <definedName name="sumvat">#REF!</definedName>
    <definedName name="sumvat2">#REF!</definedName>
    <definedName name="surelife_ind1">'[362]sure basic'!$AN$2:$AN$65536</definedName>
    <definedName name="surelife_ind2">'[362]sure basic'!$AO$2:$AO$65536</definedName>
    <definedName name="surelife_nap">'[362]sure basic'!$AP$2:$AP$65536</definedName>
    <definedName name="sureriders_ind1">'[362]sure riders'!$AN$2:$AN$65536</definedName>
    <definedName name="sureriders_ind2">'[362]sure riders'!$AO$2:$AO$65536</definedName>
    <definedName name="sureriders_nap">'[362]sure riders'!$AP$2:$AP$65536</definedName>
    <definedName name="SURPLUS" localSheetId="3">'[21]Surplus Account p5'!#REF!</definedName>
    <definedName name="SURPLUS">'[6]Surplus Account p5'!#REF!</definedName>
    <definedName name="susdf" localSheetId="3">'[1]sus. cos.'!#REF!</definedName>
    <definedName name="susdf">'[2]sus. cos.'!#REF!</definedName>
    <definedName name="susrecov" localSheetId="3">'[1]sus. cos.'!#REF!</definedName>
    <definedName name="susrecov">'[2]sus. cos.'!#REF!</definedName>
    <definedName name="sv" localSheetId="3">#REF!</definedName>
    <definedName name="sv">#REF!</definedName>
    <definedName name="SYD_P_TT_30APR" localSheetId="3">[366]MASTER98!#REF!</definedName>
    <definedName name="SYD_P_TT_30APR">[366]MASTER98!#REF!</definedName>
    <definedName name="SYD_S_TT_12MAR" localSheetId="3">[366]MASTER98!#REF!</definedName>
    <definedName name="SYD_S_TT_12MAR">[366]MASTER98!#REF!</definedName>
    <definedName name="SYD_S_TT_19MAR" localSheetId="3">[366]MASTER98!#REF!</definedName>
    <definedName name="SYD_S_TT_19MAR">[366]MASTER98!#REF!</definedName>
    <definedName name="SYD_S_TT_2APR" localSheetId="3">[366]MASTER98!#REF!</definedName>
    <definedName name="SYD_S_TT_2APR">[366]MASTER98!#REF!</definedName>
    <definedName name="T" localSheetId="3">#REF!</definedName>
    <definedName name="T">#REF!</definedName>
    <definedName name="TABLE" localSheetId="3">#REF!</definedName>
    <definedName name="TABLE">#REF!</definedName>
    <definedName name="tarp_Cpt_total" localSheetId="3">#REF!</definedName>
    <definedName name="tarp_Cpt_total">#REF!</definedName>
    <definedName name="tax" localSheetId="3">'[87]Control (net)'!$B$3</definedName>
    <definedName name="tax">#REF!</definedName>
    <definedName name="TAX_">'[64]Gp Life'!$E$26</definedName>
    <definedName name="tax_tag" localSheetId="3">#REF!</definedName>
    <definedName name="tax_tag">#REF!</definedName>
    <definedName name="taxdiff" localSheetId="3">#REF!</definedName>
    <definedName name="taxdiff">#REF!</definedName>
    <definedName name="taxeslic" localSheetId="3">#REF!</definedName>
    <definedName name="taxeslic">#REF!</definedName>
    <definedName name="taxlic">#REF!</definedName>
    <definedName name="taxnll">#REF!</definedName>
    <definedName name="taxnll2">#REF!</definedName>
    <definedName name="TAXS">#REF!</definedName>
    <definedName name="TB">[49]tb!$A$1:$B$330</definedName>
    <definedName name="TBADJ" localSheetId="3">#REF!</definedName>
    <definedName name="TBADJ">#REF!</definedName>
    <definedName name="TBCORRFEB00" localSheetId="3">#REF!</definedName>
    <definedName name="TBCORRFEB00">#REF!</definedName>
    <definedName name="TBCORRJAN00" localSheetId="3">#REF!</definedName>
    <definedName name="TBCORRJAN00">#REF!</definedName>
    <definedName name="TBDEC99">#REF!</definedName>
    <definedName name="TBI">#REF!</definedName>
    <definedName name="tbills">#REF!</definedName>
    <definedName name="TBINTRANETMAR00">#REF!</definedName>
    <definedName name="tbl_ProdInfo" localSheetId="2" hidden="1">#REF!</definedName>
    <definedName name="tbl_ProdInfo" localSheetId="4" hidden="1">#REF!</definedName>
    <definedName name="tbl_ProdInfo" localSheetId="5" hidden="1">#REF!</definedName>
    <definedName name="tbl_ProdInfo" hidden="1">#REF!</definedName>
    <definedName name="tbna" localSheetId="3">[367]T!$H$17</definedName>
    <definedName name="tbna">#REF!</definedName>
    <definedName name="TBNLA" localSheetId="3">#REF!</definedName>
    <definedName name="TBNLA">#REF!</definedName>
    <definedName name="TC" localSheetId="3">[58]B!$E$41</definedName>
    <definedName name="TC">[59]B!$E$41</definedName>
    <definedName name="tct" localSheetId="3">#REF!</definedName>
    <definedName name="tct">#REF!</definedName>
    <definedName name="td" localSheetId="3">#REF!</definedName>
    <definedName name="td">#REF!</definedName>
    <definedName name="tdf" localSheetId="3">'[1]sus. cos.'!#REF!</definedName>
    <definedName name="tdf">'[2]sus. cos.'!#REF!</definedName>
    <definedName name="TDI" localSheetId="3">#REF!</definedName>
    <definedName name="TDI">#REF!</definedName>
    <definedName name="TDINAA" localSheetId="3">#REF!</definedName>
    <definedName name="TDINAA">#REF!</definedName>
    <definedName name="Telecommunications" localSheetId="3">#REF!</definedName>
    <definedName name="Telecommunications">#REF!</definedName>
    <definedName name="TELL">#N/A</definedName>
    <definedName name="TELL1">#N/A</definedName>
    <definedName name="Template_Start">#REF!</definedName>
    <definedName name="TENG" localSheetId="3">#REF!</definedName>
    <definedName name="TENG">#REF!</definedName>
    <definedName name="TEST" localSheetId="3">MONTH('Page 3 of AS'!CurrentDate)</definedName>
    <definedName name="TEST">MONTH(CurrentDate)</definedName>
    <definedName name="TEST1" localSheetId="3">#REF!</definedName>
    <definedName name="TEST1">#REF!</definedName>
    <definedName name="TEST2" localSheetId="3">#REF!</definedName>
    <definedName name="TEST2">#REF!</definedName>
    <definedName name="TEST3" localSheetId="3">#REF!</definedName>
    <definedName name="TEST3">#REF!</definedName>
    <definedName name="TEST4">#REF!</definedName>
    <definedName name="TEST5">#REF!</definedName>
    <definedName name="TEST6">#REF!</definedName>
    <definedName name="TEST7">#REF!</definedName>
    <definedName name="TESTHKEY">#REF!</definedName>
    <definedName name="TESTKEYS">#REF!</definedName>
    <definedName name="TESTVKEY">#REF!</definedName>
    <definedName name="TextRefCopy1" localSheetId="1">#REF!</definedName>
    <definedName name="TextRefCopy1">#REF!</definedName>
    <definedName name="TextRefCopy10" localSheetId="1">#REF!</definedName>
    <definedName name="TextRefCopy10">#REF!</definedName>
    <definedName name="TextRefCopy11" localSheetId="1">#REF!</definedName>
    <definedName name="TextRefCopy11">#REF!</definedName>
    <definedName name="TextRefCopy12">#REF!</definedName>
    <definedName name="TextRefCopy13">#REF!</definedName>
    <definedName name="TextRefCopy14">#REF!</definedName>
    <definedName name="TextRefCopy15">#REF!</definedName>
    <definedName name="TextRefCopy16">#REF!</definedName>
    <definedName name="TextRefCopy17">#REF!</definedName>
    <definedName name="TextRefCopy18">#REF!</definedName>
    <definedName name="TextRefCopy19">#REF!</definedName>
    <definedName name="TextRefCopy2">#REF!</definedName>
    <definedName name="TextRefCopy20">#REF!</definedName>
    <definedName name="TextRefCopy21">#REF!</definedName>
    <definedName name="TextRefCopy22">#REF!</definedName>
    <definedName name="TextRefCopy23">#REF!</definedName>
    <definedName name="TextRefCopy24">#REF!</definedName>
    <definedName name="TextRefCopy25">#REF!</definedName>
    <definedName name="TextRefCopy26">#REF!</definedName>
    <definedName name="TextRefCopy27">#REF!</definedName>
    <definedName name="TextRefCopy28">#REF!</definedName>
    <definedName name="TextRefCopy29">#REF!</definedName>
    <definedName name="TextRefCopy3">#REF!</definedName>
    <definedName name="TextRefCopy30">#REF!</definedName>
    <definedName name="TextRefCopy31">#REF!</definedName>
    <definedName name="TextRefCopy32">#REF!</definedName>
    <definedName name="TextRefCopy33">#REF!</definedName>
    <definedName name="TextRefCopy34">#REF!</definedName>
    <definedName name="TextRefCopy35">#REF!</definedName>
    <definedName name="TextRefCopy36">#REF!</definedName>
    <definedName name="TextRefCopy37">#REF!</definedName>
    <definedName name="TextRefCopy38">#REF!</definedName>
    <definedName name="TextRefCopy39">#REF!</definedName>
    <definedName name="TextRefCopy4">#REF!</definedName>
    <definedName name="TextRefCopy40">#REF!</definedName>
    <definedName name="TextRefCopy41">#REF!</definedName>
    <definedName name="TextRefCopy5">#REF!</definedName>
    <definedName name="TextRefCopy6">#REF!</definedName>
    <definedName name="TextRefCopy7">#REF!</definedName>
    <definedName name="TextRefCopy8">#REF!</definedName>
    <definedName name="TextRefCopy9">#REF!</definedName>
    <definedName name="TextRefCopyRangeCount" hidden="1">1</definedName>
    <definedName name="tfc" localSheetId="3">[265]assume!#REF!</definedName>
    <definedName name="tfc">[266]assume!#REF!</definedName>
    <definedName name="three" localSheetId="3">#REF!</definedName>
    <definedName name="three">#REF!</definedName>
    <definedName name="ti">36926.6458430556</definedName>
    <definedName name="TILLBORDER">'[64]Gp Medical'!$A$51:$AJ$54</definedName>
    <definedName name="TILLBORDER1">'[64]Gp Medical'!$A$32:$B$90</definedName>
    <definedName name="TILLBORDER2">'[64]Gp Medical'!$A$50:$S$54</definedName>
    <definedName name="TILLBORDER3">'[64]Gp Medical'!$T$51:$AJ$54</definedName>
    <definedName name="TILLBORDER4">'[64]Gp Medical'!$A$91:$B$186</definedName>
    <definedName name="TILLPAGE1">'[64]Gp Medical'!$C$32:$S$90</definedName>
    <definedName name="TILLPAGE2">'[64]Gp Medical'!$T$32:$AJ$90</definedName>
    <definedName name="TILLPAGE3">'[64]Gp Medical'!$C$91:$S$186</definedName>
    <definedName name="TILLPAGE4">'[64]Gp Medical'!$T$91:$AJ$186</definedName>
    <definedName name="time_elapse">[64]MPF!$F$5</definedName>
    <definedName name="TimeToPay1" localSheetId="3">[134]PS2!$AG$31</definedName>
    <definedName name="TimeToPay1" localSheetId="1">[134]PS2!$AG$31</definedName>
    <definedName name="TimeToPay1">[135]PS2!$AG$31</definedName>
    <definedName name="TimeToPay2" localSheetId="3">[134]PS2!$AH$31</definedName>
    <definedName name="TimeToPay2" localSheetId="1">[134]PS2!$AH$31</definedName>
    <definedName name="TimeToPay2">[135]PS2!$AH$31</definedName>
    <definedName name="TimeToPay3" localSheetId="3">[134]PS2!$AI$31</definedName>
    <definedName name="TimeToPay3" localSheetId="1">[134]PS2!$AI$31</definedName>
    <definedName name="TimeToPay3">[135]PS2!$AI$31</definedName>
    <definedName name="TIN" localSheetId="3">#REF!</definedName>
    <definedName name="TIN">#REF!</definedName>
    <definedName name="title" localSheetId="3">[368]wbs!$A$1</definedName>
    <definedName name="title">[369]wbs!$A$1</definedName>
    <definedName name="tl" localSheetId="3">[43]syn!$C$31</definedName>
    <definedName name="tl">[44]syn!$C$31</definedName>
    <definedName name="tm">[50]control!$B$4</definedName>
    <definedName name="tmly">[50]control!$B$5</definedName>
    <definedName name="TMPH" localSheetId="3">#REF!</definedName>
    <definedName name="TMPH">#REF!</definedName>
    <definedName name="TMPL" localSheetId="3">#REF!</definedName>
    <definedName name="TMPL">#REF!</definedName>
    <definedName name="TMPR" localSheetId="3">#REF!</definedName>
    <definedName name="TMPR">#REF!</definedName>
    <definedName name="TNLL">#REF!</definedName>
    <definedName name="To?Be?Defined">#REF!</definedName>
    <definedName name="top" localSheetId="3">[370]Main!$E$3</definedName>
    <definedName name="top" localSheetId="1">[370]Main!$E$3</definedName>
    <definedName name="top">[371]Main!$E$3</definedName>
    <definedName name="totad" localSheetId="3">#REF!</definedName>
    <definedName name="totad">#REF!</definedName>
    <definedName name="totad2" localSheetId="3">'[1]working balance sheet'!#REF!</definedName>
    <definedName name="totad2">'[2]working balance sheet'!#REF!</definedName>
    <definedName name="TOTAL" localSheetId="3">#REF!</definedName>
    <definedName name="TOTAL">#REF!</definedName>
    <definedName name="Total_Assets_per_Company" localSheetId="3">#REF!</definedName>
    <definedName name="Total_Assets_per_Company">#REF!</definedName>
    <definedName name="Total_C1" localSheetId="3">[290]C1x18!$Q$145</definedName>
    <definedName name="Total_C1">[291]C1x18!$Q$145</definedName>
    <definedName name="Total_C2" localSheetId="3">[372]C2C4x20!$H$20</definedName>
    <definedName name="Total_C2">[373]C2C4x20!$H$20</definedName>
    <definedName name="Total_C3" localSheetId="3">[372]C3x21!$L$26</definedName>
    <definedName name="Total_C3">[373]C3x21!$L$26</definedName>
    <definedName name="TOTAL_C4" localSheetId="3">[372]C2C4x20!$G$29</definedName>
    <definedName name="TOTAL_C4">[373]C2C4x20!$G$29</definedName>
    <definedName name="Total_Non_ledger_Assets" localSheetId="3">#REF!</definedName>
    <definedName name="Total_Non_ledger_Assets">#REF!</definedName>
    <definedName name="totaladmittedassets" localSheetId="3">#REF!</definedName>
    <definedName name="totaladmittedassets">#REF!</definedName>
    <definedName name="totalded" localSheetId="3">#REF!</definedName>
    <definedName name="totalded">#REF!</definedName>
    <definedName name="totalearnedpremium">#REF!</definedName>
    <definedName name="totalliab">#REF!</definedName>
    <definedName name="totalsurplus">#REF!</definedName>
    <definedName name="totasspercom">#REF!</definedName>
    <definedName name="TOTDOM">#REF!</definedName>
    <definedName name="totlia">#REF!</definedName>
    <definedName name="totsto">#REF!</definedName>
    <definedName name="tp" localSheetId="3">[146]wbs!$G$25</definedName>
    <definedName name="tp">[251]W!$G$48</definedName>
    <definedName name="TPCY" localSheetId="3">#REF!</definedName>
    <definedName name="TPCY">#REF!</definedName>
    <definedName name="TPD_COVER_PAY">'[57]Product Features'!$C$21</definedName>
    <definedName name="TPD_MAXAGE">[57]Assumptions!$C$31</definedName>
    <definedName name="tpd_tab">'[57]Decrement Rates'!$Z$8:$AA$78</definedName>
    <definedName name="TPDSA" localSheetId="3">#REF!</definedName>
    <definedName name="TPDSA">#REF!</definedName>
    <definedName name="tppy" localSheetId="3">[146]wbs!$M$25</definedName>
    <definedName name="tppy">[374]W!#REF!</definedName>
    <definedName name="Trade?Customer?Development?Funds" localSheetId="3">#REF!</definedName>
    <definedName name="Trade?Customer?Development?Funds">#REF!</definedName>
    <definedName name="trans" localSheetId="3">#REF!,#REF!,#REF!,#REF!,#REF!,#REF!,#REF!</definedName>
    <definedName name="trans">#REF!,#REF!,#REF!,#REF!,#REF!,#REF!,#REF!</definedName>
    <definedName name="tre" localSheetId="3">#REF!</definedName>
    <definedName name="tre">#REF!</definedName>
    <definedName name="TREASURY_BILLS" localSheetId="3">'[375]SSA-jan'!#REF!</definedName>
    <definedName name="TREASURY_BILLS">'[376]SSA-jan'!#REF!</definedName>
    <definedName name="tri" localSheetId="3">'[1]sus. cos.'!#REF!</definedName>
    <definedName name="tri">'[2]sus. cos.'!#REF!</definedName>
    <definedName name="TRIALBALANCEJAN00" localSheetId="3">#REF!</definedName>
    <definedName name="TRIALBALANCEJAN00">#REF!</definedName>
    <definedName name="TS_">'[64]Input3-Assumption'!$B$11</definedName>
    <definedName name="Tval" localSheetId="3">#REF!</definedName>
    <definedName name="Tval">#REF!</definedName>
    <definedName name="txnl" localSheetId="3">#REF!</definedName>
    <definedName name="txnl">#REF!</definedName>
    <definedName name="TY" localSheetId="3">[58]A!$H$5</definedName>
    <definedName name="TY">[59]A!$H$5</definedName>
    <definedName name="Type_of_Loss" localSheetId="3">[173]Reference!$E$4:$E$6</definedName>
    <definedName name="Type_of_Loss">[174]Reference!$E$4:$E$6</definedName>
    <definedName name="U" localSheetId="3">#REF!</definedName>
    <definedName name="U">#REF!</definedName>
    <definedName name="U_G_budget" localSheetId="3">#REF!</definedName>
    <definedName name="U_G_budget">#REF!</definedName>
    <definedName name="ub" localSheetId="3">'[377]UB branch'!$A$4:$D$13</definedName>
    <definedName name="ub">'[378]UB branch'!$A$4:$D$13</definedName>
    <definedName name="UBD" localSheetId="3">#REF!</definedName>
    <definedName name="UBD">#REF!</definedName>
    <definedName name="UBDNLL">#REF!</definedName>
    <definedName name="udnl" localSheetId="3">#REF!</definedName>
    <definedName name="udnl">#REF!</definedName>
    <definedName name="UEP_BEG">[64]GI!$P$33</definedName>
    <definedName name="UL_Bud" localSheetId="3">#REF!</definedName>
    <definedName name="UL_Bud">#REF!</definedName>
    <definedName name="uncy" localSheetId="3">#REF!</definedName>
    <definedName name="uncy">#REF!</definedName>
    <definedName name="underwritingexpenses" localSheetId="3">#REF!</definedName>
    <definedName name="underwritingexpenses">#REF!</definedName>
    <definedName name="underwritingincome">#REF!</definedName>
    <definedName name="une">#REF!</definedName>
    <definedName name="UnileverCompanies">#REF!</definedName>
    <definedName name="UNIT">#REF!</definedName>
    <definedName name="UNIT_CODE">#REF!</definedName>
    <definedName name="UNIT_COUNT">#REF!</definedName>
    <definedName name="Unit_Gross_I" localSheetId="3">[68]Pricing!$D$2</definedName>
    <definedName name="Unit_Gross_I">[69]Pricing!$D$2</definedName>
    <definedName name="UoMdim" localSheetId="3">#REF!</definedName>
    <definedName name="UoMdim">#REF!</definedName>
    <definedName name="UomFillVol" localSheetId="3">#REF!</definedName>
    <definedName name="UomFillVol">#REF!</definedName>
    <definedName name="uompower" localSheetId="3">#REF!</definedName>
    <definedName name="uompower">#REF!</definedName>
    <definedName name="upnl" localSheetId="3">[96]U!#REF!</definedName>
    <definedName name="upnl">[97]U!#REF!</definedName>
    <definedName name="UPR_">'[64]Input3-Assumption'!$B$4</definedName>
    <definedName name="useRBC2" localSheetId="3">[152]main!$F$30</definedName>
    <definedName name="useRBC2">[153]main!$F$30</definedName>
    <definedName name="UWcostRatio_1" localSheetId="3">#REF!</definedName>
    <definedName name="UWcostRatio_1" localSheetId="1">#REF!</definedName>
    <definedName name="UWcostRatio_1">#REF!</definedName>
    <definedName name="UWcostRatio1" localSheetId="3">#REF!</definedName>
    <definedName name="UWcostRatio1" localSheetId="1">#REF!</definedName>
    <definedName name="UWcostRatio1">#REF!</definedName>
    <definedName name="UWcostRatio2" localSheetId="3">#REF!</definedName>
    <definedName name="UWcostRatio2" localSheetId="1">#REF!</definedName>
    <definedName name="UWcostRatio2">#REF!</definedName>
    <definedName name="UWcostRatio3" localSheetId="3">#REF!</definedName>
    <definedName name="UWcostRatio3">#REF!</definedName>
    <definedName name="V">#REF!</definedName>
    <definedName name="V_CPI">#REF!</definedName>
    <definedName name="V_discount">#REF!</definedName>
    <definedName name="V_Gross_I">#REF!</definedName>
    <definedName name="V_Q_Pad">#REF!</definedName>
    <definedName name="V_Tax_on_Exp">#REF!</definedName>
    <definedName name="V_Tax_on_Prm">#REF!</definedName>
    <definedName name="V_Tax_on_Unit">#REF!</definedName>
    <definedName name="Val" localSheetId="3">'[70]P&amp;E (Exp study)'!#REF!</definedName>
    <definedName name="Val">'[71]P&amp;E (Exp study)'!#REF!</definedName>
    <definedName name="val_date">'[379]dollar policies'!$B$1</definedName>
    <definedName name="val_dt">[64]MPF!$F$3</definedName>
    <definedName name="val_ind_inforce">'[55]1Q Final RPM EVAV Output '!#REF!</definedName>
    <definedName name="val_ind_nb">'[55]1Q Final RPM EVAV Output '!#REF!</definedName>
    <definedName name="val_inforce">'[55]1Q Final RPM EVAV Output '!#REF!</definedName>
    <definedName name="VAL_MTH">[64]GI!$U$3</definedName>
    <definedName name="VAL_YR" localSheetId="3">[64]GI!$U$1</definedName>
    <definedName name="val_yr">[380]Control!$D$5</definedName>
    <definedName name="valdate" localSheetId="3">[381]INPUT!$D$2</definedName>
    <definedName name="valdate">[382]INPUT!$D$2</definedName>
    <definedName name="valday" localSheetId="3">[381]INPUT!$D$5</definedName>
    <definedName name="valday">[382]INPUT!$D$5</definedName>
    <definedName name="Valdt" localSheetId="3">#REF!</definedName>
    <definedName name="Valdt">#REF!</definedName>
    <definedName name="valhyn" localSheetId="3">'[70]P&amp;E (Exp study)'!#REF!</definedName>
    <definedName name="valhyn">'[71]P&amp;E (Exp study)'!#REF!</definedName>
    <definedName name="valmonth" localSheetId="3">[381]INPUT!$D$4</definedName>
    <definedName name="valmonth">[382]INPUT!$D$4</definedName>
    <definedName name="VALMTH">'[64]Gp Life'!$K$1</definedName>
    <definedName name="VALN_DATE" localSheetId="3">[195]assumptions!$G$2</definedName>
    <definedName name="Valn_Date">#REF!</definedName>
    <definedName name="Valn_Date_TL">'[168]Table - TL'!$C$35:$H$35</definedName>
    <definedName name="valn_dt">'[169]Central Assump'!$B$1</definedName>
    <definedName name="valndate" localSheetId="3">[51]honey!#REF!</definedName>
    <definedName name="valndate">[51]honey!#REF!</definedName>
    <definedName name="valndt">[383]Highlights!$G$1</definedName>
    <definedName name="valyear" localSheetId="3">[381]INPUT!$D$3</definedName>
    <definedName name="valyear">[382]INPUT!$D$3</definedName>
    <definedName name="VALYR">'[64]Gp Life'!$K$2</definedName>
    <definedName name="VAR" localSheetId="3">#REF!</definedName>
    <definedName name="VAR">#REF!</definedName>
    <definedName name="vat" localSheetId="3">[146]A!$C$68</definedName>
    <definedName name="vat">[232]A!#REF!</definedName>
    <definedName name="vone" localSheetId="3">#REF!</definedName>
    <definedName name="vone">#REF!</definedName>
    <definedName name="VONE1" localSheetId="3">#REF!</definedName>
    <definedName name="VONE1">#REF!</definedName>
    <definedName name="VT" localSheetId="3">#REF!</definedName>
    <definedName name="VT">#REF!</definedName>
    <definedName name="vtwo">#REF!</definedName>
    <definedName name="VTWO2">#REF!</definedName>
    <definedName name="W">#REF!</definedName>
    <definedName name="WD">#REF!</definedName>
    <definedName name="WDC">#REF!</definedName>
    <definedName name="we">#REF!</definedName>
    <definedName name="weights">#REF!</definedName>
    <definedName name="whole">[384]REV_1702!$B$1:$AM$92,[384]REV_1702!$AR$96:$BM$182,[384]REV_1702!$BT$184:$DC$255</definedName>
    <definedName name="wholedoc" localSheetId="3">#REF!,#REF!,#REF!</definedName>
    <definedName name="wholedoc">#REF!,#REF!,#REF!</definedName>
    <definedName name="withhold">#REF!</definedName>
    <definedName name="WORK" localSheetId="3">#REF!</definedName>
    <definedName name="WORK">#REF!</definedName>
    <definedName name="WorkingDays" localSheetId="3">#REF!</definedName>
    <definedName name="WorkingDays" localSheetId="1">#REF!</definedName>
    <definedName name="WorkingDays">#REF!</definedName>
    <definedName name="workings">[50]workings!$C$1:$T$423</definedName>
    <definedName name="worksp" localSheetId="3">#REF!</definedName>
    <definedName name="worksp">#REF!</definedName>
    <definedName name="Workspace_TL">'[80]Table - TL'!$C$3:$H$3</definedName>
    <definedName name="Workspace_UL">'[80]Table - UL'!$C$3:$H$3</definedName>
    <definedName name="WP_PROJ">[64]GI!$Q$19</definedName>
    <definedName name="wpdsa" localSheetId="3">#REF!</definedName>
    <definedName name="wpdsa">#REF!</definedName>
    <definedName name="Writing_Office" localSheetId="3">[173]Reference!$J$4:$J$58</definedName>
    <definedName name="Writing_Office">[174]Reference!$J$4:$J$58</definedName>
    <definedName name="wrn.APPV1295." localSheetId="2" hidden="1">{#N/A,#N/A,FALSE,"Inforce from PROPHET";#N/A,#N/A,FALSE,"NB from PROPHET"}</definedName>
    <definedName name="wrn.APPV1295." localSheetId="3" hidden="1">{#N/A,#N/A,FALSE,"Inforce from PROPHET";#N/A,#N/A,FALSE,"NB from PROPHET"}</definedName>
    <definedName name="wrn.APPV1295." localSheetId="4" hidden="1">{#N/A,#N/A,FALSE,"Inforce from PROPHET";#N/A,#N/A,FALSE,"NB from PROPHET"}</definedName>
    <definedName name="wrn.APPV1295." localSheetId="5" hidden="1">{#N/A,#N/A,FALSE,"Inforce from PROPHET";#N/A,#N/A,FALSE,"NB from PROPHET"}</definedName>
    <definedName name="wrn.APPV1295." hidden="1">{#N/A,#N/A,FALSE,"Inforce from PROPHET";#N/A,#N/A,FALSE,"NB from PROPHET"}</definedName>
    <definedName name="wrn.m" localSheetId="2" hidden="1">{#N/A,#N/A,FALSE,"DEPN";#N/A,#N/A,FALSE,"INT";#N/A,#N/A,FALSE,"SUNDRY";#N/A,#N/A,FALSE,"CRED";#N/A,#N/A,FALSE,"DEBT";#N/A,#N/A,FALSE,"XREC";#N/A,#N/A,FALSE,"RFS";#N/A,#N/A,FALSE,"FAS";#N/A,#N/A,FALSE,"SP";#N/A,#N/A,FALSE,"COMM";#N/A,#N/A,FALSE,"CALC";#N/A,#N/A,FALSE,"%";#N/A,#N/A,FALSE,"EXPS"}</definedName>
    <definedName name="wrn.m" localSheetId="3" hidden="1">{#N/A,#N/A,FALSE,"DEPN";#N/A,#N/A,FALSE,"INT";#N/A,#N/A,FALSE,"SUNDRY";#N/A,#N/A,FALSE,"CRED";#N/A,#N/A,FALSE,"DEBT";#N/A,#N/A,FALSE,"XREC";#N/A,#N/A,FALSE,"RFS";#N/A,#N/A,FALSE,"FAS";#N/A,#N/A,FALSE,"SP";#N/A,#N/A,FALSE,"COMM";#N/A,#N/A,FALSE,"CALC";#N/A,#N/A,FALSE,"%";#N/A,#N/A,FALSE,"EXPS"}</definedName>
    <definedName name="wrn.m" localSheetId="4" hidden="1">{#N/A,#N/A,FALSE,"DEPN";#N/A,#N/A,FALSE,"INT";#N/A,#N/A,FALSE,"SUNDRY";#N/A,#N/A,FALSE,"CRED";#N/A,#N/A,FALSE,"DEBT";#N/A,#N/A,FALSE,"XREC";#N/A,#N/A,FALSE,"RFS";#N/A,#N/A,FALSE,"FAS";#N/A,#N/A,FALSE,"SP";#N/A,#N/A,FALSE,"COMM";#N/A,#N/A,FALSE,"CALC";#N/A,#N/A,FALSE,"%";#N/A,#N/A,FALSE,"EXPS"}</definedName>
    <definedName name="wrn.m" localSheetId="5" hidden="1">{#N/A,#N/A,FALSE,"DEPN";#N/A,#N/A,FALSE,"INT";#N/A,#N/A,FALSE,"SUNDRY";#N/A,#N/A,FALSE,"CRED";#N/A,#N/A,FALSE,"DEBT";#N/A,#N/A,FALSE,"XREC";#N/A,#N/A,FALSE,"RFS";#N/A,#N/A,FALSE,"FAS";#N/A,#N/A,FALSE,"SP";#N/A,#N/A,FALSE,"COMM";#N/A,#N/A,FALSE,"CALC";#N/A,#N/A,FALSE,"%";#N/A,#N/A,FALSE,"EXPS"}</definedName>
    <definedName name="wrn.m" hidden="1">{#N/A,#N/A,FALSE,"DEPN";#N/A,#N/A,FALSE,"INT";#N/A,#N/A,FALSE,"SUNDRY";#N/A,#N/A,FALSE,"CRED";#N/A,#N/A,FALSE,"DEBT";#N/A,#N/A,FALSE,"XREC";#N/A,#N/A,FALSE,"RFS";#N/A,#N/A,FALSE,"FAS";#N/A,#N/A,FALSE,"SP";#N/A,#N/A,FALSE,"COMM";#N/A,#N/A,FALSE,"CALC";#N/A,#N/A,FALSE,"%";#N/A,#N/A,FALSE,"EXPS"}</definedName>
    <definedName name="wrn.m." localSheetId="2" hidden="1">{#N/A,#N/A,FALSE,"DEPN";#N/A,#N/A,FALSE,"INT";#N/A,#N/A,FALSE,"SUNDRY";#N/A,#N/A,FALSE,"CRED";#N/A,#N/A,FALSE,"DEBT";#N/A,#N/A,FALSE,"XREC";#N/A,#N/A,FALSE,"RFS";#N/A,#N/A,FALSE,"FAS";#N/A,#N/A,FALSE,"SP";#N/A,#N/A,FALSE,"COMM";#N/A,#N/A,FALSE,"CALC";#N/A,#N/A,FALSE,"%";#N/A,#N/A,FALSE,"EXPS"}</definedName>
    <definedName name="wrn.m." localSheetId="3" hidden="1">{#N/A,#N/A,FALSE,"DEPN";#N/A,#N/A,FALSE,"INT";#N/A,#N/A,FALSE,"SUNDRY";#N/A,#N/A,FALSE,"CRED";#N/A,#N/A,FALSE,"DEBT";#N/A,#N/A,FALSE,"XREC";#N/A,#N/A,FALSE,"RFS";#N/A,#N/A,FALSE,"FAS";#N/A,#N/A,FALSE,"SP";#N/A,#N/A,FALSE,"COMM";#N/A,#N/A,FALSE,"CALC";#N/A,#N/A,FALSE,"%";#N/A,#N/A,FALSE,"EXPS"}</definedName>
    <definedName name="wrn.m." localSheetId="4" hidden="1">{#N/A,#N/A,FALSE,"DEPN";#N/A,#N/A,FALSE,"INT";#N/A,#N/A,FALSE,"SUNDRY";#N/A,#N/A,FALSE,"CRED";#N/A,#N/A,FALSE,"DEBT";#N/A,#N/A,FALSE,"XREC";#N/A,#N/A,FALSE,"RFS";#N/A,#N/A,FALSE,"FAS";#N/A,#N/A,FALSE,"SP";#N/A,#N/A,FALSE,"COMM";#N/A,#N/A,FALSE,"CALC";#N/A,#N/A,FALSE,"%";#N/A,#N/A,FALSE,"EXPS"}</definedName>
    <definedName name="wrn.m." localSheetId="5" hidden="1">{#N/A,#N/A,FALSE,"DEPN";#N/A,#N/A,FALSE,"INT";#N/A,#N/A,FALSE,"SUNDRY";#N/A,#N/A,FALSE,"CRED";#N/A,#N/A,FALSE,"DEBT";#N/A,#N/A,FALSE,"XREC";#N/A,#N/A,FALSE,"RFS";#N/A,#N/A,FALSE,"FAS";#N/A,#N/A,FALSE,"SP";#N/A,#N/A,FALSE,"COMM";#N/A,#N/A,FALSE,"CALC";#N/A,#N/A,FALSE,"%";#N/A,#N/A,FALSE,"EXPS"}</definedName>
    <definedName name="wrn.m." hidden="1">{#N/A,#N/A,FALSE,"DEPN";#N/A,#N/A,FALSE,"INT";#N/A,#N/A,FALSE,"SUNDRY";#N/A,#N/A,FALSE,"CRED";#N/A,#N/A,FALSE,"DEBT";#N/A,#N/A,FALSE,"XREC";#N/A,#N/A,FALSE,"RFS";#N/A,#N/A,FALSE,"FAS";#N/A,#N/A,FALSE,"SP";#N/A,#N/A,FALSE,"COMM";#N/A,#N/A,FALSE,"CALC";#N/A,#N/A,FALSE,"%";#N/A,#N/A,FALSE,"EXPS"}</definedName>
    <definedName name="wrn.meann." localSheetId="2" hidden="1">{#N/A,#N/A,TRUE,"consolcf"}</definedName>
    <definedName name="wrn.meann." localSheetId="3" hidden="1">{#N/A,#N/A,TRUE,"consolcf"}</definedName>
    <definedName name="wrn.meann." localSheetId="4" hidden="1">{#N/A,#N/A,TRUE,"consolcf"}</definedName>
    <definedName name="wrn.meann." localSheetId="5" hidden="1">{#N/A,#N/A,TRUE,"consolcf"}</definedName>
    <definedName name="wrn.meann." hidden="1">{#N/A,#N/A,TRUE,"consolcf"}</definedName>
    <definedName name="wrn.monthly" localSheetId="2" hidden="1">{#N/A,#N/A,FALSE,"DEPN";#N/A,#N/A,FALSE,"INT";#N/A,#N/A,FALSE,"SUNDRY";#N/A,#N/A,FALSE,"CRED";#N/A,#N/A,FALSE,"DEBT";#N/A,#N/A,FALSE,"XREC";#N/A,#N/A,FALSE,"RFS";#N/A,#N/A,FALSE,"FAS";#N/A,#N/A,FALSE,"SP";#N/A,#N/A,FALSE,"COMM";#N/A,#N/A,FALSE,"CALC";#N/A,#N/A,FALSE,"%";#N/A,#N/A,FALSE,"EXPS"}</definedName>
    <definedName name="wrn.monthly" localSheetId="3" hidden="1">{#N/A,#N/A,FALSE,"DEPN";#N/A,#N/A,FALSE,"INT";#N/A,#N/A,FALSE,"SUNDRY";#N/A,#N/A,FALSE,"CRED";#N/A,#N/A,FALSE,"DEBT";#N/A,#N/A,FALSE,"XREC";#N/A,#N/A,FALSE,"RFS";#N/A,#N/A,FALSE,"FAS";#N/A,#N/A,FALSE,"SP";#N/A,#N/A,FALSE,"COMM";#N/A,#N/A,FALSE,"CALC";#N/A,#N/A,FALSE,"%";#N/A,#N/A,FALSE,"EXPS"}</definedName>
    <definedName name="wrn.monthly" localSheetId="4" hidden="1">{#N/A,#N/A,FALSE,"DEPN";#N/A,#N/A,FALSE,"INT";#N/A,#N/A,FALSE,"SUNDRY";#N/A,#N/A,FALSE,"CRED";#N/A,#N/A,FALSE,"DEBT";#N/A,#N/A,FALSE,"XREC";#N/A,#N/A,FALSE,"RFS";#N/A,#N/A,FALSE,"FAS";#N/A,#N/A,FALSE,"SP";#N/A,#N/A,FALSE,"COMM";#N/A,#N/A,FALSE,"CALC";#N/A,#N/A,FALSE,"%";#N/A,#N/A,FALSE,"EXPS"}</definedName>
    <definedName name="wrn.monthly" localSheetId="5" hidden="1">{#N/A,#N/A,FALSE,"DEPN";#N/A,#N/A,FALSE,"INT";#N/A,#N/A,FALSE,"SUNDRY";#N/A,#N/A,FALSE,"CRED";#N/A,#N/A,FALSE,"DEBT";#N/A,#N/A,FALSE,"XREC";#N/A,#N/A,FALSE,"RFS";#N/A,#N/A,FALSE,"FAS";#N/A,#N/A,FALSE,"SP";#N/A,#N/A,FALSE,"COMM";#N/A,#N/A,FALSE,"CALC";#N/A,#N/A,FALSE,"%";#N/A,#N/A,FALSE,"EXPS"}</definedName>
    <definedName name="wrn.monthly" hidden="1">{#N/A,#N/A,FALSE,"DEPN";#N/A,#N/A,FALSE,"INT";#N/A,#N/A,FALSE,"SUNDRY";#N/A,#N/A,FALSE,"CRED";#N/A,#N/A,FALSE,"DEBT";#N/A,#N/A,FALSE,"XREC";#N/A,#N/A,FALSE,"RFS";#N/A,#N/A,FALSE,"FAS";#N/A,#N/A,FALSE,"SP";#N/A,#N/A,FALSE,"COMM";#N/A,#N/A,FALSE,"CALC";#N/A,#N/A,FALSE,"%";#N/A,#N/A,FALSE,"EXPS"}</definedName>
    <definedName name="wrn.MonthlyAccountsNotes." localSheetId="2" hidden="1">{#N/A,#N/A,FALSE,"DEPN";#N/A,#N/A,FALSE,"INT";#N/A,#N/A,FALSE,"SUNDRY";#N/A,#N/A,FALSE,"CRED";#N/A,#N/A,FALSE,"DEBT";#N/A,#N/A,FALSE,"XREC";#N/A,#N/A,FALSE,"RFS";#N/A,#N/A,FALSE,"FAS";#N/A,#N/A,FALSE,"SP";#N/A,#N/A,FALSE,"COMM";#N/A,#N/A,FALSE,"CALC";#N/A,#N/A,FALSE,"%";#N/A,#N/A,FALSE,"EXPS"}</definedName>
    <definedName name="wrn.MonthlyAccountsNotes." localSheetId="3" hidden="1">{#N/A,#N/A,FALSE,"DEPN";#N/A,#N/A,FALSE,"INT";#N/A,#N/A,FALSE,"SUNDRY";#N/A,#N/A,FALSE,"CRED";#N/A,#N/A,FALSE,"DEBT";#N/A,#N/A,FALSE,"XREC";#N/A,#N/A,FALSE,"RFS";#N/A,#N/A,FALSE,"FAS";#N/A,#N/A,FALSE,"SP";#N/A,#N/A,FALSE,"COMM";#N/A,#N/A,FALSE,"CALC";#N/A,#N/A,FALSE,"%";#N/A,#N/A,FALSE,"EXPS"}</definedName>
    <definedName name="wrn.MonthlyAccountsNotes." localSheetId="4" hidden="1">{#N/A,#N/A,FALSE,"DEPN";#N/A,#N/A,FALSE,"INT";#N/A,#N/A,FALSE,"SUNDRY";#N/A,#N/A,FALSE,"CRED";#N/A,#N/A,FALSE,"DEBT";#N/A,#N/A,FALSE,"XREC";#N/A,#N/A,FALSE,"RFS";#N/A,#N/A,FALSE,"FAS";#N/A,#N/A,FALSE,"SP";#N/A,#N/A,FALSE,"COMM";#N/A,#N/A,FALSE,"CALC";#N/A,#N/A,FALSE,"%";#N/A,#N/A,FALSE,"EXPS"}</definedName>
    <definedName name="wrn.MonthlyAccountsNotes." localSheetId="5" hidden="1">{#N/A,#N/A,FALSE,"DEPN";#N/A,#N/A,FALSE,"INT";#N/A,#N/A,FALSE,"SUNDRY";#N/A,#N/A,FALSE,"CRED";#N/A,#N/A,FALSE,"DEBT";#N/A,#N/A,FALSE,"XREC";#N/A,#N/A,FALSE,"RFS";#N/A,#N/A,FALSE,"FAS";#N/A,#N/A,FALSE,"SP";#N/A,#N/A,FALSE,"COMM";#N/A,#N/A,FALSE,"CALC";#N/A,#N/A,FALSE,"%";#N/A,#N/A,FALSE,"EXPS"}</definedName>
    <definedName name="wrn.MonthlyAccountsNotes." hidden="1">{#N/A,#N/A,FALSE,"DEPN";#N/A,#N/A,FALSE,"INT";#N/A,#N/A,FALSE,"SUNDRY";#N/A,#N/A,FALSE,"CRED";#N/A,#N/A,FALSE,"DEBT";#N/A,#N/A,FALSE,"XREC";#N/A,#N/A,FALSE,"RFS";#N/A,#N/A,FALSE,"FAS";#N/A,#N/A,FALSE,"SP";#N/A,#N/A,FALSE,"COMM";#N/A,#N/A,FALSE,"CALC";#N/A,#N/A,FALSE,"%";#N/A,#N/A,FALSE,"EXPS"}</definedName>
    <definedName name="wrn.mthact." localSheetId="2" hidden="1">{"YTDACT1",#N/A,TRUE,"YTDACTAUST";"YTDACT2",#N/A,TRUE,"YTDACTAUST";"YTDACT3",#N/A,TRUE,"YTDACTAUST";"CCTR",#N/A,TRUE,"YTDACTCC"}</definedName>
    <definedName name="wrn.mthact." localSheetId="3" hidden="1">{"YTDACT1",#N/A,TRUE,"YTDACTAUST";"YTDACT2",#N/A,TRUE,"YTDACTAUST";"YTDACT3",#N/A,TRUE,"YTDACTAUST";"CCTR",#N/A,TRUE,"YTDACTCC"}</definedName>
    <definedName name="wrn.mthact." localSheetId="4" hidden="1">{"YTDACT1",#N/A,TRUE,"YTDACTAUST";"YTDACT2",#N/A,TRUE,"YTDACTAUST";"YTDACT3",#N/A,TRUE,"YTDACTAUST";"CCTR",#N/A,TRUE,"YTDACTCC"}</definedName>
    <definedName name="wrn.mthact." localSheetId="5" hidden="1">{"YTDACT1",#N/A,TRUE,"YTDACTAUST";"YTDACT2",#N/A,TRUE,"YTDACTAUST";"YTDACT3",#N/A,TRUE,"YTDACTAUST";"CCTR",#N/A,TRUE,"YTDACTCC"}</definedName>
    <definedName name="wrn.mthact." hidden="1">{"YTDACT1",#N/A,TRUE,"YTDACTAUST";"YTDACT2",#N/A,TRUE,"YTDACTAUST";"YTDACT3",#N/A,TRUE,"YTDACTAUST";"CCTR",#N/A,TRUE,"YTDACTCC"}</definedName>
    <definedName name="wrn.RBC." localSheetId="2" hidden="1">{#N/A,#N/A,FALSE,"Excess Growth";#N/A,#N/A,FALSE,"RBC";#N/A,#N/A,FALSE,"Action Level"}</definedName>
    <definedName name="wrn.RBC." localSheetId="3" hidden="1">{#N/A,#N/A,FALSE,"Excess Growth";#N/A,#N/A,FALSE,"RBC";#N/A,#N/A,FALSE,"Action Level"}</definedName>
    <definedName name="wrn.RBC." localSheetId="4" hidden="1">{#N/A,#N/A,FALSE,"Excess Growth";#N/A,#N/A,FALSE,"RBC";#N/A,#N/A,FALSE,"Action Level"}</definedName>
    <definedName name="wrn.RBC." localSheetId="5" hidden="1">{#N/A,#N/A,FALSE,"Excess Growth";#N/A,#N/A,FALSE,"RBC";#N/A,#N/A,FALSE,"Action Level"}</definedName>
    <definedName name="wrn.RBC." hidden="1">{#N/A,#N/A,FALSE,"Excess Growth";#N/A,#N/A,FALSE,"RBC";#N/A,#N/A,FALSE,"Action Level"}</definedName>
    <definedName name="WS_Data" localSheetId="3">#REF!</definedName>
    <definedName name="WS_Data">#REF!</definedName>
    <definedName name="wsp" localSheetId="3">#REF!</definedName>
    <definedName name="wsp">#REF!</definedName>
    <definedName name="wt" localSheetId="3">[146]A!$C$70</definedName>
    <definedName name="wt">[172]A!$C$62</definedName>
    <definedName name="wtn.monthly." localSheetId="2" hidden="1">{#N/A,#N/A,FALSE,"DEPN";#N/A,#N/A,FALSE,"INT";#N/A,#N/A,FALSE,"SUNDRY";#N/A,#N/A,FALSE,"CRED";#N/A,#N/A,FALSE,"DEBT";#N/A,#N/A,FALSE,"XREC";#N/A,#N/A,FALSE,"RFS";#N/A,#N/A,FALSE,"FAS";#N/A,#N/A,FALSE,"SP";#N/A,#N/A,FALSE,"COMM";#N/A,#N/A,FALSE,"CALC";#N/A,#N/A,FALSE,"%";#N/A,#N/A,FALSE,"EXPS"}</definedName>
    <definedName name="wtn.monthly." localSheetId="3" hidden="1">{#N/A,#N/A,FALSE,"DEPN";#N/A,#N/A,FALSE,"INT";#N/A,#N/A,FALSE,"SUNDRY";#N/A,#N/A,FALSE,"CRED";#N/A,#N/A,FALSE,"DEBT";#N/A,#N/A,FALSE,"XREC";#N/A,#N/A,FALSE,"RFS";#N/A,#N/A,FALSE,"FAS";#N/A,#N/A,FALSE,"SP";#N/A,#N/A,FALSE,"COMM";#N/A,#N/A,FALSE,"CALC";#N/A,#N/A,FALSE,"%";#N/A,#N/A,FALSE,"EXPS"}</definedName>
    <definedName name="wtn.monthly." localSheetId="4" hidden="1">{#N/A,#N/A,FALSE,"DEPN";#N/A,#N/A,FALSE,"INT";#N/A,#N/A,FALSE,"SUNDRY";#N/A,#N/A,FALSE,"CRED";#N/A,#N/A,FALSE,"DEBT";#N/A,#N/A,FALSE,"XREC";#N/A,#N/A,FALSE,"RFS";#N/A,#N/A,FALSE,"FAS";#N/A,#N/A,FALSE,"SP";#N/A,#N/A,FALSE,"COMM";#N/A,#N/A,FALSE,"CALC";#N/A,#N/A,FALSE,"%";#N/A,#N/A,FALSE,"EXPS"}</definedName>
    <definedName name="wtn.monthly." localSheetId="5" hidden="1">{#N/A,#N/A,FALSE,"DEPN";#N/A,#N/A,FALSE,"INT";#N/A,#N/A,FALSE,"SUNDRY";#N/A,#N/A,FALSE,"CRED";#N/A,#N/A,FALSE,"DEBT";#N/A,#N/A,FALSE,"XREC";#N/A,#N/A,FALSE,"RFS";#N/A,#N/A,FALSE,"FAS";#N/A,#N/A,FALSE,"SP";#N/A,#N/A,FALSE,"COMM";#N/A,#N/A,FALSE,"CALC";#N/A,#N/A,FALSE,"%";#N/A,#N/A,FALSE,"EXPS"}</definedName>
    <definedName name="wtn.monthly." hidden="1">{#N/A,#N/A,FALSE,"DEPN";#N/A,#N/A,FALSE,"INT";#N/A,#N/A,FALSE,"SUNDRY";#N/A,#N/A,FALSE,"CRED";#N/A,#N/A,FALSE,"DEBT";#N/A,#N/A,FALSE,"XREC";#N/A,#N/A,FALSE,"RFS";#N/A,#N/A,FALSE,"FAS";#N/A,#N/A,FALSE,"SP";#N/A,#N/A,FALSE,"COMM";#N/A,#N/A,FALSE,"CALC";#N/A,#N/A,FALSE,"%";#N/A,#N/A,FALSE,"EXPS"}</definedName>
    <definedName name="WW">[22]Pg.26!$A$1:$S$64</definedName>
    <definedName name="wwrn.m" localSheetId="2" hidden="1">{#N/A,#N/A,FALSE,"DEPN";#N/A,#N/A,FALSE,"INT";#N/A,#N/A,FALSE,"SUNDRY";#N/A,#N/A,FALSE,"CRED";#N/A,#N/A,FALSE,"DEBT";#N/A,#N/A,FALSE,"XREC";#N/A,#N/A,FALSE,"RFS";#N/A,#N/A,FALSE,"FAS";#N/A,#N/A,FALSE,"SP";#N/A,#N/A,FALSE,"COMM";#N/A,#N/A,FALSE,"CALC";#N/A,#N/A,FALSE,"%";#N/A,#N/A,FALSE,"EXPS"}</definedName>
    <definedName name="wwrn.m" localSheetId="3" hidden="1">{#N/A,#N/A,FALSE,"DEPN";#N/A,#N/A,FALSE,"INT";#N/A,#N/A,FALSE,"SUNDRY";#N/A,#N/A,FALSE,"CRED";#N/A,#N/A,FALSE,"DEBT";#N/A,#N/A,FALSE,"XREC";#N/A,#N/A,FALSE,"RFS";#N/A,#N/A,FALSE,"FAS";#N/A,#N/A,FALSE,"SP";#N/A,#N/A,FALSE,"COMM";#N/A,#N/A,FALSE,"CALC";#N/A,#N/A,FALSE,"%";#N/A,#N/A,FALSE,"EXPS"}</definedName>
    <definedName name="wwrn.m" localSheetId="4" hidden="1">{#N/A,#N/A,FALSE,"DEPN";#N/A,#N/A,FALSE,"INT";#N/A,#N/A,FALSE,"SUNDRY";#N/A,#N/A,FALSE,"CRED";#N/A,#N/A,FALSE,"DEBT";#N/A,#N/A,FALSE,"XREC";#N/A,#N/A,FALSE,"RFS";#N/A,#N/A,FALSE,"FAS";#N/A,#N/A,FALSE,"SP";#N/A,#N/A,FALSE,"COMM";#N/A,#N/A,FALSE,"CALC";#N/A,#N/A,FALSE,"%";#N/A,#N/A,FALSE,"EXPS"}</definedName>
    <definedName name="wwrn.m" localSheetId="5" hidden="1">{#N/A,#N/A,FALSE,"DEPN";#N/A,#N/A,FALSE,"INT";#N/A,#N/A,FALSE,"SUNDRY";#N/A,#N/A,FALSE,"CRED";#N/A,#N/A,FALSE,"DEBT";#N/A,#N/A,FALSE,"XREC";#N/A,#N/A,FALSE,"RFS";#N/A,#N/A,FALSE,"FAS";#N/A,#N/A,FALSE,"SP";#N/A,#N/A,FALSE,"COMM";#N/A,#N/A,FALSE,"CALC";#N/A,#N/A,FALSE,"%";#N/A,#N/A,FALSE,"EXPS"}</definedName>
    <definedName name="wwrn.m" hidden="1">{#N/A,#N/A,FALSE,"DEPN";#N/A,#N/A,FALSE,"INT";#N/A,#N/A,FALSE,"SUNDRY";#N/A,#N/A,FALSE,"CRED";#N/A,#N/A,FALSE,"DEBT";#N/A,#N/A,FALSE,"XREC";#N/A,#N/A,FALSE,"RFS";#N/A,#N/A,FALSE,"FAS";#N/A,#N/A,FALSE,"SP";#N/A,#N/A,FALSE,"COMM";#N/A,#N/A,FALSE,"CALC";#N/A,#N/A,FALSE,"%";#N/A,#N/A,FALSE,"EXPS"}</definedName>
    <definedName name="wwrn.monthly" localSheetId="2" hidden="1">{#N/A,#N/A,FALSE,"DEPN";#N/A,#N/A,FALSE,"INT";#N/A,#N/A,FALSE,"SUNDRY";#N/A,#N/A,FALSE,"CRED";#N/A,#N/A,FALSE,"DEBT";#N/A,#N/A,FALSE,"XREC";#N/A,#N/A,FALSE,"RFS";#N/A,#N/A,FALSE,"FAS";#N/A,#N/A,FALSE,"SP";#N/A,#N/A,FALSE,"COMM";#N/A,#N/A,FALSE,"CALC";#N/A,#N/A,FALSE,"%";#N/A,#N/A,FALSE,"EXPS"}</definedName>
    <definedName name="wwrn.monthly" localSheetId="3" hidden="1">{#N/A,#N/A,FALSE,"DEPN";#N/A,#N/A,FALSE,"INT";#N/A,#N/A,FALSE,"SUNDRY";#N/A,#N/A,FALSE,"CRED";#N/A,#N/A,FALSE,"DEBT";#N/A,#N/A,FALSE,"XREC";#N/A,#N/A,FALSE,"RFS";#N/A,#N/A,FALSE,"FAS";#N/A,#N/A,FALSE,"SP";#N/A,#N/A,FALSE,"COMM";#N/A,#N/A,FALSE,"CALC";#N/A,#N/A,FALSE,"%";#N/A,#N/A,FALSE,"EXPS"}</definedName>
    <definedName name="wwrn.monthly" localSheetId="4" hidden="1">{#N/A,#N/A,FALSE,"DEPN";#N/A,#N/A,FALSE,"INT";#N/A,#N/A,FALSE,"SUNDRY";#N/A,#N/A,FALSE,"CRED";#N/A,#N/A,FALSE,"DEBT";#N/A,#N/A,FALSE,"XREC";#N/A,#N/A,FALSE,"RFS";#N/A,#N/A,FALSE,"FAS";#N/A,#N/A,FALSE,"SP";#N/A,#N/A,FALSE,"COMM";#N/A,#N/A,FALSE,"CALC";#N/A,#N/A,FALSE,"%";#N/A,#N/A,FALSE,"EXPS"}</definedName>
    <definedName name="wwrn.monthly" localSheetId="5" hidden="1">{#N/A,#N/A,FALSE,"DEPN";#N/A,#N/A,FALSE,"INT";#N/A,#N/A,FALSE,"SUNDRY";#N/A,#N/A,FALSE,"CRED";#N/A,#N/A,FALSE,"DEBT";#N/A,#N/A,FALSE,"XREC";#N/A,#N/A,FALSE,"RFS";#N/A,#N/A,FALSE,"FAS";#N/A,#N/A,FALSE,"SP";#N/A,#N/A,FALSE,"COMM";#N/A,#N/A,FALSE,"CALC";#N/A,#N/A,FALSE,"%";#N/A,#N/A,FALSE,"EXPS"}</definedName>
    <definedName name="wwrn.monthly" hidden="1">{#N/A,#N/A,FALSE,"DEPN";#N/A,#N/A,FALSE,"INT";#N/A,#N/A,FALSE,"SUNDRY";#N/A,#N/A,FALSE,"CRED";#N/A,#N/A,FALSE,"DEBT";#N/A,#N/A,FALSE,"XREC";#N/A,#N/A,FALSE,"RFS";#N/A,#N/A,FALSE,"FAS";#N/A,#N/A,FALSE,"SP";#N/A,#N/A,FALSE,"COMM";#N/A,#N/A,FALSE,"CALC";#N/A,#N/A,FALSE,"%";#N/A,#N/A,FALSE,"EXPS"}</definedName>
    <definedName name="wwrn.monthlyacounsnotes" localSheetId="2" hidden="1">{#N/A,#N/A,FALSE,"DEPN";#N/A,#N/A,FALSE,"INT";#N/A,#N/A,FALSE,"SUNDRY";#N/A,#N/A,FALSE,"CRED";#N/A,#N/A,FALSE,"DEBT";#N/A,#N/A,FALSE,"XREC";#N/A,#N/A,FALSE,"RFS";#N/A,#N/A,FALSE,"FAS";#N/A,#N/A,FALSE,"SP";#N/A,#N/A,FALSE,"COMM";#N/A,#N/A,FALSE,"CALC";#N/A,#N/A,FALSE,"%";#N/A,#N/A,FALSE,"EXPS"}</definedName>
    <definedName name="wwrn.monthlyacounsnotes" localSheetId="3" hidden="1">{#N/A,#N/A,FALSE,"DEPN";#N/A,#N/A,FALSE,"INT";#N/A,#N/A,FALSE,"SUNDRY";#N/A,#N/A,FALSE,"CRED";#N/A,#N/A,FALSE,"DEBT";#N/A,#N/A,FALSE,"XREC";#N/A,#N/A,FALSE,"RFS";#N/A,#N/A,FALSE,"FAS";#N/A,#N/A,FALSE,"SP";#N/A,#N/A,FALSE,"COMM";#N/A,#N/A,FALSE,"CALC";#N/A,#N/A,FALSE,"%";#N/A,#N/A,FALSE,"EXPS"}</definedName>
    <definedName name="wwrn.monthlyacounsnotes" localSheetId="4" hidden="1">{#N/A,#N/A,FALSE,"DEPN";#N/A,#N/A,FALSE,"INT";#N/A,#N/A,FALSE,"SUNDRY";#N/A,#N/A,FALSE,"CRED";#N/A,#N/A,FALSE,"DEBT";#N/A,#N/A,FALSE,"XREC";#N/A,#N/A,FALSE,"RFS";#N/A,#N/A,FALSE,"FAS";#N/A,#N/A,FALSE,"SP";#N/A,#N/A,FALSE,"COMM";#N/A,#N/A,FALSE,"CALC";#N/A,#N/A,FALSE,"%";#N/A,#N/A,FALSE,"EXPS"}</definedName>
    <definedName name="wwrn.monthlyacounsnotes" localSheetId="5" hidden="1">{#N/A,#N/A,FALSE,"DEPN";#N/A,#N/A,FALSE,"INT";#N/A,#N/A,FALSE,"SUNDRY";#N/A,#N/A,FALSE,"CRED";#N/A,#N/A,FALSE,"DEBT";#N/A,#N/A,FALSE,"XREC";#N/A,#N/A,FALSE,"RFS";#N/A,#N/A,FALSE,"FAS";#N/A,#N/A,FALSE,"SP";#N/A,#N/A,FALSE,"COMM";#N/A,#N/A,FALSE,"CALC";#N/A,#N/A,FALSE,"%";#N/A,#N/A,FALSE,"EXPS"}</definedName>
    <definedName name="wwrn.monthlyacounsnotes" hidden="1">{#N/A,#N/A,FALSE,"DEPN";#N/A,#N/A,FALSE,"INT";#N/A,#N/A,FALSE,"SUNDRY";#N/A,#N/A,FALSE,"CRED";#N/A,#N/A,FALSE,"DEBT";#N/A,#N/A,FALSE,"XREC";#N/A,#N/A,FALSE,"RFS";#N/A,#N/A,FALSE,"FAS";#N/A,#N/A,FALSE,"SP";#N/A,#N/A,FALSE,"COMM";#N/A,#N/A,FALSE,"CALC";#N/A,#N/A,FALSE,"%";#N/A,#N/A,FALSE,"EXPS"}</definedName>
    <definedName name="wwrn.mthact." localSheetId="2" hidden="1">{"YTDACT1",#N/A,TRUE,"YTDACTAUST";"YTDACT2",#N/A,TRUE,"YTDACTAUST";"YTDACT3",#N/A,TRUE,"YTDACTAUST";"CCTR",#N/A,TRUE,"YTDACTCC"}</definedName>
    <definedName name="wwrn.mthact." localSheetId="3" hidden="1">{"YTDACT1",#N/A,TRUE,"YTDACTAUST";"YTDACT2",#N/A,TRUE,"YTDACTAUST";"YTDACT3",#N/A,TRUE,"YTDACTAUST";"CCTR",#N/A,TRUE,"YTDACTCC"}</definedName>
    <definedName name="wwrn.mthact." localSheetId="4" hidden="1">{"YTDACT1",#N/A,TRUE,"YTDACTAUST";"YTDACT2",#N/A,TRUE,"YTDACTAUST";"YTDACT3",#N/A,TRUE,"YTDACTAUST";"CCTR",#N/A,TRUE,"YTDACTCC"}</definedName>
    <definedName name="wwrn.mthact." localSheetId="5" hidden="1">{"YTDACT1",#N/A,TRUE,"YTDACTAUST";"YTDACT2",#N/A,TRUE,"YTDACTAUST";"YTDACT3",#N/A,TRUE,"YTDACTAUST";"CCTR",#N/A,TRUE,"YTDACTCC"}</definedName>
    <definedName name="wwrn.mthact." hidden="1">{"YTDACT1",#N/A,TRUE,"YTDACTAUST";"YTDACT2",#N/A,TRUE,"YTDACTAUST";"YTDACT3",#N/A,TRUE,"YTDACTAUST";"CCTR",#N/A,TRUE,"YTDACTCC"}</definedName>
    <definedName name="wwtn.monthly." localSheetId="2" hidden="1">{#N/A,#N/A,FALSE,"DEPN";#N/A,#N/A,FALSE,"INT";#N/A,#N/A,FALSE,"SUNDRY";#N/A,#N/A,FALSE,"CRED";#N/A,#N/A,FALSE,"DEBT";#N/A,#N/A,FALSE,"XREC";#N/A,#N/A,FALSE,"RFS";#N/A,#N/A,FALSE,"FAS";#N/A,#N/A,FALSE,"SP";#N/A,#N/A,FALSE,"COMM";#N/A,#N/A,FALSE,"CALC";#N/A,#N/A,FALSE,"%";#N/A,#N/A,FALSE,"EXPS"}</definedName>
    <definedName name="wwtn.monthly." localSheetId="3" hidden="1">{#N/A,#N/A,FALSE,"DEPN";#N/A,#N/A,FALSE,"INT";#N/A,#N/A,FALSE,"SUNDRY";#N/A,#N/A,FALSE,"CRED";#N/A,#N/A,FALSE,"DEBT";#N/A,#N/A,FALSE,"XREC";#N/A,#N/A,FALSE,"RFS";#N/A,#N/A,FALSE,"FAS";#N/A,#N/A,FALSE,"SP";#N/A,#N/A,FALSE,"COMM";#N/A,#N/A,FALSE,"CALC";#N/A,#N/A,FALSE,"%";#N/A,#N/A,FALSE,"EXPS"}</definedName>
    <definedName name="wwtn.monthly." localSheetId="4" hidden="1">{#N/A,#N/A,FALSE,"DEPN";#N/A,#N/A,FALSE,"INT";#N/A,#N/A,FALSE,"SUNDRY";#N/A,#N/A,FALSE,"CRED";#N/A,#N/A,FALSE,"DEBT";#N/A,#N/A,FALSE,"XREC";#N/A,#N/A,FALSE,"RFS";#N/A,#N/A,FALSE,"FAS";#N/A,#N/A,FALSE,"SP";#N/A,#N/A,FALSE,"COMM";#N/A,#N/A,FALSE,"CALC";#N/A,#N/A,FALSE,"%";#N/A,#N/A,FALSE,"EXPS"}</definedName>
    <definedName name="wwtn.monthly." localSheetId="5" hidden="1">{#N/A,#N/A,FALSE,"DEPN";#N/A,#N/A,FALSE,"INT";#N/A,#N/A,FALSE,"SUNDRY";#N/A,#N/A,FALSE,"CRED";#N/A,#N/A,FALSE,"DEBT";#N/A,#N/A,FALSE,"XREC";#N/A,#N/A,FALSE,"RFS";#N/A,#N/A,FALSE,"FAS";#N/A,#N/A,FALSE,"SP";#N/A,#N/A,FALSE,"COMM";#N/A,#N/A,FALSE,"CALC";#N/A,#N/A,FALSE,"%";#N/A,#N/A,FALSE,"EXPS"}</definedName>
    <definedName name="wwtn.monthly." hidden="1">{#N/A,#N/A,FALSE,"DEPN";#N/A,#N/A,FALSE,"INT";#N/A,#N/A,FALSE,"SUNDRY";#N/A,#N/A,FALSE,"CRED";#N/A,#N/A,FALSE,"DEBT";#N/A,#N/A,FALSE,"XREC";#N/A,#N/A,FALSE,"RFS";#N/A,#N/A,FALSE,"FAS";#N/A,#N/A,FALSE,"SP";#N/A,#N/A,FALSE,"COMM";#N/A,#N/A,FALSE,"CALC";#N/A,#N/A,FALSE,"%";#N/A,#N/A,FALSE,"EXPS"}</definedName>
    <definedName name="WWW">[22]Pg.27!$A$1:$Q$40</definedName>
    <definedName name="wwwrn.m" localSheetId="2" hidden="1">{#N/A,#N/A,FALSE,"DEPN";#N/A,#N/A,FALSE,"INT";#N/A,#N/A,FALSE,"SUNDRY";#N/A,#N/A,FALSE,"CRED";#N/A,#N/A,FALSE,"DEBT";#N/A,#N/A,FALSE,"XREC";#N/A,#N/A,FALSE,"RFS";#N/A,#N/A,FALSE,"FAS";#N/A,#N/A,FALSE,"SP";#N/A,#N/A,FALSE,"COMM";#N/A,#N/A,FALSE,"CALC";#N/A,#N/A,FALSE,"%";#N/A,#N/A,FALSE,"EXPS"}</definedName>
    <definedName name="wwwrn.m" localSheetId="3" hidden="1">{#N/A,#N/A,FALSE,"DEPN";#N/A,#N/A,FALSE,"INT";#N/A,#N/A,FALSE,"SUNDRY";#N/A,#N/A,FALSE,"CRED";#N/A,#N/A,FALSE,"DEBT";#N/A,#N/A,FALSE,"XREC";#N/A,#N/A,FALSE,"RFS";#N/A,#N/A,FALSE,"FAS";#N/A,#N/A,FALSE,"SP";#N/A,#N/A,FALSE,"COMM";#N/A,#N/A,FALSE,"CALC";#N/A,#N/A,FALSE,"%";#N/A,#N/A,FALSE,"EXPS"}</definedName>
    <definedName name="wwwrn.m" localSheetId="4" hidden="1">{#N/A,#N/A,FALSE,"DEPN";#N/A,#N/A,FALSE,"INT";#N/A,#N/A,FALSE,"SUNDRY";#N/A,#N/A,FALSE,"CRED";#N/A,#N/A,FALSE,"DEBT";#N/A,#N/A,FALSE,"XREC";#N/A,#N/A,FALSE,"RFS";#N/A,#N/A,FALSE,"FAS";#N/A,#N/A,FALSE,"SP";#N/A,#N/A,FALSE,"COMM";#N/A,#N/A,FALSE,"CALC";#N/A,#N/A,FALSE,"%";#N/A,#N/A,FALSE,"EXPS"}</definedName>
    <definedName name="wwwrn.m" localSheetId="5" hidden="1">{#N/A,#N/A,FALSE,"DEPN";#N/A,#N/A,FALSE,"INT";#N/A,#N/A,FALSE,"SUNDRY";#N/A,#N/A,FALSE,"CRED";#N/A,#N/A,FALSE,"DEBT";#N/A,#N/A,FALSE,"XREC";#N/A,#N/A,FALSE,"RFS";#N/A,#N/A,FALSE,"FAS";#N/A,#N/A,FALSE,"SP";#N/A,#N/A,FALSE,"COMM";#N/A,#N/A,FALSE,"CALC";#N/A,#N/A,FALSE,"%";#N/A,#N/A,FALSE,"EXPS"}</definedName>
    <definedName name="wwwrn.m" hidden="1">{#N/A,#N/A,FALSE,"DEPN";#N/A,#N/A,FALSE,"INT";#N/A,#N/A,FALSE,"SUNDRY";#N/A,#N/A,FALSE,"CRED";#N/A,#N/A,FALSE,"DEBT";#N/A,#N/A,FALSE,"XREC";#N/A,#N/A,FALSE,"RFS";#N/A,#N/A,FALSE,"FAS";#N/A,#N/A,FALSE,"SP";#N/A,#N/A,FALSE,"COMM";#N/A,#N/A,FALSE,"CALC";#N/A,#N/A,FALSE,"%";#N/A,#N/A,FALSE,"EXPS"}</definedName>
    <definedName name="WWWW">[22]Pg.28!$A$1:$N$33</definedName>
    <definedName name="WWWWW">[22]Pg.30!$A$1:$O$45</definedName>
    <definedName name="WY" localSheetId="3">[58]A!$H$5</definedName>
    <definedName name="WY">[59]A!$H$5</definedName>
    <definedName name="X" localSheetId="3">#REF!</definedName>
    <definedName name="X">#REF!</definedName>
    <definedName name="X_1" localSheetId="3">'[21]Exhibit 1 p7'!#REF!</definedName>
    <definedName name="X_1">'[6]Exhibit 1 p7'!#REF!</definedName>
    <definedName name="X_10">#N/A</definedName>
    <definedName name="X_12" localSheetId="3">#REF!</definedName>
    <definedName name="X_12">#REF!</definedName>
    <definedName name="X_13" localSheetId="3">#REF!</definedName>
    <definedName name="X_13">'[385]Exhibit 12-13'!#REF!</definedName>
    <definedName name="X_14" localSheetId="3">'[21]Exhibit 14'!#REF!</definedName>
    <definedName name="X_14">'[6]Exhibit 14'!#REF!</definedName>
    <definedName name="X_15" localSheetId="3">#REF!</definedName>
    <definedName name="X_15">#REF!</definedName>
    <definedName name="X_16" localSheetId="3">#REF!</definedName>
    <definedName name="X_16">#REF!</definedName>
    <definedName name="X_3" localSheetId="3">#REF!</definedName>
    <definedName name="X_3">#REF!</definedName>
    <definedName name="X_3TOT">#REF!</definedName>
    <definedName name="X_4">#REF!</definedName>
    <definedName name="X_5">#REF!</definedName>
    <definedName name="X_6">#REF!</definedName>
    <definedName name="X_7">#REF!</definedName>
    <definedName name="X_8">#N/A</definedName>
    <definedName name="X_9">#N/A</definedName>
    <definedName name="X_RATE" localSheetId="3">'[386]Exh 1'!#REF!</definedName>
    <definedName name="X_RATE" localSheetId="1">'[386]Exh 1'!#REF!</definedName>
    <definedName name="X_RATE">'[387]Exh 1'!#REF!</definedName>
    <definedName name="X_RATE2" localSheetId="3">'[386]Exh 1'!#REF!</definedName>
    <definedName name="X_RATE2">'[388]Exh 1'!#REF!</definedName>
    <definedName name="X1_17">#N/A</definedName>
    <definedName name="X1_3">#N/A</definedName>
    <definedName name="X15_2">#N/A</definedName>
    <definedName name="X1OL">#REF!</definedName>
    <definedName name="X1START" localSheetId="3">'[21]Exhibit 1 p7'!#REF!</definedName>
    <definedName name="X1START">'[6]Exhibit 1 p7'!#REF!</definedName>
    <definedName name="X3_6">#N/A</definedName>
    <definedName name="X3START" localSheetId="3">#REF!</definedName>
    <definedName name="X3START">#REF!</definedName>
    <definedName name="X4START" localSheetId="3">#REF!</definedName>
    <definedName name="X4START">#REF!</definedName>
    <definedName name="X5_11">#N/A</definedName>
    <definedName name="X5_12">#N/A</definedName>
    <definedName name="X5_AH">#N/A</definedName>
    <definedName name="X5_I">#N/A</definedName>
    <definedName name="X5_L">#N/A</definedName>
    <definedName name="X5_LAI">#REF!</definedName>
    <definedName name="X5ADD">#REF!</definedName>
    <definedName name="X5CONT">#REF!</definedName>
    <definedName name="X5START">#REF!</definedName>
    <definedName name="X6_8">#N/A</definedName>
    <definedName name="X7_14">#N/A</definedName>
    <definedName name="xchange_rate">#REF!</definedName>
    <definedName name="XR" localSheetId="3">#REF!</definedName>
    <definedName name="XR">#REF!</definedName>
    <definedName name="Xrate" localSheetId="3">[389]Main!$B$4</definedName>
    <definedName name="Xrate" localSheetId="1">[389]Main!$B$4</definedName>
    <definedName name="Xrate">[390]Main!$B$4</definedName>
    <definedName name="xrate2" localSheetId="3">'[391]MP Reserves'!$C$1</definedName>
    <definedName name="xrate2">'[392]MP Reserves'!$C$1</definedName>
    <definedName name="XS" localSheetId="3">#REF!</definedName>
    <definedName name="XS">#REF!</definedName>
    <definedName name="XSOI">#REF!</definedName>
    <definedName name="xx" localSheetId="2" hidden="1">{#N/A,#N/A,FALSE,"DEPN";#N/A,#N/A,FALSE,"INT";#N/A,#N/A,FALSE,"SUNDRY";#N/A,#N/A,FALSE,"CRED";#N/A,#N/A,FALSE,"DEBT";#N/A,#N/A,FALSE,"XREC";#N/A,#N/A,FALSE,"RFS";#N/A,#N/A,FALSE,"FAS";#N/A,#N/A,FALSE,"SP";#N/A,#N/A,FALSE,"COMM";#N/A,#N/A,FALSE,"CALC";#N/A,#N/A,FALSE,"%";#N/A,#N/A,FALSE,"EXPS"}</definedName>
    <definedName name="xx" localSheetId="3" hidden="1">{#N/A,#N/A,FALSE,"DEPN";#N/A,#N/A,FALSE,"INT";#N/A,#N/A,FALSE,"SUNDRY";#N/A,#N/A,FALSE,"CRED";#N/A,#N/A,FALSE,"DEBT";#N/A,#N/A,FALSE,"XREC";#N/A,#N/A,FALSE,"RFS";#N/A,#N/A,FALSE,"FAS";#N/A,#N/A,FALSE,"SP";#N/A,#N/A,FALSE,"COMM";#N/A,#N/A,FALSE,"CALC";#N/A,#N/A,FALSE,"%";#N/A,#N/A,FALSE,"EXPS"}</definedName>
    <definedName name="xx" localSheetId="4" hidden="1">{#N/A,#N/A,FALSE,"DEPN";#N/A,#N/A,FALSE,"INT";#N/A,#N/A,FALSE,"SUNDRY";#N/A,#N/A,FALSE,"CRED";#N/A,#N/A,FALSE,"DEBT";#N/A,#N/A,FALSE,"XREC";#N/A,#N/A,FALSE,"RFS";#N/A,#N/A,FALSE,"FAS";#N/A,#N/A,FALSE,"SP";#N/A,#N/A,FALSE,"COMM";#N/A,#N/A,FALSE,"CALC";#N/A,#N/A,FALSE,"%";#N/A,#N/A,FALSE,"EXPS"}</definedName>
    <definedName name="xx" localSheetId="5" hidden="1">{#N/A,#N/A,FALSE,"DEPN";#N/A,#N/A,FALSE,"INT";#N/A,#N/A,FALSE,"SUNDRY";#N/A,#N/A,FALSE,"CRED";#N/A,#N/A,FALSE,"DEBT";#N/A,#N/A,FALSE,"XREC";#N/A,#N/A,FALSE,"RFS";#N/A,#N/A,FALSE,"FAS";#N/A,#N/A,FALSE,"SP";#N/A,#N/A,FALSE,"COMM";#N/A,#N/A,FALSE,"CALC";#N/A,#N/A,FALSE,"%";#N/A,#N/A,FALSE,"EXPS"}</definedName>
    <definedName name="xx" hidden="1">{#N/A,#N/A,FALSE,"DEPN";#N/A,#N/A,FALSE,"INT";#N/A,#N/A,FALSE,"SUNDRY";#N/A,#N/A,FALSE,"CRED";#N/A,#N/A,FALSE,"DEBT";#N/A,#N/A,FALSE,"XREC";#N/A,#N/A,FALSE,"RFS";#N/A,#N/A,FALSE,"FAS";#N/A,#N/A,FALSE,"SP";#N/A,#N/A,FALSE,"COMM";#N/A,#N/A,FALSE,"CALC";#N/A,#N/A,FALSE,"%";#N/A,#N/A,FALSE,"EXPS"}</definedName>
    <definedName name="xxx" localSheetId="3">[22]Pg.18!$A$1:$K$33</definedName>
    <definedName name="xxx">#REF!</definedName>
    <definedName name="xxxx">[22]Pg.20!$A$1:$H$76</definedName>
    <definedName name="xxxxx" localSheetId="3">#REF!</definedName>
    <definedName name="xxxxx">#REF!</definedName>
    <definedName name="XY" localSheetId="3">[20]A!$C$58</definedName>
    <definedName name="XY">[27]A!$C$58</definedName>
    <definedName name="Y" localSheetId="3">#REF!</definedName>
    <definedName name="Y">#REF!</definedName>
    <definedName name="year" localSheetId="3">[52]Input!$C$2</definedName>
    <definedName name="YEAR">[393]Reference!$E$13:$E$17</definedName>
    <definedName name="Year1MI" localSheetId="3">[134]PS4!$P$5</definedName>
    <definedName name="Year1MI" localSheetId="1">[134]PS4!$P$5</definedName>
    <definedName name="Year1MI">[135]PS4!$P$5</definedName>
    <definedName name="YEdate" localSheetId="3">[134]p1!$G$3</definedName>
    <definedName name="YEdate" localSheetId="1">[134]p1!$G$3</definedName>
    <definedName name="YEdate">[135]p1!$G$3</definedName>
    <definedName name="YESNO" localSheetId="3">#REF!</definedName>
    <definedName name="YESNO">#REF!</definedName>
    <definedName name="ylds" localSheetId="3">[87]Yields!$O$4:$CX$16</definedName>
    <definedName name="ylds">[88]Yields!$O$4:$CX$16</definedName>
    <definedName name="YN">#N/A</definedName>
    <definedName name="yonghwa" localSheetId="2" hidden="1">'[394]APR-YONGHWA'!#REF!</definedName>
    <definedName name="yonghwa" localSheetId="3" hidden="1">'[394]APR-YONGHWA'!#REF!</definedName>
    <definedName name="yonghwa" localSheetId="4" hidden="1">'[394]APR-YONGHWA'!#REF!</definedName>
    <definedName name="yonghwa" localSheetId="5" hidden="1">'[394]APR-YONGHWA'!#REF!</definedName>
    <definedName name="yonghwa" hidden="1">'[395]APR-YONGHWA'!#REF!</definedName>
    <definedName name="YOPI" localSheetId="2" hidden="1">'[396]APR-YONGHWA'!#REF!</definedName>
    <definedName name="YOPI" localSheetId="3" hidden="1">'[396]APR-YONGHWA'!#REF!</definedName>
    <definedName name="YOPI" localSheetId="4" hidden="1">'[396]APR-YONGHWA'!#REF!</definedName>
    <definedName name="YOPI" localSheetId="5" hidden="1">'[396]APR-YONGHWA'!#REF!</definedName>
    <definedName name="YOPI" hidden="1">'[397]APR-YONGHWA'!#REF!</definedName>
    <definedName name="Yr" localSheetId="3">[389]Main!$B$3</definedName>
    <definedName name="Yr" localSheetId="1">[389]Main!$B$3</definedName>
    <definedName name="Yr">[390]Main!$B$3</definedName>
    <definedName name="YREND" localSheetId="3">#REF!</definedName>
    <definedName name="YREND">#REF!</definedName>
    <definedName name="YRTRANGE">'[398]LIST OF ACCOUNTS'!$A$3:$H$429</definedName>
    <definedName name="ytd" localSheetId="3">#REF!</definedName>
    <definedName name="ytd">#REF!</definedName>
    <definedName name="Ytd_Mar" localSheetId="3">#REF!</definedName>
    <definedName name="Ytd_Mar">#REF!</definedName>
    <definedName name="Ytd_Nov" localSheetId="3">#REF!</definedName>
    <definedName name="Ytd_Nov">#REF!</definedName>
    <definedName name="ytd_top">#REF!</definedName>
    <definedName name="ytd2">#REF!</definedName>
    <definedName name="YY">'[223]working balance sheet'!$A$3</definedName>
    <definedName name="yyy" localSheetId="3">[399]legacy_fulpd!#REF!</definedName>
    <definedName name="yyy">[400]legacy_fulpd!#REF!</definedName>
    <definedName name="Z" localSheetId="3">#REF!</definedName>
    <definedName name="Z">#REF!</definedName>
    <definedName name="Z_41E394DC_1FDD_4D1F_8620_137B7012DC10_.wvu.Rows" localSheetId="2" hidden="1">'Page 2 of AS'!$318:$1048576</definedName>
    <definedName name="Z_41E394DC_1FDD_4D1F_8620_137B7012DC10_.wvu.Rows" localSheetId="3" hidden="1">'Page 3 of AS'!$294:$1048576</definedName>
    <definedName name="Z_41E394DC_1FDD_4D1F_8620_137B7012DC10_.wvu.Rows" localSheetId="1" hidden="1">'SOFP LIABILITY AND NET WORTH'!$296:$1048576</definedName>
    <definedName name="Z_8CFCBF39_18BA_445A_82BC_4404671ADD54_.wvu.Cols" localSheetId="2" hidden="1">#REF!</definedName>
    <definedName name="Z_8CFCBF39_18BA_445A_82BC_4404671ADD54_.wvu.Cols" localSheetId="3" hidden="1">#REF!</definedName>
    <definedName name="Z_8CFCBF39_18BA_445A_82BC_4404671ADD54_.wvu.Cols" localSheetId="4" hidden="1">#REF!</definedName>
    <definedName name="Z_8CFCBF39_18BA_445A_82BC_4404671ADD54_.wvu.Cols" localSheetId="5" hidden="1">#REF!</definedName>
    <definedName name="Z_8CFCBF39_18BA_445A_82BC_4404671ADD54_.wvu.Cols" hidden="1">#REF!</definedName>
    <definedName name="Z_CC70D5D3_3A1F_46AA_BDCE_F692C2C36BEE_.wvu.PrintArea" localSheetId="2" hidden="1">'Page 2 of AS'!$B$2:$R$180</definedName>
    <definedName name="Z_CC70D5D3_3A1F_46AA_BDCE_F692C2C36BEE_.wvu.Rows" localSheetId="2" hidden="1">'Page 2 of AS'!$318:$1048576</definedName>
    <definedName name="Z_CC70D5D3_3A1F_46AA_BDCE_F692C2C36BEE_.wvu.Rows" localSheetId="3" hidden="1">'Page 3 of AS'!$294:$1048576</definedName>
    <definedName name="Z_CC70D5D3_3A1F_46AA_BDCE_F692C2C36BEE_.wvu.Rows" localSheetId="1" hidden="1">'SOFP LIABILITY AND NET WORTH'!$296:$1048576</definedName>
    <definedName name="Z_DD364770_73A1_4C6D_9516_629A57F0EB18_.wvu.Rows" localSheetId="2" hidden="1">'Page 2 of AS'!$309:$1048576</definedName>
    <definedName name="Z_DD364770_73A1_4C6D_9516_629A57F0EB18_.wvu.Rows" localSheetId="3" hidden="1">'Page 3 of AS'!$294:$1048576</definedName>
    <definedName name="Z_DD364770_73A1_4C6D_9516_629A57F0EB18_.wvu.Rows" localSheetId="1" hidden="1">'SOFP LIABILITY AND NET WORTH'!$296:$1048576</definedName>
    <definedName name="Z_E14211BF_3959_45CF_A937_AD36AACCEFAC_.wvu.Rows" localSheetId="2" hidden="1">'Page 2 of AS'!$318:$1048576,'Page 2 of AS'!$309:$317</definedName>
    <definedName name="Z_E14211BF_3959_45CF_A937_AD36AACCEFAC_.wvu.Rows" localSheetId="3" hidden="1">'Page 3 of AS'!$294:$1048576</definedName>
    <definedName name="Z_E14211BF_3959_45CF_A937_AD36AACCEFAC_.wvu.Rows" localSheetId="1" hidden="1">'SOFP LIABILITY AND NET WORTH'!$296:$1048576</definedName>
    <definedName name="Z_F416BD5B_C3AD_4F61_AAB2_55950A9B7E72_.wvu.PrintArea" localSheetId="2" hidden="1">'Page 2 of AS'!$B$2:$R$180</definedName>
    <definedName name="Z_F416BD5B_C3AD_4F61_AAB2_55950A9B7E72_.wvu.Rows" localSheetId="2" hidden="1">'Page 2 of AS'!$318:$1048576</definedName>
    <definedName name="Z_F416BD5B_C3AD_4F61_AAB2_55950A9B7E72_.wvu.Rows" localSheetId="3" hidden="1">'Page 3 of AS'!$294:$1048576</definedName>
    <definedName name="Z_F416BD5B_C3AD_4F61_AAB2_55950A9B7E72_.wvu.Rows" localSheetId="1" hidden="1">'SOFP LIABILITY AND NET WORTH'!$296:$1048576</definedName>
    <definedName name="Zip" localSheetId="3">#REF!</definedName>
    <definedName name="Zi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6" i="3" l="1"/>
  <c r="C95" i="3"/>
  <c r="D96" i="3"/>
  <c r="D95" i="3"/>
  <c r="D94" i="3"/>
  <c r="D93" i="3"/>
  <c r="V12" i="1"/>
  <c r="W12" i="1" s="1"/>
  <c r="X12" i="1" s="1"/>
  <c r="V11" i="1"/>
  <c r="M49" i="1"/>
  <c r="M58" i="1"/>
  <c r="M59" i="1"/>
  <c r="M60" i="1" s="1"/>
  <c r="AA11" i="1"/>
  <c r="AB11" i="1" s="1"/>
  <c r="W11" i="1"/>
  <c r="X11" i="1" s="1"/>
  <c r="Z11" i="1"/>
  <c r="Z12" i="1"/>
  <c r="AA12" i="1" s="1"/>
  <c r="AB12" i="1" s="1"/>
  <c r="P12" i="1"/>
  <c r="Q12" i="1" s="1"/>
  <c r="R12" i="1" s="1"/>
  <c r="P11" i="1"/>
  <c r="Q11" i="1" s="1"/>
  <c r="R11" i="1" s="1"/>
  <c r="J95" i="3"/>
  <c r="N11" i="1"/>
  <c r="J22" i="6"/>
  <c r="J21" i="6"/>
  <c r="J13" i="6"/>
  <c r="J11" i="6"/>
  <c r="J10" i="6"/>
  <c r="T168" i="5"/>
  <c r="S168" i="5"/>
  <c r="R168" i="5"/>
  <c r="Q168" i="5"/>
  <c r="P168" i="5"/>
  <c r="O168" i="5"/>
  <c r="N168" i="5"/>
  <c r="M168" i="5"/>
  <c r="J12" i="6"/>
  <c r="R22" i="6"/>
  <c r="Q22" i="6"/>
  <c r="P22" i="6"/>
  <c r="O22" i="6"/>
  <c r="N22" i="6"/>
  <c r="M22" i="6"/>
  <c r="L22" i="6"/>
  <c r="K22" i="6"/>
  <c r="I22" i="6"/>
  <c r="H168" i="5"/>
  <c r="J20" i="6"/>
  <c r="J19" i="6"/>
  <c r="J18" i="6"/>
  <c r="J17" i="6"/>
  <c r="J16" i="6"/>
  <c r="J15" i="6"/>
  <c r="J14" i="6"/>
  <c r="H145" i="5"/>
  <c r="I144" i="5"/>
  <c r="I141" i="5"/>
  <c r="J141" i="5" s="1"/>
  <c r="K141" i="5" s="1"/>
  <c r="H106" i="5"/>
  <c r="H57" i="5"/>
  <c r="T167" i="5"/>
  <c r="T169" i="5" s="1"/>
  <c r="S167" i="5"/>
  <c r="S169" i="5" s="1"/>
  <c r="R167" i="5"/>
  <c r="R169" i="5" s="1"/>
  <c r="Q167" i="5"/>
  <c r="P167" i="5"/>
  <c r="P169" i="5" s="1"/>
  <c r="O167" i="5"/>
  <c r="O169" i="5" s="1"/>
  <c r="N167" i="5"/>
  <c r="N169" i="5" s="1"/>
  <c r="M167" i="5"/>
  <c r="I164" i="5"/>
  <c r="J164" i="5" s="1"/>
  <c r="K164" i="5" s="1"/>
  <c r="I163" i="5"/>
  <c r="J163" i="5" s="1"/>
  <c r="K163" i="5" s="1"/>
  <c r="J162" i="5"/>
  <c r="K162" i="5" s="1"/>
  <c r="I162" i="5"/>
  <c r="H161" i="5"/>
  <c r="J157" i="5"/>
  <c r="K157" i="5" s="1"/>
  <c r="I157" i="5"/>
  <c r="I156" i="5"/>
  <c r="J156" i="5" s="1"/>
  <c r="K156" i="5" s="1"/>
  <c r="J155" i="5"/>
  <c r="K155" i="5" s="1"/>
  <c r="I155" i="5"/>
  <c r="I154" i="5"/>
  <c r="J154" i="5" s="1"/>
  <c r="K154" i="5" s="1"/>
  <c r="I153" i="5"/>
  <c r="J153" i="5" s="1"/>
  <c r="K153" i="5" s="1"/>
  <c r="J152" i="5"/>
  <c r="K152" i="5" s="1"/>
  <c r="I152" i="5"/>
  <c r="I151" i="5"/>
  <c r="J151" i="5" s="1"/>
  <c r="K151" i="5" s="1"/>
  <c r="I150" i="5"/>
  <c r="J150" i="5" s="1"/>
  <c r="K150" i="5" s="1"/>
  <c r="I149" i="5"/>
  <c r="J149" i="5" s="1"/>
  <c r="K149" i="5" s="1"/>
  <c r="I148" i="5"/>
  <c r="J148" i="5" s="1"/>
  <c r="K148" i="5" s="1"/>
  <c r="I147" i="5"/>
  <c r="J147" i="5" s="1"/>
  <c r="K147" i="5" s="1"/>
  <c r="I146" i="5"/>
  <c r="I143" i="5"/>
  <c r="J143" i="5" s="1"/>
  <c r="K143" i="5" s="1"/>
  <c r="I142" i="5"/>
  <c r="J142" i="5" s="1"/>
  <c r="K142" i="5" s="1"/>
  <c r="I140" i="5"/>
  <c r="J140" i="5" s="1"/>
  <c r="K140" i="5" s="1"/>
  <c r="I139" i="5"/>
  <c r="J139" i="5" s="1"/>
  <c r="K139" i="5" s="1"/>
  <c r="J138" i="5"/>
  <c r="K138" i="5" s="1"/>
  <c r="I138" i="5"/>
  <c r="J137" i="5"/>
  <c r="K137" i="5" s="1"/>
  <c r="I137" i="5"/>
  <c r="I136" i="5"/>
  <c r="J136" i="5" s="1"/>
  <c r="K136" i="5" s="1"/>
  <c r="I135" i="5"/>
  <c r="J135" i="5" s="1"/>
  <c r="K135" i="5" s="1"/>
  <c r="J134" i="5"/>
  <c r="K134" i="5" s="1"/>
  <c r="I134" i="5"/>
  <c r="J133" i="5"/>
  <c r="K133" i="5" s="1"/>
  <c r="I133" i="5"/>
  <c r="I132" i="5"/>
  <c r="J132" i="5" s="1"/>
  <c r="K132" i="5" s="1"/>
  <c r="I131" i="5"/>
  <c r="J131" i="5" s="1"/>
  <c r="K131" i="5" s="1"/>
  <c r="I130" i="5"/>
  <c r="J130" i="5" s="1"/>
  <c r="K130" i="5" s="1"/>
  <c r="I129" i="5"/>
  <c r="J129" i="5" s="1"/>
  <c r="K129" i="5" s="1"/>
  <c r="I128" i="5"/>
  <c r="J128" i="5" s="1"/>
  <c r="K128" i="5" s="1"/>
  <c r="I127" i="5"/>
  <c r="J127" i="5" s="1"/>
  <c r="K127" i="5" s="1"/>
  <c r="I126" i="5"/>
  <c r="J126" i="5" s="1"/>
  <c r="K126" i="5" s="1"/>
  <c r="I125" i="5"/>
  <c r="J125" i="5" s="1"/>
  <c r="K125" i="5" s="1"/>
  <c r="I124" i="5"/>
  <c r="J124" i="5" s="1"/>
  <c r="K124" i="5" s="1"/>
  <c r="I123" i="5"/>
  <c r="J123" i="5" s="1"/>
  <c r="K123" i="5" s="1"/>
  <c r="J122" i="5"/>
  <c r="K122" i="5" s="1"/>
  <c r="I122" i="5"/>
  <c r="J121" i="5"/>
  <c r="K121" i="5" s="1"/>
  <c r="I121" i="5"/>
  <c r="I120" i="5"/>
  <c r="J120" i="5" s="1"/>
  <c r="K120" i="5" s="1"/>
  <c r="I119" i="5"/>
  <c r="J119" i="5" s="1"/>
  <c r="K119" i="5" s="1"/>
  <c r="J118" i="5"/>
  <c r="K118" i="5" s="1"/>
  <c r="I118" i="5"/>
  <c r="J117" i="5"/>
  <c r="K117" i="5" s="1"/>
  <c r="I117" i="5"/>
  <c r="I116" i="5"/>
  <c r="J116" i="5" s="1"/>
  <c r="K116" i="5" s="1"/>
  <c r="I115" i="5"/>
  <c r="J115" i="5" s="1"/>
  <c r="K115" i="5" s="1"/>
  <c r="I114" i="5"/>
  <c r="J114" i="5" s="1"/>
  <c r="K114" i="5" s="1"/>
  <c r="I113" i="5"/>
  <c r="J113" i="5" s="1"/>
  <c r="K113" i="5" s="1"/>
  <c r="I112" i="5"/>
  <c r="J112" i="5" s="1"/>
  <c r="K112" i="5" s="1"/>
  <c r="I111" i="5"/>
  <c r="J111" i="5" s="1"/>
  <c r="K111" i="5" s="1"/>
  <c r="I110" i="5"/>
  <c r="J110" i="5" s="1"/>
  <c r="K110" i="5" s="1"/>
  <c r="I109" i="5"/>
  <c r="J109" i="5" s="1"/>
  <c r="K109" i="5" s="1"/>
  <c r="I105" i="5"/>
  <c r="J105" i="5" s="1"/>
  <c r="K105" i="5" s="1"/>
  <c r="I104" i="5"/>
  <c r="J104" i="5" s="1"/>
  <c r="K104" i="5" s="1"/>
  <c r="I103" i="5"/>
  <c r="J103" i="5" s="1"/>
  <c r="K103" i="5" s="1"/>
  <c r="I102" i="5"/>
  <c r="J102" i="5" s="1"/>
  <c r="K102" i="5" s="1"/>
  <c r="I101" i="5"/>
  <c r="J101" i="5" s="1"/>
  <c r="K101" i="5" s="1"/>
  <c r="I100" i="5"/>
  <c r="I99" i="5"/>
  <c r="J99" i="5" s="1"/>
  <c r="K99" i="5" s="1"/>
  <c r="I98" i="5"/>
  <c r="J98" i="5" s="1"/>
  <c r="K98" i="5" s="1"/>
  <c r="H97" i="5"/>
  <c r="J96" i="5"/>
  <c r="K96" i="5" s="1"/>
  <c r="I96" i="5"/>
  <c r="I95" i="5"/>
  <c r="J95" i="5" s="1"/>
  <c r="K95" i="5" s="1"/>
  <c r="I94" i="5"/>
  <c r="J94" i="5" s="1"/>
  <c r="K94" i="5" s="1"/>
  <c r="I93" i="5"/>
  <c r="J93" i="5" s="1"/>
  <c r="K93" i="5" s="1"/>
  <c r="I92" i="5"/>
  <c r="J92" i="5" s="1"/>
  <c r="K92" i="5" s="1"/>
  <c r="I91" i="5"/>
  <c r="J91" i="5" s="1"/>
  <c r="K91" i="5" s="1"/>
  <c r="I90" i="5"/>
  <c r="J90" i="5" s="1"/>
  <c r="K90" i="5" s="1"/>
  <c r="H89" i="5"/>
  <c r="J88" i="5"/>
  <c r="K88" i="5" s="1"/>
  <c r="I88" i="5"/>
  <c r="I87" i="5"/>
  <c r="J87" i="5" s="1"/>
  <c r="K87" i="5" s="1"/>
  <c r="I86" i="5"/>
  <c r="J86" i="5" s="1"/>
  <c r="K86" i="5" s="1"/>
  <c r="I85" i="5"/>
  <c r="J85" i="5" s="1"/>
  <c r="K85" i="5" s="1"/>
  <c r="I84" i="5"/>
  <c r="J84" i="5" s="1"/>
  <c r="K84" i="5" s="1"/>
  <c r="I83" i="5"/>
  <c r="J83" i="5" s="1"/>
  <c r="K83" i="5" s="1"/>
  <c r="H82" i="5"/>
  <c r="I81" i="5"/>
  <c r="J81" i="5" s="1"/>
  <c r="K81" i="5" s="1"/>
  <c r="I80" i="5"/>
  <c r="J80" i="5" s="1"/>
  <c r="K80" i="5" s="1"/>
  <c r="I79" i="5"/>
  <c r="J79" i="5" s="1"/>
  <c r="K79" i="5" s="1"/>
  <c r="J78" i="5"/>
  <c r="K78" i="5" s="1"/>
  <c r="I78" i="5"/>
  <c r="I77" i="5"/>
  <c r="I76" i="5"/>
  <c r="J76" i="5" s="1"/>
  <c r="K76" i="5" s="1"/>
  <c r="J75" i="5"/>
  <c r="K75" i="5" s="1"/>
  <c r="I75" i="5"/>
  <c r="H74" i="5"/>
  <c r="J70" i="5"/>
  <c r="K70" i="5" s="1"/>
  <c r="I70" i="5"/>
  <c r="I69" i="5"/>
  <c r="J69" i="5" s="1"/>
  <c r="K69" i="5" s="1"/>
  <c r="I68" i="5"/>
  <c r="J68" i="5" s="1"/>
  <c r="K68" i="5" s="1"/>
  <c r="I67" i="5"/>
  <c r="J67" i="5" s="1"/>
  <c r="K67" i="5" s="1"/>
  <c r="J66" i="5"/>
  <c r="K66" i="5" s="1"/>
  <c r="I66" i="5"/>
  <c r="I65" i="5"/>
  <c r="J65" i="5" s="1"/>
  <c r="K65" i="5" s="1"/>
  <c r="I64" i="5"/>
  <c r="J64" i="5" s="1"/>
  <c r="K64" i="5" s="1"/>
  <c r="H64" i="5"/>
  <c r="I63" i="5"/>
  <c r="J63" i="5" s="1"/>
  <c r="K63" i="5" s="1"/>
  <c r="I62" i="5"/>
  <c r="I61" i="5"/>
  <c r="J61" i="5" s="1"/>
  <c r="K61" i="5" s="1"/>
  <c r="I60" i="5"/>
  <c r="J60" i="5" s="1"/>
  <c r="K60" i="5" s="1"/>
  <c r="I59" i="5"/>
  <c r="J59" i="5" s="1"/>
  <c r="K59" i="5" s="1"/>
  <c r="I58" i="5"/>
  <c r="J56" i="5"/>
  <c r="K56" i="5" s="1"/>
  <c r="I56" i="5"/>
  <c r="I55" i="5"/>
  <c r="J55" i="5" s="1"/>
  <c r="K55" i="5" s="1"/>
  <c r="I54" i="5"/>
  <c r="J54" i="5" s="1"/>
  <c r="K54" i="5" s="1"/>
  <c r="I53" i="5"/>
  <c r="J53" i="5" s="1"/>
  <c r="K53" i="5" s="1"/>
  <c r="I52" i="5"/>
  <c r="J52" i="5" s="1"/>
  <c r="K52" i="5" s="1"/>
  <c r="I51" i="5"/>
  <c r="J51" i="5" s="1"/>
  <c r="K51" i="5" s="1"/>
  <c r="J50" i="5"/>
  <c r="K50" i="5" s="1"/>
  <c r="I50" i="5"/>
  <c r="I49" i="5"/>
  <c r="J49" i="5" s="1"/>
  <c r="K49" i="5" s="1"/>
  <c r="I48" i="5"/>
  <c r="J48" i="5" s="1"/>
  <c r="K48" i="5" s="1"/>
  <c r="I47" i="5"/>
  <c r="J47" i="5" s="1"/>
  <c r="K47" i="5" s="1"/>
  <c r="J46" i="5"/>
  <c r="K46" i="5" s="1"/>
  <c r="I46" i="5"/>
  <c r="I45" i="5"/>
  <c r="J45" i="5" s="1"/>
  <c r="K45" i="5" s="1"/>
  <c r="I44" i="5"/>
  <c r="J44" i="5" s="1"/>
  <c r="K44" i="5" s="1"/>
  <c r="I43" i="5"/>
  <c r="J43" i="5" s="1"/>
  <c r="K43" i="5" s="1"/>
  <c r="J42" i="5"/>
  <c r="K42" i="5" s="1"/>
  <c r="I42" i="5"/>
  <c r="I41" i="5" s="1"/>
  <c r="L55" i="5" s="1"/>
  <c r="H41" i="5"/>
  <c r="I40" i="5"/>
  <c r="J40" i="5" s="1"/>
  <c r="K40" i="5" s="1"/>
  <c r="I39" i="5"/>
  <c r="H38" i="5"/>
  <c r="I37" i="5"/>
  <c r="J37" i="5" s="1"/>
  <c r="K37" i="5" s="1"/>
  <c r="I36" i="5"/>
  <c r="J36" i="5" s="1"/>
  <c r="K36" i="5" s="1"/>
  <c r="I35" i="5"/>
  <c r="J35" i="5" s="1"/>
  <c r="K35" i="5" s="1"/>
  <c r="H35" i="5"/>
  <c r="I34" i="5"/>
  <c r="J34" i="5" s="1"/>
  <c r="K34" i="5" s="1"/>
  <c r="I33" i="5"/>
  <c r="H32" i="5"/>
  <c r="I31" i="5"/>
  <c r="J31" i="5" s="1"/>
  <c r="K31" i="5" s="1"/>
  <c r="I30" i="5"/>
  <c r="I29" i="5" s="1"/>
  <c r="H29" i="5"/>
  <c r="H28" i="5" s="1"/>
  <c r="I27" i="5"/>
  <c r="I25" i="5"/>
  <c r="J25" i="5" s="1"/>
  <c r="K25" i="5" s="1"/>
  <c r="I24" i="5"/>
  <c r="J24" i="5" s="1"/>
  <c r="K24" i="5" s="1"/>
  <c r="I23" i="5"/>
  <c r="J23" i="5" s="1"/>
  <c r="K23" i="5" s="1"/>
  <c r="J22" i="5"/>
  <c r="K22" i="5" s="1"/>
  <c r="I22" i="5"/>
  <c r="H21" i="5"/>
  <c r="I20" i="5"/>
  <c r="J20" i="5" s="1"/>
  <c r="K20" i="5" s="1"/>
  <c r="J19" i="5"/>
  <c r="K19" i="5" s="1"/>
  <c r="I19" i="5"/>
  <c r="I18" i="5"/>
  <c r="J18" i="5" s="1"/>
  <c r="K18" i="5" s="1"/>
  <c r="H18" i="5"/>
  <c r="I17" i="5"/>
  <c r="J17" i="5" s="1"/>
  <c r="K17" i="5" s="1"/>
  <c r="I16" i="5"/>
  <c r="H15" i="5"/>
  <c r="I14" i="5"/>
  <c r="J14" i="5" s="1"/>
  <c r="K14" i="5" s="1"/>
  <c r="I13" i="5"/>
  <c r="J13" i="5" s="1"/>
  <c r="K13" i="5" s="1"/>
  <c r="I12" i="5"/>
  <c r="J12" i="5" s="1"/>
  <c r="K12" i="5" s="1"/>
  <c r="I11" i="5"/>
  <c r="M48" i="1"/>
  <c r="N161" i="4"/>
  <c r="M161" i="4"/>
  <c r="L161" i="4"/>
  <c r="K161" i="4"/>
  <c r="J161" i="4"/>
  <c r="M174" i="4"/>
  <c r="M173" i="4"/>
  <c r="M172" i="4"/>
  <c r="M171" i="4"/>
  <c r="M170" i="4"/>
  <c r="M169" i="4"/>
  <c r="J175" i="4"/>
  <c r="M175" i="4" s="1"/>
  <c r="M179" i="4"/>
  <c r="L175" i="4"/>
  <c r="K175" i="4"/>
  <c r="J49" i="4"/>
  <c r="N55" i="4"/>
  <c r="N50" i="4"/>
  <c r="N43" i="4"/>
  <c r="N40" i="4"/>
  <c r="N36" i="4"/>
  <c r="N26" i="4"/>
  <c r="N11" i="4"/>
  <c r="N180" i="4"/>
  <c r="N175" i="4"/>
  <c r="N144" i="4"/>
  <c r="N138" i="4"/>
  <c r="N133" i="4"/>
  <c r="N125" i="4"/>
  <c r="N110" i="4"/>
  <c r="N107" i="4"/>
  <c r="N104" i="4"/>
  <c r="N101" i="4"/>
  <c r="N98" i="4"/>
  <c r="N97" i="4" s="1"/>
  <c r="N94" i="4" s="1"/>
  <c r="N86" i="4"/>
  <c r="N69" i="4"/>
  <c r="N63" i="4"/>
  <c r="N23" i="4"/>
  <c r="N18" i="4"/>
  <c r="L11" i="4"/>
  <c r="J63" i="4"/>
  <c r="L63" i="4"/>
  <c r="K63" i="4"/>
  <c r="M61" i="4"/>
  <c r="P61" i="4" s="1"/>
  <c r="Q61" i="4" s="1"/>
  <c r="M60" i="4"/>
  <c r="P60" i="4" s="1"/>
  <c r="Q60" i="4" s="1"/>
  <c r="M59" i="4"/>
  <c r="P59" i="4" s="1"/>
  <c r="Q59" i="4" s="1"/>
  <c r="J55" i="4"/>
  <c r="K55" i="4"/>
  <c r="L50" i="4"/>
  <c r="M52" i="4"/>
  <c r="P52" i="4" s="1"/>
  <c r="Q52" i="4" s="1"/>
  <c r="J50" i="4"/>
  <c r="M48" i="4"/>
  <c r="P48" i="4" s="1"/>
  <c r="Q48" i="4" s="1"/>
  <c r="M47" i="4"/>
  <c r="P47" i="4" s="1"/>
  <c r="Q47" i="4" s="1"/>
  <c r="L43" i="4"/>
  <c r="K43" i="4"/>
  <c r="M45" i="4"/>
  <c r="P45" i="4" s="1"/>
  <c r="Q45" i="4" s="1"/>
  <c r="L40" i="4"/>
  <c r="L36" i="4"/>
  <c r="K36" i="4"/>
  <c r="M34" i="4"/>
  <c r="P34" i="4" s="1"/>
  <c r="Q34" i="4" s="1"/>
  <c r="M33" i="4"/>
  <c r="P33" i="4" s="1"/>
  <c r="Q33" i="4" s="1"/>
  <c r="M32" i="4"/>
  <c r="P32" i="4" s="1"/>
  <c r="Q32" i="4" s="1"/>
  <c r="M30" i="4"/>
  <c r="P30" i="4" s="1"/>
  <c r="Q30" i="4" s="1"/>
  <c r="L26" i="4"/>
  <c r="M29" i="4"/>
  <c r="P29" i="4" s="1"/>
  <c r="Q29" i="4" s="1"/>
  <c r="K26" i="4"/>
  <c r="M28" i="4"/>
  <c r="P28" i="4" s="1"/>
  <c r="Q28" i="4" s="1"/>
  <c r="J26" i="4"/>
  <c r="M21" i="4"/>
  <c r="P21" i="4" s="1"/>
  <c r="Q21" i="4" s="1"/>
  <c r="L18" i="4"/>
  <c r="K18" i="4"/>
  <c r="J18" i="4"/>
  <c r="J11" i="4"/>
  <c r="K11" i="4"/>
  <c r="M178" i="4"/>
  <c r="P178" i="4" s="1"/>
  <c r="Q178" i="4" s="1"/>
  <c r="M177" i="4"/>
  <c r="P177" i="4" s="1"/>
  <c r="Q177" i="4" s="1"/>
  <c r="M176" i="4"/>
  <c r="P176" i="4" s="1"/>
  <c r="Q176" i="4" s="1"/>
  <c r="P174" i="4"/>
  <c r="Q174" i="4" s="1"/>
  <c r="P173" i="4"/>
  <c r="Q173" i="4" s="1"/>
  <c r="P172" i="4"/>
  <c r="Q172" i="4" s="1"/>
  <c r="P171" i="4"/>
  <c r="Q171" i="4" s="1"/>
  <c r="P170" i="4"/>
  <c r="Q170" i="4" s="1"/>
  <c r="M168" i="4"/>
  <c r="P168" i="4" s="1"/>
  <c r="Q168" i="4" s="1"/>
  <c r="M167" i="4"/>
  <c r="P167" i="4" s="1"/>
  <c r="Q167" i="4" s="1"/>
  <c r="M165" i="4"/>
  <c r="P165" i="4" s="1"/>
  <c r="Q165" i="4" s="1"/>
  <c r="M164" i="4"/>
  <c r="P164" i="4" s="1"/>
  <c r="Q164" i="4" s="1"/>
  <c r="M163" i="4"/>
  <c r="P163" i="4" s="1"/>
  <c r="Q163" i="4" s="1"/>
  <c r="M162" i="4"/>
  <c r="P162" i="4" s="1"/>
  <c r="Q162" i="4" s="1"/>
  <c r="P160" i="4"/>
  <c r="Q160" i="4" s="1"/>
  <c r="M160" i="4"/>
  <c r="M159" i="4"/>
  <c r="P159" i="4" s="1"/>
  <c r="Q159" i="4" s="1"/>
  <c r="M158" i="4"/>
  <c r="P158" i="4" s="1"/>
  <c r="Q158" i="4" s="1"/>
  <c r="M157" i="4"/>
  <c r="P157" i="4" s="1"/>
  <c r="Q157" i="4" s="1"/>
  <c r="M156" i="4"/>
  <c r="P156" i="4" s="1"/>
  <c r="Q156" i="4" s="1"/>
  <c r="M155" i="4"/>
  <c r="P155" i="4" s="1"/>
  <c r="Q155" i="4" s="1"/>
  <c r="M154" i="4"/>
  <c r="P154" i="4" s="1"/>
  <c r="Q154" i="4" s="1"/>
  <c r="M151" i="4"/>
  <c r="P151" i="4" s="1"/>
  <c r="Q151" i="4" s="1"/>
  <c r="M150" i="4"/>
  <c r="P150" i="4" s="1"/>
  <c r="Q150" i="4" s="1"/>
  <c r="M149" i="4"/>
  <c r="P149" i="4" s="1"/>
  <c r="Q149" i="4" s="1"/>
  <c r="M148" i="4"/>
  <c r="P148" i="4" s="1"/>
  <c r="Q148" i="4" s="1"/>
  <c r="M147" i="4"/>
  <c r="P147" i="4" s="1"/>
  <c r="Q147" i="4" s="1"/>
  <c r="M146" i="4"/>
  <c r="P146" i="4" s="1"/>
  <c r="Q146" i="4" s="1"/>
  <c r="P145" i="4"/>
  <c r="Q145" i="4" s="1"/>
  <c r="M145" i="4"/>
  <c r="K144" i="4"/>
  <c r="M143" i="4"/>
  <c r="P143" i="4" s="1"/>
  <c r="Q143" i="4" s="1"/>
  <c r="M142" i="4"/>
  <c r="P142" i="4" s="1"/>
  <c r="Q142" i="4" s="1"/>
  <c r="M140" i="4"/>
  <c r="P140" i="4" s="1"/>
  <c r="Q140" i="4" s="1"/>
  <c r="J138" i="4"/>
  <c r="K138" i="4"/>
  <c r="M137" i="4"/>
  <c r="P137" i="4" s="1"/>
  <c r="Q137" i="4" s="1"/>
  <c r="M136" i="4"/>
  <c r="P136" i="4" s="1"/>
  <c r="Q136" i="4" s="1"/>
  <c r="M135" i="4"/>
  <c r="P135" i="4" s="1"/>
  <c r="Q135" i="4" s="1"/>
  <c r="M134" i="4"/>
  <c r="P134" i="4" s="1"/>
  <c r="Q134" i="4" s="1"/>
  <c r="K133" i="4"/>
  <c r="L133" i="4"/>
  <c r="J133" i="4"/>
  <c r="M132" i="4"/>
  <c r="P132" i="4" s="1"/>
  <c r="Q132" i="4" s="1"/>
  <c r="M131" i="4"/>
  <c r="P131" i="4" s="1"/>
  <c r="Q131" i="4" s="1"/>
  <c r="M130" i="4"/>
  <c r="P130" i="4" s="1"/>
  <c r="Q130" i="4" s="1"/>
  <c r="M129" i="4"/>
  <c r="P129" i="4" s="1"/>
  <c r="Q129" i="4" s="1"/>
  <c r="M128" i="4"/>
  <c r="P128" i="4" s="1"/>
  <c r="Q128" i="4" s="1"/>
  <c r="M127" i="4"/>
  <c r="P127" i="4" s="1"/>
  <c r="Q127" i="4" s="1"/>
  <c r="L125" i="4"/>
  <c r="K125" i="4"/>
  <c r="M123" i="4"/>
  <c r="P123" i="4" s="1"/>
  <c r="Q123" i="4" s="1"/>
  <c r="M122" i="4"/>
  <c r="P122" i="4" s="1"/>
  <c r="Q122" i="4" s="1"/>
  <c r="M121" i="4"/>
  <c r="P121" i="4" s="1"/>
  <c r="Q121" i="4" s="1"/>
  <c r="M119" i="4"/>
  <c r="P119" i="4" s="1"/>
  <c r="Q119" i="4" s="1"/>
  <c r="M118" i="4"/>
  <c r="P118" i="4" s="1"/>
  <c r="Q118" i="4" s="1"/>
  <c r="M117" i="4"/>
  <c r="P117" i="4" s="1"/>
  <c r="Q117" i="4" s="1"/>
  <c r="M115" i="4"/>
  <c r="P115" i="4" s="1"/>
  <c r="Q115" i="4" s="1"/>
  <c r="P114" i="4"/>
  <c r="Q114" i="4" s="1"/>
  <c r="M114" i="4"/>
  <c r="M113" i="4"/>
  <c r="P113" i="4" s="1"/>
  <c r="Q113" i="4" s="1"/>
  <c r="M112" i="4"/>
  <c r="P112" i="4" s="1"/>
  <c r="Q112" i="4" s="1"/>
  <c r="M111" i="4"/>
  <c r="P111" i="4" s="1"/>
  <c r="Q111" i="4" s="1"/>
  <c r="K110" i="4"/>
  <c r="M109" i="4"/>
  <c r="P109" i="4" s="1"/>
  <c r="Q109" i="4" s="1"/>
  <c r="M108" i="4"/>
  <c r="P108" i="4" s="1"/>
  <c r="Q108" i="4" s="1"/>
  <c r="L107" i="4"/>
  <c r="K107" i="4"/>
  <c r="J107" i="4"/>
  <c r="M106" i="4"/>
  <c r="P106" i="4" s="1"/>
  <c r="Q106" i="4" s="1"/>
  <c r="L104" i="4"/>
  <c r="K104" i="4"/>
  <c r="M103" i="4"/>
  <c r="P103" i="4" s="1"/>
  <c r="Q103" i="4" s="1"/>
  <c r="L101" i="4"/>
  <c r="M102" i="4"/>
  <c r="P102" i="4" s="1"/>
  <c r="Q102" i="4" s="1"/>
  <c r="K101" i="4"/>
  <c r="M99" i="4"/>
  <c r="P99" i="4" s="1"/>
  <c r="Q99" i="4" s="1"/>
  <c r="K98" i="4"/>
  <c r="J98" i="4"/>
  <c r="M95" i="4"/>
  <c r="P95" i="4" s="1"/>
  <c r="Q95" i="4" s="1"/>
  <c r="M93" i="4"/>
  <c r="P93" i="4" s="1"/>
  <c r="Q93" i="4" s="1"/>
  <c r="M91" i="4"/>
  <c r="P91" i="4" s="1"/>
  <c r="Q91" i="4" s="1"/>
  <c r="M90" i="4"/>
  <c r="P90" i="4" s="1"/>
  <c r="Q90" i="4" s="1"/>
  <c r="M88" i="4"/>
  <c r="P88" i="4" s="1"/>
  <c r="Q88" i="4" s="1"/>
  <c r="L86" i="4"/>
  <c r="J86" i="4"/>
  <c r="M85" i="4"/>
  <c r="P85" i="4" s="1"/>
  <c r="Q85" i="4" s="1"/>
  <c r="M84" i="4"/>
  <c r="P84" i="4" s="1"/>
  <c r="Q84" i="4" s="1"/>
  <c r="M83" i="4"/>
  <c r="P83" i="4" s="1"/>
  <c r="Q83" i="4" s="1"/>
  <c r="M82" i="4"/>
  <c r="P82" i="4" s="1"/>
  <c r="Q82" i="4" s="1"/>
  <c r="M80" i="4"/>
  <c r="P80" i="4" s="1"/>
  <c r="Q80" i="4" s="1"/>
  <c r="M79" i="4"/>
  <c r="P79" i="4" s="1"/>
  <c r="Q79" i="4" s="1"/>
  <c r="M78" i="4"/>
  <c r="P78" i="4" s="1"/>
  <c r="Q78" i="4" s="1"/>
  <c r="M76" i="4"/>
  <c r="P76" i="4" s="1"/>
  <c r="Q76" i="4" s="1"/>
  <c r="M75" i="4"/>
  <c r="P75" i="4" s="1"/>
  <c r="Q75" i="4" s="1"/>
  <c r="M74" i="4"/>
  <c r="P74" i="4" s="1"/>
  <c r="Q74" i="4" s="1"/>
  <c r="M72" i="4"/>
  <c r="P72" i="4" s="1"/>
  <c r="Q72" i="4" s="1"/>
  <c r="M71" i="4"/>
  <c r="P71" i="4" s="1"/>
  <c r="Q71" i="4" s="1"/>
  <c r="M70" i="4"/>
  <c r="P70" i="4" s="1"/>
  <c r="Q70" i="4" s="1"/>
  <c r="K69" i="4"/>
  <c r="L69" i="4"/>
  <c r="M68" i="4"/>
  <c r="P68" i="4" s="1"/>
  <c r="Q68" i="4" s="1"/>
  <c r="M67" i="4"/>
  <c r="P67" i="4" s="1"/>
  <c r="Q67" i="4" s="1"/>
  <c r="M62" i="4"/>
  <c r="P62" i="4" s="1"/>
  <c r="Q62" i="4" s="1"/>
  <c r="M58" i="4"/>
  <c r="P58" i="4" s="1"/>
  <c r="Q58" i="4" s="1"/>
  <c r="L55" i="4"/>
  <c r="M54" i="4"/>
  <c r="P54" i="4" s="1"/>
  <c r="Q54" i="4" s="1"/>
  <c r="M53" i="4"/>
  <c r="P53" i="4" s="1"/>
  <c r="Q53" i="4" s="1"/>
  <c r="M46" i="4"/>
  <c r="P46" i="4" s="1"/>
  <c r="Q46" i="4" s="1"/>
  <c r="M42" i="4"/>
  <c r="P42" i="4" s="1"/>
  <c r="Q42" i="4" s="1"/>
  <c r="K40" i="4"/>
  <c r="J40" i="4"/>
  <c r="M39" i="4"/>
  <c r="P39" i="4" s="1"/>
  <c r="Q39" i="4" s="1"/>
  <c r="P35" i="4"/>
  <c r="Q35" i="4" s="1"/>
  <c r="M31" i="4"/>
  <c r="P31" i="4" s="1"/>
  <c r="Q31" i="4" s="1"/>
  <c r="M27" i="4"/>
  <c r="P27" i="4" s="1"/>
  <c r="Q27" i="4" s="1"/>
  <c r="L23" i="4"/>
  <c r="K23" i="4"/>
  <c r="M19" i="4"/>
  <c r="P19" i="4" s="1"/>
  <c r="Q19" i="4" s="1"/>
  <c r="M17" i="4"/>
  <c r="P17" i="4" s="1"/>
  <c r="Q17" i="4" s="1"/>
  <c r="M16" i="4"/>
  <c r="P16" i="4" s="1"/>
  <c r="Q16" i="4" s="1"/>
  <c r="M15" i="4"/>
  <c r="P15" i="4" s="1"/>
  <c r="Q15" i="4" s="1"/>
  <c r="Q169" i="5" l="1"/>
  <c r="I168" i="5"/>
  <c r="J168" i="5" s="1"/>
  <c r="K168" i="5" s="1"/>
  <c r="M169" i="5"/>
  <c r="I161" i="5"/>
  <c r="I21" i="5"/>
  <c r="I15" i="5"/>
  <c r="J161" i="5"/>
  <c r="K161" i="5" s="1"/>
  <c r="H26" i="5"/>
  <c r="J21" i="5"/>
  <c r="K21" i="5" s="1"/>
  <c r="J15" i="5"/>
  <c r="K15" i="5" s="1"/>
  <c r="J29" i="5"/>
  <c r="K29" i="5" s="1"/>
  <c r="H71" i="5"/>
  <c r="J39" i="5"/>
  <c r="K39" i="5" s="1"/>
  <c r="I38" i="5"/>
  <c r="J38" i="5" s="1"/>
  <c r="K38" i="5" s="1"/>
  <c r="J58" i="5"/>
  <c r="K58" i="5" s="1"/>
  <c r="I57" i="5"/>
  <c r="J57" i="5" s="1"/>
  <c r="K57" i="5" s="1"/>
  <c r="I74" i="5"/>
  <c r="J77" i="5"/>
  <c r="K77" i="5" s="1"/>
  <c r="J11" i="5"/>
  <c r="K11" i="5" s="1"/>
  <c r="J16" i="5"/>
  <c r="K16" i="5" s="1"/>
  <c r="J27" i="5"/>
  <c r="K27" i="5" s="1"/>
  <c r="J30" i="5"/>
  <c r="K30" i="5" s="1"/>
  <c r="J33" i="5"/>
  <c r="K33" i="5" s="1"/>
  <c r="I32" i="5"/>
  <c r="J32" i="5" s="1"/>
  <c r="K32" i="5" s="1"/>
  <c r="J41" i="5"/>
  <c r="K41" i="5" s="1"/>
  <c r="J62" i="5"/>
  <c r="K62" i="5" s="1"/>
  <c r="I82" i="5"/>
  <c r="J82" i="5" s="1"/>
  <c r="K82" i="5" s="1"/>
  <c r="I97" i="5"/>
  <c r="J97" i="5" s="1"/>
  <c r="K97" i="5" s="1"/>
  <c r="J100" i="5"/>
  <c r="K100" i="5" s="1"/>
  <c r="J146" i="5"/>
  <c r="K146" i="5" s="1"/>
  <c r="I145" i="5"/>
  <c r="J145" i="5" s="1"/>
  <c r="K145" i="5" s="1"/>
  <c r="H158" i="5"/>
  <c r="J144" i="5"/>
  <c r="K144" i="5" s="1"/>
  <c r="I89" i="5"/>
  <c r="J89" i="5" s="1"/>
  <c r="K89" i="5" s="1"/>
  <c r="N49" i="4"/>
  <c r="M107" i="4"/>
  <c r="P107" i="4" s="1"/>
  <c r="Q107" i="4" s="1"/>
  <c r="K97" i="4"/>
  <c r="K94" i="4" s="1"/>
  <c r="M66" i="4"/>
  <c r="P66" i="4" s="1"/>
  <c r="Q66" i="4" s="1"/>
  <c r="M63" i="4"/>
  <c r="P63" i="4" s="1"/>
  <c r="Q63" i="4" s="1"/>
  <c r="M65" i="4"/>
  <c r="P65" i="4" s="1"/>
  <c r="Q65" i="4" s="1"/>
  <c r="M55" i="4"/>
  <c r="P55" i="4" s="1"/>
  <c r="Q55" i="4" s="1"/>
  <c r="M56" i="4"/>
  <c r="P56" i="4" s="1"/>
  <c r="Q56" i="4" s="1"/>
  <c r="L49" i="4"/>
  <c r="K50" i="4"/>
  <c r="K49" i="4" s="1"/>
  <c r="J43" i="4"/>
  <c r="M43" i="4" s="1"/>
  <c r="P43" i="4" s="1"/>
  <c r="Q43" i="4" s="1"/>
  <c r="M41" i="4"/>
  <c r="P41" i="4" s="1"/>
  <c r="Q41" i="4" s="1"/>
  <c r="M40" i="4"/>
  <c r="P40" i="4" s="1"/>
  <c r="Q40" i="4" s="1"/>
  <c r="M38" i="4"/>
  <c r="P38" i="4" s="1"/>
  <c r="Q38" i="4" s="1"/>
  <c r="M26" i="4"/>
  <c r="P26" i="4" s="1"/>
  <c r="Q26" i="4" s="1"/>
  <c r="M14" i="4"/>
  <c r="P14" i="4" s="1"/>
  <c r="Q14" i="4" s="1"/>
  <c r="M37" i="4"/>
  <c r="P37" i="4" s="1"/>
  <c r="Q37" i="4" s="1"/>
  <c r="J36" i="4"/>
  <c r="M36" i="4" s="1"/>
  <c r="P36" i="4" s="1"/>
  <c r="Q36" i="4" s="1"/>
  <c r="M13" i="4"/>
  <c r="P13" i="4" s="1"/>
  <c r="Q13" i="4" s="1"/>
  <c r="M12" i="4"/>
  <c r="M24" i="4"/>
  <c r="P24" i="4" s="1"/>
  <c r="Q24" i="4" s="1"/>
  <c r="J23" i="4"/>
  <c r="M23" i="4" s="1"/>
  <c r="P23" i="4" s="1"/>
  <c r="Q23" i="4" s="1"/>
  <c r="M25" i="4"/>
  <c r="P25" i="4" s="1"/>
  <c r="Q25" i="4" s="1"/>
  <c r="M18" i="4"/>
  <c r="P18" i="4" s="1"/>
  <c r="Q18" i="4" s="1"/>
  <c r="M20" i="4"/>
  <c r="P20" i="4" s="1"/>
  <c r="Q20" i="4" s="1"/>
  <c r="M22" i="4"/>
  <c r="P22" i="4" s="1"/>
  <c r="Q22" i="4" s="1"/>
  <c r="M50" i="4"/>
  <c r="P50" i="4" s="1"/>
  <c r="Q50" i="4" s="1"/>
  <c r="M44" i="4"/>
  <c r="P44" i="4" s="1"/>
  <c r="Q44" i="4" s="1"/>
  <c r="M51" i="4"/>
  <c r="P51" i="4" s="1"/>
  <c r="Q51" i="4" s="1"/>
  <c r="M64" i="4"/>
  <c r="P64" i="4" s="1"/>
  <c r="Q64" i="4" s="1"/>
  <c r="M77" i="4"/>
  <c r="P77" i="4" s="1"/>
  <c r="Q77" i="4" s="1"/>
  <c r="M87" i="4"/>
  <c r="P87" i="4" s="1"/>
  <c r="Q87" i="4" s="1"/>
  <c r="M89" i="4"/>
  <c r="P89" i="4" s="1"/>
  <c r="Q89" i="4" s="1"/>
  <c r="M96" i="4"/>
  <c r="P96" i="4" s="1"/>
  <c r="Q96" i="4" s="1"/>
  <c r="L98" i="4"/>
  <c r="L97" i="4" s="1"/>
  <c r="J101" i="4"/>
  <c r="J97" i="4" s="1"/>
  <c r="M105" i="4"/>
  <c r="P105" i="4" s="1"/>
  <c r="Q105" i="4" s="1"/>
  <c r="J104" i="4"/>
  <c r="M104" i="4" s="1"/>
  <c r="P104" i="4" s="1"/>
  <c r="Q104" i="4" s="1"/>
  <c r="J110" i="4"/>
  <c r="M124" i="4"/>
  <c r="P124" i="4" s="1"/>
  <c r="Q124" i="4" s="1"/>
  <c r="L138" i="4"/>
  <c r="M138" i="4" s="1"/>
  <c r="P138" i="4" s="1"/>
  <c r="Q138" i="4" s="1"/>
  <c r="M153" i="4"/>
  <c r="P153" i="4" s="1"/>
  <c r="Q153" i="4" s="1"/>
  <c r="L144" i="4"/>
  <c r="P175" i="4"/>
  <c r="Q175" i="4" s="1"/>
  <c r="M152" i="4"/>
  <c r="P152" i="4" s="1"/>
  <c r="Q152" i="4" s="1"/>
  <c r="M57" i="4"/>
  <c r="P57" i="4" s="1"/>
  <c r="Q57" i="4" s="1"/>
  <c r="J69" i="4"/>
  <c r="M69" i="4" s="1"/>
  <c r="P69" i="4" s="1"/>
  <c r="Q69" i="4" s="1"/>
  <c r="K86" i="4"/>
  <c r="M86" i="4" s="1"/>
  <c r="P86" i="4" s="1"/>
  <c r="Q86" i="4" s="1"/>
  <c r="L110" i="4"/>
  <c r="M120" i="4"/>
  <c r="P120" i="4" s="1"/>
  <c r="Q120" i="4" s="1"/>
  <c r="M126" i="4"/>
  <c r="P126" i="4" s="1"/>
  <c r="Q126" i="4" s="1"/>
  <c r="M133" i="4"/>
  <c r="P133" i="4" s="1"/>
  <c r="Q133" i="4" s="1"/>
  <c r="M141" i="4"/>
  <c r="P141" i="4" s="1"/>
  <c r="Q141" i="4" s="1"/>
  <c r="P169" i="4"/>
  <c r="Q169" i="4" s="1"/>
  <c r="M73" i="4"/>
  <c r="P73" i="4" s="1"/>
  <c r="Q73" i="4" s="1"/>
  <c r="M81" i="4"/>
  <c r="P81" i="4" s="1"/>
  <c r="Q81" i="4" s="1"/>
  <c r="M92" i="4"/>
  <c r="P92" i="4" s="1"/>
  <c r="Q92" i="4" s="1"/>
  <c r="M100" i="4"/>
  <c r="P100" i="4" s="1"/>
  <c r="Q100" i="4" s="1"/>
  <c r="M116" i="4"/>
  <c r="P116" i="4" s="1"/>
  <c r="Q116" i="4" s="1"/>
  <c r="J125" i="4"/>
  <c r="M125" i="4" s="1"/>
  <c r="P125" i="4" s="1"/>
  <c r="Q125" i="4" s="1"/>
  <c r="J144" i="4"/>
  <c r="M166" i="4"/>
  <c r="P166" i="4" s="1"/>
  <c r="Q166" i="4" s="1"/>
  <c r="P161" i="4"/>
  <c r="Q161" i="4" s="1"/>
  <c r="P179" i="4"/>
  <c r="Q179" i="4" s="1"/>
  <c r="M139" i="4"/>
  <c r="P139" i="4" s="1"/>
  <c r="Q139" i="4" s="1"/>
  <c r="I158" i="5" l="1"/>
  <c r="L62" i="5"/>
  <c r="J158" i="5"/>
  <c r="K158" i="5" s="1"/>
  <c r="I106" i="5"/>
  <c r="J74" i="5"/>
  <c r="K74" i="5" s="1"/>
  <c r="L157" i="5"/>
  <c r="L155" i="5"/>
  <c r="H159" i="5"/>
  <c r="H167" i="5" s="1"/>
  <c r="H169" i="5" s="1"/>
  <c r="L156" i="5"/>
  <c r="I28" i="5"/>
  <c r="L94" i="4"/>
  <c r="L180" i="4"/>
  <c r="M49" i="4"/>
  <c r="P49" i="4" s="1"/>
  <c r="Q49" i="4" s="1"/>
  <c r="K180" i="4"/>
  <c r="P12" i="4"/>
  <c r="Q12" i="4" s="1"/>
  <c r="M11" i="4"/>
  <c r="M144" i="4"/>
  <c r="P144" i="4" s="1"/>
  <c r="Q144" i="4" s="1"/>
  <c r="M98" i="4"/>
  <c r="P98" i="4" s="1"/>
  <c r="Q98" i="4" s="1"/>
  <c r="M101" i="4"/>
  <c r="P101" i="4" s="1"/>
  <c r="Q101" i="4" s="1"/>
  <c r="M110" i="4"/>
  <c r="P110" i="4" s="1"/>
  <c r="Q110" i="4" s="1"/>
  <c r="J28" i="5" l="1"/>
  <c r="K28" i="5" s="1"/>
  <c r="I26" i="5"/>
  <c r="J106" i="5"/>
  <c r="K106" i="5" s="1"/>
  <c r="L105" i="5"/>
  <c r="M97" i="4"/>
  <c r="P97" i="4" s="1"/>
  <c r="Q97" i="4" s="1"/>
  <c r="J94" i="4"/>
  <c r="P11" i="4"/>
  <c r="Q11" i="4" s="1"/>
  <c r="J26" i="5" l="1"/>
  <c r="K26" i="5" s="1"/>
  <c r="I71" i="5"/>
  <c r="M94" i="4"/>
  <c r="J180" i="4"/>
  <c r="I159" i="5" l="1"/>
  <c r="J71" i="5"/>
  <c r="K71" i="5" s="1"/>
  <c r="L70" i="5"/>
  <c r="P94" i="4"/>
  <c r="Q94" i="4" s="1"/>
  <c r="M180" i="4"/>
  <c r="P180" i="4" s="1"/>
  <c r="Q180" i="4" s="1"/>
  <c r="I167" i="5" l="1"/>
  <c r="J159" i="5"/>
  <c r="K159" i="5" s="1"/>
  <c r="J167" i="5" l="1"/>
  <c r="K167" i="5" s="1"/>
  <c r="I169" i="5"/>
  <c r="J169" i="5" s="1"/>
  <c r="K169" i="5" s="1"/>
  <c r="C38" i="1" l="1"/>
  <c r="I15" i="3"/>
  <c r="M6" i="1"/>
  <c r="C13" i="1" l="1"/>
  <c r="M46" i="1"/>
  <c r="N46" i="1" s="1"/>
  <c r="N6" i="1"/>
  <c r="J9" i="1"/>
  <c r="K9" i="1"/>
  <c r="K6" i="1"/>
  <c r="M15" i="3"/>
  <c r="L12" i="3"/>
  <c r="F11" i="1" s="1"/>
  <c r="J20" i="3"/>
  <c r="L13" i="3" l="1"/>
  <c r="F12" i="1" s="1"/>
  <c r="L107" i="3"/>
  <c r="O107" i="3" s="1"/>
  <c r="P107" i="3" s="1"/>
  <c r="L106" i="3"/>
  <c r="O106" i="3" s="1"/>
  <c r="P106" i="3" s="1"/>
  <c r="L105" i="3"/>
  <c r="O105" i="3" s="1"/>
  <c r="P105" i="3" s="1"/>
  <c r="L104" i="3"/>
  <c r="O104" i="3" s="1"/>
  <c r="P104" i="3" s="1"/>
  <c r="L103" i="3"/>
  <c r="L102" i="3"/>
  <c r="O102" i="3" s="1"/>
  <c r="P102" i="3" s="1"/>
  <c r="L101" i="3"/>
  <c r="O101" i="3" s="1"/>
  <c r="P101" i="3" s="1"/>
  <c r="L100" i="3"/>
  <c r="O100" i="3" s="1"/>
  <c r="P100" i="3" s="1"/>
  <c r="C100" i="3"/>
  <c r="C101" i="3" s="1"/>
  <c r="I98" i="3"/>
  <c r="D99" i="3"/>
  <c r="M98" i="3"/>
  <c r="K98" i="3"/>
  <c r="J98" i="3"/>
  <c r="L97" i="3"/>
  <c r="O97" i="3" s="1"/>
  <c r="P97" i="3" s="1"/>
  <c r="L96" i="3"/>
  <c r="O96" i="3" s="1"/>
  <c r="P96" i="3" s="1"/>
  <c r="L94" i="3"/>
  <c r="O94" i="3" s="1"/>
  <c r="P94" i="3" s="1"/>
  <c r="C94" i="3"/>
  <c r="L93" i="3"/>
  <c r="M92" i="3"/>
  <c r="J92" i="3"/>
  <c r="I92" i="3"/>
  <c r="L91" i="3"/>
  <c r="O91" i="3" s="1"/>
  <c r="P91" i="3" s="1"/>
  <c r="L90" i="3"/>
  <c r="O90" i="3" s="1"/>
  <c r="P90" i="3" s="1"/>
  <c r="L89" i="3"/>
  <c r="O89" i="3" s="1"/>
  <c r="P89" i="3" s="1"/>
  <c r="L88" i="3"/>
  <c r="O88" i="3" s="1"/>
  <c r="P88" i="3" s="1"/>
  <c r="L87" i="3"/>
  <c r="O87" i="3" s="1"/>
  <c r="P87" i="3" s="1"/>
  <c r="L86" i="3"/>
  <c r="O86" i="3" s="1"/>
  <c r="P86" i="3" s="1"/>
  <c r="L85" i="3"/>
  <c r="L84" i="3" s="1"/>
  <c r="M84" i="3"/>
  <c r="M108" i="3" s="1"/>
  <c r="K84" i="3"/>
  <c r="J84" i="3"/>
  <c r="I84" i="3"/>
  <c r="I77" i="3"/>
  <c r="L79" i="3"/>
  <c r="O79" i="3" s="1"/>
  <c r="P79" i="3" s="1"/>
  <c r="L78" i="3"/>
  <c r="M77" i="3"/>
  <c r="K77" i="3"/>
  <c r="J77" i="3"/>
  <c r="L76" i="3"/>
  <c r="O76" i="3" s="1"/>
  <c r="P76" i="3" s="1"/>
  <c r="L75" i="3"/>
  <c r="O75" i="3" s="1"/>
  <c r="P75" i="3" s="1"/>
  <c r="I71" i="3"/>
  <c r="L73" i="3"/>
  <c r="O73" i="3" s="1"/>
  <c r="P73" i="3" s="1"/>
  <c r="L72" i="3"/>
  <c r="M71" i="3"/>
  <c r="K71" i="3"/>
  <c r="J71" i="3"/>
  <c r="L70" i="3"/>
  <c r="O70" i="3" s="1"/>
  <c r="P70" i="3" s="1"/>
  <c r="J67" i="3"/>
  <c r="L69" i="3"/>
  <c r="O69" i="3" s="1"/>
  <c r="P69" i="3" s="1"/>
  <c r="M67" i="3"/>
  <c r="K67" i="3"/>
  <c r="L66" i="3"/>
  <c r="O66" i="3" s="1"/>
  <c r="P66" i="3" s="1"/>
  <c r="L65" i="3"/>
  <c r="O65" i="3" s="1"/>
  <c r="P65" i="3" s="1"/>
  <c r="L64" i="3"/>
  <c r="O64" i="3" s="1"/>
  <c r="P64" i="3" s="1"/>
  <c r="L63" i="3"/>
  <c r="O63" i="3" s="1"/>
  <c r="P63" i="3" s="1"/>
  <c r="L62" i="3"/>
  <c r="O62" i="3" s="1"/>
  <c r="P62" i="3" s="1"/>
  <c r="L61" i="3"/>
  <c r="O61" i="3" s="1"/>
  <c r="P61" i="3" s="1"/>
  <c r="L59" i="3"/>
  <c r="O59" i="3" s="1"/>
  <c r="P59" i="3" s="1"/>
  <c r="L58" i="3"/>
  <c r="O58" i="3" s="1"/>
  <c r="P58" i="3" s="1"/>
  <c r="L57" i="3"/>
  <c r="O57" i="3" s="1"/>
  <c r="P57" i="3" s="1"/>
  <c r="J55" i="3"/>
  <c r="M55" i="3"/>
  <c r="K55" i="3"/>
  <c r="I55" i="3"/>
  <c r="L54" i="3"/>
  <c r="O54" i="3" s="1"/>
  <c r="P54" i="3" s="1"/>
  <c r="L52" i="3"/>
  <c r="O52" i="3" s="1"/>
  <c r="P52" i="3" s="1"/>
  <c r="L51" i="3"/>
  <c r="O51" i="3" s="1"/>
  <c r="P51" i="3" s="1"/>
  <c r="L50" i="3"/>
  <c r="O50" i="3" s="1"/>
  <c r="P50" i="3" s="1"/>
  <c r="L48" i="3"/>
  <c r="O48" i="3" s="1"/>
  <c r="P48" i="3" s="1"/>
  <c r="L47" i="3"/>
  <c r="O47" i="3" s="1"/>
  <c r="P47" i="3" s="1"/>
  <c r="M45" i="3"/>
  <c r="K45" i="3"/>
  <c r="L44" i="3"/>
  <c r="O44" i="3" s="1"/>
  <c r="P44" i="3" s="1"/>
  <c r="L42" i="3"/>
  <c r="O42" i="3" s="1"/>
  <c r="P42" i="3" s="1"/>
  <c r="L41" i="3"/>
  <c r="O41" i="3" s="1"/>
  <c r="P41" i="3" s="1"/>
  <c r="L38" i="3"/>
  <c r="M37" i="3"/>
  <c r="K37" i="3"/>
  <c r="J37" i="3"/>
  <c r="L36" i="3"/>
  <c r="O36" i="3" s="1"/>
  <c r="P36" i="3" s="1"/>
  <c r="L35" i="3"/>
  <c r="O35" i="3" s="1"/>
  <c r="P35" i="3" s="1"/>
  <c r="L34" i="3"/>
  <c r="O34" i="3" s="1"/>
  <c r="P34" i="3" s="1"/>
  <c r="L33" i="3"/>
  <c r="O33" i="3" s="1"/>
  <c r="P33" i="3" s="1"/>
  <c r="L32" i="3"/>
  <c r="O32" i="3" s="1"/>
  <c r="P32" i="3" s="1"/>
  <c r="M30" i="3"/>
  <c r="K30" i="3"/>
  <c r="J30" i="3"/>
  <c r="L29" i="3"/>
  <c r="O29" i="3" s="1"/>
  <c r="P29" i="3" s="1"/>
  <c r="L28" i="3"/>
  <c r="O28" i="3" s="1"/>
  <c r="P28" i="3" s="1"/>
  <c r="L27" i="3"/>
  <c r="O27" i="3" s="1"/>
  <c r="P27" i="3" s="1"/>
  <c r="L26" i="3"/>
  <c r="O26" i="3" s="1"/>
  <c r="P26" i="3" s="1"/>
  <c r="L25" i="3"/>
  <c r="O25" i="3" s="1"/>
  <c r="P25" i="3" s="1"/>
  <c r="J23" i="3"/>
  <c r="M23" i="3"/>
  <c r="K23" i="3"/>
  <c r="L22" i="3"/>
  <c r="O22" i="3" s="1"/>
  <c r="P22" i="3" s="1"/>
  <c r="L21" i="3"/>
  <c r="O21" i="3" s="1"/>
  <c r="P21" i="3" s="1"/>
  <c r="M20" i="3"/>
  <c r="K20" i="3"/>
  <c r="I20" i="3"/>
  <c r="L19" i="3"/>
  <c r="O19" i="3" s="1"/>
  <c r="P19" i="3" s="1"/>
  <c r="L18" i="3"/>
  <c r="O18" i="3" s="1"/>
  <c r="P18" i="3" s="1"/>
  <c r="L17" i="3"/>
  <c r="O17" i="3" s="1"/>
  <c r="P17" i="3" s="1"/>
  <c r="L16" i="3"/>
  <c r="K15" i="3"/>
  <c r="J15" i="3"/>
  <c r="L14" i="3"/>
  <c r="O14" i="3" s="1"/>
  <c r="P14" i="3" s="1"/>
  <c r="O13" i="3"/>
  <c r="P13" i="3" s="1"/>
  <c r="M81" i="3" l="1"/>
  <c r="M109" i="3" s="1"/>
  <c r="J108" i="3"/>
  <c r="O85" i="3"/>
  <c r="P85" i="3" s="1"/>
  <c r="O103" i="3"/>
  <c r="P103" i="3" s="1"/>
  <c r="M51" i="1"/>
  <c r="I108" i="3"/>
  <c r="K81" i="3"/>
  <c r="L31" i="3"/>
  <c r="I30" i="3"/>
  <c r="L39" i="3"/>
  <c r="O39" i="3" s="1"/>
  <c r="P39" i="3" s="1"/>
  <c r="L43" i="3"/>
  <c r="O43" i="3" s="1"/>
  <c r="P43" i="3" s="1"/>
  <c r="L46" i="3"/>
  <c r="I45" i="3"/>
  <c r="J45" i="3"/>
  <c r="J81" i="3" s="1"/>
  <c r="L56" i="3"/>
  <c r="L60" i="3"/>
  <c r="O60" i="3" s="1"/>
  <c r="P60" i="3" s="1"/>
  <c r="L68" i="3"/>
  <c r="I67" i="3"/>
  <c r="C102" i="3"/>
  <c r="D101" i="3"/>
  <c r="L20" i="3"/>
  <c r="O20" i="3" s="1"/>
  <c r="P20" i="3" s="1"/>
  <c r="L24" i="3"/>
  <c r="I23" i="3"/>
  <c r="I37" i="3"/>
  <c r="L40" i="3"/>
  <c r="O40" i="3" s="1"/>
  <c r="P40" i="3" s="1"/>
  <c r="L49" i="3"/>
  <c r="O49" i="3" s="1"/>
  <c r="P49" i="3" s="1"/>
  <c r="L53" i="3"/>
  <c r="O53" i="3" s="1"/>
  <c r="P53" i="3" s="1"/>
  <c r="L15" i="3"/>
  <c r="O15" i="3" s="1"/>
  <c r="P15" i="3" s="1"/>
  <c r="O16" i="3"/>
  <c r="P16" i="3" s="1"/>
  <c r="O38" i="3"/>
  <c r="P38" i="3" s="1"/>
  <c r="O72" i="3"/>
  <c r="P72" i="3" s="1"/>
  <c r="O78" i="3"/>
  <c r="P78" i="3" s="1"/>
  <c r="O84" i="3"/>
  <c r="O93" i="3"/>
  <c r="P93" i="3" s="1"/>
  <c r="L99" i="3"/>
  <c r="D100" i="3"/>
  <c r="L74" i="3"/>
  <c r="O74" i="3" s="1"/>
  <c r="P74" i="3" s="1"/>
  <c r="L80" i="3"/>
  <c r="O80" i="3" s="1"/>
  <c r="P80" i="3" s="1"/>
  <c r="I81" i="3" l="1"/>
  <c r="I109" i="3" s="1"/>
  <c r="J109" i="3"/>
  <c r="K95" i="3"/>
  <c r="M52" i="1"/>
  <c r="M53" i="1" s="1"/>
  <c r="M54" i="1" s="1"/>
  <c r="M62" i="1"/>
  <c r="M63" i="1" s="1"/>
  <c r="M64" i="1" s="1"/>
  <c r="L98" i="3"/>
  <c r="O99" i="3"/>
  <c r="P99" i="3" s="1"/>
  <c r="O24" i="3"/>
  <c r="P24" i="3" s="1"/>
  <c r="L23" i="3"/>
  <c r="O23" i="3" s="1"/>
  <c r="P23" i="3" s="1"/>
  <c r="O12" i="3"/>
  <c r="L55" i="3"/>
  <c r="O55" i="3" s="1"/>
  <c r="P55" i="3" s="1"/>
  <c r="O56" i="3"/>
  <c r="P56" i="3" s="1"/>
  <c r="O31" i="3"/>
  <c r="P31" i="3" s="1"/>
  <c r="L30" i="3"/>
  <c r="O30" i="3" s="1"/>
  <c r="P30" i="3" s="1"/>
  <c r="P84" i="3"/>
  <c r="L37" i="3"/>
  <c r="O37" i="3" s="1"/>
  <c r="P37" i="3" s="1"/>
  <c r="L71" i="3"/>
  <c r="O71" i="3" s="1"/>
  <c r="P71" i="3" s="1"/>
  <c r="C103" i="3"/>
  <c r="D102" i="3"/>
  <c r="O68" i="3"/>
  <c r="P68" i="3" s="1"/>
  <c r="L67" i="3"/>
  <c r="O67" i="3" s="1"/>
  <c r="P67" i="3" s="1"/>
  <c r="L77" i="3"/>
  <c r="O77" i="3" s="1"/>
  <c r="P77" i="3" s="1"/>
  <c r="O46" i="3"/>
  <c r="P46" i="3" s="1"/>
  <c r="L45" i="3"/>
  <c r="O45" i="3" s="1"/>
  <c r="P45" i="3" s="1"/>
  <c r="L95" i="3" l="1"/>
  <c r="K92" i="3"/>
  <c r="K108" i="3" s="1"/>
  <c r="K109" i="3" s="1"/>
  <c r="L81" i="3"/>
  <c r="P12" i="3"/>
  <c r="O81" i="3"/>
  <c r="P81" i="3" s="1"/>
  <c r="O98" i="3"/>
  <c r="C104" i="3"/>
  <c r="D104" i="3" s="1"/>
  <c r="D103" i="3"/>
  <c r="O95" i="3" l="1"/>
  <c r="P95" i="3" s="1"/>
  <c r="L92" i="3"/>
  <c r="P98" i="3"/>
  <c r="O92" i="3" l="1"/>
  <c r="L108" i="3"/>
  <c r="L109" i="3" s="1"/>
  <c r="O109" i="3" s="1"/>
  <c r="P109" i="3" s="1"/>
  <c r="L14" i="2"/>
  <c r="L13" i="2"/>
  <c r="G32" i="1"/>
  <c r="J29" i="1"/>
  <c r="K26" i="1"/>
  <c r="M26" i="1"/>
  <c r="N41" i="1"/>
  <c r="N26" i="1"/>
  <c r="N21" i="1"/>
  <c r="G7" i="1"/>
  <c r="M41" i="1"/>
  <c r="N49" i="1" s="1"/>
  <c r="M36" i="1"/>
  <c r="N36" i="1" s="1"/>
  <c r="J34" i="1"/>
  <c r="K36" i="1"/>
  <c r="C8" i="1"/>
  <c r="M31" i="1"/>
  <c r="N31" i="1" s="1"/>
  <c r="M21" i="1"/>
  <c r="M16" i="1"/>
  <c r="N16" i="1" s="1"/>
  <c r="M11" i="1"/>
  <c r="K7" i="1"/>
  <c r="G17" i="1"/>
  <c r="G12" i="1"/>
  <c r="L107" i="2"/>
  <c r="K107" i="2"/>
  <c r="K106" i="2"/>
  <c r="M106" i="2"/>
  <c r="M105" i="2"/>
  <c r="K105" i="2"/>
  <c r="L105" i="2" s="1"/>
  <c r="L104" i="2"/>
  <c r="K104" i="2"/>
  <c r="K103" i="2"/>
  <c r="L103" i="2" s="1"/>
  <c r="L102" i="2"/>
  <c r="K102" i="2"/>
  <c r="K101" i="2"/>
  <c r="L101" i="2" s="1"/>
  <c r="L100" i="2"/>
  <c r="K100" i="2"/>
  <c r="M99" i="2"/>
  <c r="M98" i="2" s="1"/>
  <c r="K99" i="2"/>
  <c r="K98" i="2" s="1"/>
  <c r="J98" i="2"/>
  <c r="I98" i="2"/>
  <c r="K97" i="2"/>
  <c r="L97" i="2" s="1"/>
  <c r="K96" i="2"/>
  <c r="L96" i="2" s="1"/>
  <c r="K95" i="2"/>
  <c r="L95" i="2" s="1"/>
  <c r="I92" i="2"/>
  <c r="K94" i="2"/>
  <c r="L94" i="2" s="1"/>
  <c r="L93" i="2"/>
  <c r="K93" i="2"/>
  <c r="M92" i="2"/>
  <c r="J92" i="2"/>
  <c r="K91" i="2"/>
  <c r="L91" i="2" s="1"/>
  <c r="L90" i="2"/>
  <c r="K90" i="2"/>
  <c r="M89" i="2"/>
  <c r="L89" i="2" s="1"/>
  <c r="K89" i="2"/>
  <c r="K88" i="2"/>
  <c r="L88" i="2" s="1"/>
  <c r="L87" i="2"/>
  <c r="K87" i="2"/>
  <c r="M86" i="2"/>
  <c r="K86" i="2"/>
  <c r="K84" i="2" s="1"/>
  <c r="L85" i="2"/>
  <c r="K85" i="2"/>
  <c r="M84" i="2"/>
  <c r="J84" i="2"/>
  <c r="I84" i="2"/>
  <c r="I108" i="2" s="1"/>
  <c r="L80" i="2"/>
  <c r="K80" i="2"/>
  <c r="K79" i="2"/>
  <c r="K77" i="2" s="1"/>
  <c r="L78" i="2"/>
  <c r="K78" i="2"/>
  <c r="M77" i="2"/>
  <c r="J77" i="2"/>
  <c r="I77" i="2"/>
  <c r="L76" i="2"/>
  <c r="K76" i="2"/>
  <c r="K75" i="2"/>
  <c r="L75" i="2" s="1"/>
  <c r="L74" i="2"/>
  <c r="K74" i="2"/>
  <c r="K73" i="2"/>
  <c r="L73" i="2" s="1"/>
  <c r="L72" i="2"/>
  <c r="L71" i="2" s="1"/>
  <c r="K72" i="2"/>
  <c r="M71" i="2"/>
  <c r="K71" i="2"/>
  <c r="J71" i="2"/>
  <c r="I71" i="2"/>
  <c r="K70" i="2"/>
  <c r="L70" i="2" s="1"/>
  <c r="L69" i="2"/>
  <c r="K69" i="2"/>
  <c r="K68" i="2"/>
  <c r="K67" i="2" s="1"/>
  <c r="M67" i="2"/>
  <c r="J67" i="2"/>
  <c r="I67" i="2"/>
  <c r="K66" i="2"/>
  <c r="L66" i="2" s="1"/>
  <c r="L65" i="2"/>
  <c r="K65" i="2"/>
  <c r="K64" i="2"/>
  <c r="L64" i="2" s="1"/>
  <c r="L63" i="2"/>
  <c r="K63" i="2"/>
  <c r="M62" i="2"/>
  <c r="K62" i="2"/>
  <c r="L62" i="2" s="1"/>
  <c r="K61" i="2"/>
  <c r="L61" i="2" s="1"/>
  <c r="K60" i="2"/>
  <c r="L60" i="2" s="1"/>
  <c r="K59" i="2"/>
  <c r="L59" i="2" s="1"/>
  <c r="K58" i="2"/>
  <c r="K56" i="2" s="1"/>
  <c r="K57" i="2"/>
  <c r="L57" i="2" s="1"/>
  <c r="M56" i="2"/>
  <c r="J56" i="2"/>
  <c r="I56" i="2"/>
  <c r="L55" i="2"/>
  <c r="K55" i="2"/>
  <c r="K54" i="2"/>
  <c r="L54" i="2" s="1"/>
  <c r="M53" i="2"/>
  <c r="L53" i="2" s="1"/>
  <c r="K53" i="2"/>
  <c r="M52" i="2"/>
  <c r="L52" i="2" s="1"/>
  <c r="K52" i="2"/>
  <c r="M51" i="2"/>
  <c r="L51" i="2"/>
  <c r="K51" i="2"/>
  <c r="M50" i="2"/>
  <c r="K50" i="2"/>
  <c r="M49" i="2"/>
  <c r="K49" i="2"/>
  <c r="M48" i="2"/>
  <c r="L48" i="2" s="1"/>
  <c r="K48" i="2"/>
  <c r="M47" i="2"/>
  <c r="K47" i="2"/>
  <c r="J46" i="2"/>
  <c r="I46" i="2"/>
  <c r="K45" i="2"/>
  <c r="L45" i="2" s="1"/>
  <c r="L44" i="2"/>
  <c r="K44" i="2"/>
  <c r="M43" i="2"/>
  <c r="L43" i="2"/>
  <c r="K43" i="2"/>
  <c r="M42" i="2"/>
  <c r="K42" i="2"/>
  <c r="L42" i="2" s="1"/>
  <c r="M41" i="2"/>
  <c r="L41" i="2" s="1"/>
  <c r="K41" i="2"/>
  <c r="M40" i="2"/>
  <c r="L40" i="2" s="1"/>
  <c r="K40" i="2"/>
  <c r="M39" i="2"/>
  <c r="M38" i="2" s="1"/>
  <c r="K39" i="2"/>
  <c r="J38" i="2"/>
  <c r="I38" i="2"/>
  <c r="K37" i="2"/>
  <c r="L37" i="2" s="1"/>
  <c r="M36" i="2"/>
  <c r="L36" i="2" s="1"/>
  <c r="K36" i="2"/>
  <c r="M35" i="2"/>
  <c r="L35" i="2" s="1"/>
  <c r="K35" i="2"/>
  <c r="M34" i="2"/>
  <c r="K34" i="2"/>
  <c r="L34" i="2" s="1"/>
  <c r="K33" i="2"/>
  <c r="L33" i="2" s="1"/>
  <c r="L32" i="2"/>
  <c r="L31" i="2" s="1"/>
  <c r="K32" i="2"/>
  <c r="M31" i="2"/>
  <c r="K31" i="2"/>
  <c r="J31" i="2"/>
  <c r="I31" i="2"/>
  <c r="K30" i="2"/>
  <c r="L30" i="2" s="1"/>
  <c r="K29" i="2"/>
  <c r="L29" i="2" s="1"/>
  <c r="M28" i="2"/>
  <c r="L28" i="2"/>
  <c r="K28" i="2"/>
  <c r="M27" i="2"/>
  <c r="K27" i="2"/>
  <c r="L27" i="2" s="1"/>
  <c r="M26" i="2"/>
  <c r="L26" i="2" s="1"/>
  <c r="K26" i="2"/>
  <c r="I25" i="2"/>
  <c r="K25" i="2" s="1"/>
  <c r="M24" i="2"/>
  <c r="J24" i="2"/>
  <c r="I24" i="2"/>
  <c r="L23" i="2"/>
  <c r="K23" i="2"/>
  <c r="M22" i="2"/>
  <c r="K22" i="2"/>
  <c r="K21" i="2" s="1"/>
  <c r="M21" i="2"/>
  <c r="J21" i="2"/>
  <c r="I21" i="2"/>
  <c r="M20" i="2"/>
  <c r="K20" i="2"/>
  <c r="L20" i="2" s="1"/>
  <c r="L19" i="2"/>
  <c r="K19" i="2"/>
  <c r="K18" i="2"/>
  <c r="L18" i="2" s="1"/>
  <c r="M17" i="2"/>
  <c r="L17" i="2" s="1"/>
  <c r="K17" i="2"/>
  <c r="J16" i="2"/>
  <c r="J81" i="2" s="1"/>
  <c r="I16" i="2"/>
  <c r="I81" i="2" s="1"/>
  <c r="L15" i="2"/>
  <c r="K15" i="2"/>
  <c r="K14" i="2"/>
  <c r="K13" i="2"/>
  <c r="P92" i="3" l="1"/>
  <c r="O108" i="3"/>
  <c r="P108" i="3" s="1"/>
  <c r="L106" i="2"/>
  <c r="L99" i="2"/>
  <c r="L98" i="2" s="1"/>
  <c r="J108" i="2"/>
  <c r="J109" i="2" s="1"/>
  <c r="K92" i="2"/>
  <c r="K108" i="2"/>
  <c r="L50" i="2"/>
  <c r="L46" i="2" s="1"/>
  <c r="L49" i="2"/>
  <c r="K46" i="2"/>
  <c r="M46" i="2"/>
  <c r="L47" i="2"/>
  <c r="K38" i="2"/>
  <c r="L39" i="2"/>
  <c r="L38" i="2" s="1"/>
  <c r="K16" i="2"/>
  <c r="M16" i="2"/>
  <c r="L92" i="2"/>
  <c r="K81" i="2"/>
  <c r="I109" i="2"/>
  <c r="L16" i="2"/>
  <c r="K24" i="2"/>
  <c r="L25" i="2"/>
  <c r="L24" i="2" s="1"/>
  <c r="M108" i="2"/>
  <c r="L22" i="2"/>
  <c r="L21" i="2" s="1"/>
  <c r="L58" i="2"/>
  <c r="L56" i="2" s="1"/>
  <c r="L68" i="2"/>
  <c r="L67" i="2" s="1"/>
  <c r="L86" i="2"/>
  <c r="L84" i="2" s="1"/>
  <c r="L79" i="2"/>
  <c r="L77" i="2" s="1"/>
  <c r="L108" i="2" l="1"/>
  <c r="K109" i="2"/>
  <c r="M81" i="2"/>
  <c r="M109" i="2" s="1"/>
  <c r="L81" i="2"/>
  <c r="L109" i="2" s="1"/>
  <c r="K43" i="1"/>
  <c r="K42" i="1"/>
  <c r="K41" i="1"/>
  <c r="K38" i="1"/>
  <c r="K37" i="1"/>
  <c r="K33" i="1"/>
  <c r="K32" i="1"/>
  <c r="K31" i="1"/>
  <c r="K28" i="1"/>
  <c r="K27" i="1"/>
  <c r="K23" i="1"/>
  <c r="K22" i="1"/>
  <c r="K21" i="1"/>
  <c r="K16" i="1"/>
  <c r="K18" i="1"/>
  <c r="K17" i="1"/>
  <c r="K12" i="1"/>
  <c r="K11" i="1"/>
  <c r="K8" i="1"/>
  <c r="J44" i="1"/>
  <c r="J39" i="1"/>
  <c r="J24" i="1"/>
  <c r="J19" i="1"/>
  <c r="J14" i="1"/>
  <c r="N48" i="1" l="1"/>
  <c r="G22" i="1"/>
  <c r="G42" i="1"/>
  <c r="G37" i="1"/>
  <c r="G27" i="1"/>
  <c r="C9" i="1"/>
  <c r="C14" i="1"/>
  <c r="K14" i="1" s="1"/>
  <c r="C18" i="1"/>
  <c r="C19" i="1" s="1"/>
  <c r="K19" i="1" s="1"/>
  <c r="C23" i="1"/>
  <c r="C24" i="1" s="1"/>
  <c r="K24" i="1" s="1"/>
  <c r="C28" i="1"/>
  <c r="C29" i="1" s="1"/>
  <c r="C33" i="1"/>
  <c r="C34" i="1" s="1"/>
  <c r="C39" i="1"/>
  <c r="D39" i="1" s="1"/>
  <c r="K13" i="1"/>
  <c r="C44" i="1"/>
  <c r="K44" i="1" s="1"/>
  <c r="D29" i="1" l="1"/>
  <c r="K29" i="1"/>
  <c r="K39" i="1"/>
  <c r="D44" i="1"/>
  <c r="D9" i="1"/>
  <c r="D34" i="1"/>
  <c r="K34" i="1"/>
  <c r="D14" i="1"/>
  <c r="D19" i="1"/>
  <c r="D24" i="1"/>
</calcChain>
</file>

<file path=xl/sharedStrings.xml><?xml version="1.0" encoding="utf-8"?>
<sst xmlns="http://schemas.openxmlformats.org/spreadsheetml/2006/main" count="932" uniqueCount="564">
  <si>
    <t>Actuarial Valuation Report (AVR) Analysis</t>
  </si>
  <si>
    <t>COMPANY:</t>
  </si>
  <si>
    <t>YEAR ENDED:</t>
  </si>
  <si>
    <t>Per Actuarial Valuation Reports (AVRs)</t>
  </si>
  <si>
    <t>Per Annual Statements</t>
  </si>
  <si>
    <t>Difference</t>
  </si>
  <si>
    <t>From Annex B of AVRs</t>
  </si>
  <si>
    <t>Aggregate Reserves</t>
  </si>
  <si>
    <t>Remeasurement on Life Insurance Reserves</t>
  </si>
  <si>
    <t>Aggregate Reserve for Life Policies</t>
  </si>
  <si>
    <t>Change in reserve liability Due to discount rate</t>
  </si>
  <si>
    <t>OCI - movement from 2023 to 2024</t>
  </si>
  <si>
    <t>Reserve end of 2024</t>
  </si>
  <si>
    <t>Aggregate Reserve for Accident and Health Policies</t>
  </si>
  <si>
    <t>Change in reserve liability due to changes in assumptions Other than discount rate</t>
  </si>
  <si>
    <t>P&amp;L (Increase/Decrease in reserve) closed to RE</t>
  </si>
  <si>
    <t>Reserve end of 2023</t>
  </si>
  <si>
    <t>Change in reserve liability Due to change inforce-file</t>
  </si>
  <si>
    <t>Increase/(Decrease) in Aggregate Reserve</t>
  </si>
  <si>
    <t>check digit</t>
  </si>
  <si>
    <t>ANNEX B VS AS</t>
  </si>
  <si>
    <t>ANNEX B VS Audited Financial Statement</t>
  </si>
  <si>
    <t>AS VS Audited Financial Statement</t>
  </si>
  <si>
    <t>Remarks</t>
  </si>
  <si>
    <t>AFS SOCI  ACCOUNT NAME</t>
  </si>
  <si>
    <t>AFS SOCI  BALANCE</t>
  </si>
  <si>
    <t>OCI - movement from 2022 to 2023</t>
  </si>
  <si>
    <t>*1</t>
  </si>
  <si>
    <t>Reserve end of 2022</t>
  </si>
  <si>
    <t>OCI - movement from 2021 to 2022</t>
  </si>
  <si>
    <t>Reserve end of 2021</t>
  </si>
  <si>
    <t>OCI - movement from 2020 to 2021</t>
  </si>
  <si>
    <t>Reserve end of 2020</t>
  </si>
  <si>
    <t>OCI - movement from 2019 to 2020</t>
  </si>
  <si>
    <t>Reserve end of 2019</t>
  </si>
  <si>
    <t xml:space="preserve">OCI - movement from 2018 to 2019 </t>
  </si>
  <si>
    <t>Reserve end of 2018</t>
  </si>
  <si>
    <t xml:space="preserve">OCI - movement from 2017 to 2018 </t>
  </si>
  <si>
    <t>Reserve end of 2017</t>
  </si>
  <si>
    <t xml:space="preserve">OCI - movement from 2016 to 2017 </t>
  </si>
  <si>
    <t>*</t>
  </si>
  <si>
    <t>Reserve end of 2016</t>
  </si>
  <si>
    <t>AS 2017</t>
  </si>
  <si>
    <t>63.4 Retained Earnings - Transition Adjustments</t>
  </si>
  <si>
    <t>January 1, 2017 Balances</t>
  </si>
  <si>
    <t>Retained Earnings - Unappropriated</t>
  </si>
  <si>
    <t>for input</t>
  </si>
  <si>
    <t>linked</t>
  </si>
  <si>
    <t>REMEASUREMENT ON LIFE INSURANCE RESERVES AS OF YEAR-END (CURRENT AUDIT)</t>
  </si>
  <si>
    <t>formula</t>
  </si>
  <si>
    <t>should be as of 31 December 2016 and not 30 September 2017</t>
  </si>
  <si>
    <t>should tally with balance in the Audited Financial Statements</t>
  </si>
  <si>
    <t>Remeasurement on Life Insurance Reserves per AFS SOFP</t>
  </si>
  <si>
    <t>THIS TEMPLATE WAS SUBMITTED AS ATTACHMENT IN THE 2017 ANNUAL STATEMENTS  (TRANSITION PERIOD FROM NPV TO GPV)</t>
  </si>
  <si>
    <t>LIABILITIES AND NET WORTH ACCOUNTS</t>
  </si>
  <si>
    <t>*2</t>
  </si>
  <si>
    <t>*3</t>
  </si>
  <si>
    <t>*4</t>
  </si>
  <si>
    <t xml:space="preserve">Particulars </t>
  </si>
  <si>
    <t>December 31, 2016 PER NPV</t>
  </si>
  <si>
    <t>GPV ADJUSTMENTS BEFORE AUDIT</t>
  </si>
  <si>
    <t>January 1, 2017 PER GPV BEFORE AUDIT</t>
  </si>
  <si>
    <t>GPV ADJUSTMENTS PER AUDIT</t>
  </si>
  <si>
    <t>January 1, 2017 PER GPV AFTER AUDIT</t>
  </si>
  <si>
    <t>(1)</t>
  </si>
  <si>
    <t>(2)</t>
  </si>
  <si>
    <t>(3)</t>
  </si>
  <si>
    <t>(4)</t>
  </si>
  <si>
    <t>(5)</t>
  </si>
  <si>
    <t>(3)=(1)+(2)</t>
  </si>
  <si>
    <t>(4)=(5)-(3)</t>
  </si>
  <si>
    <t>LIABILITIES</t>
  </si>
  <si>
    <t>Reserve for Supplementary Contracts Without Life Contingencies</t>
  </si>
  <si>
    <t>Policy and Contract Claims Payable</t>
  </si>
  <si>
    <t>Claims Due and Unpaid</t>
  </si>
  <si>
    <t>Outstanding Claims Reserve</t>
  </si>
  <si>
    <t>Claims Resisted</t>
  </si>
  <si>
    <t>Claims Incurred but not yet Reported</t>
  </si>
  <si>
    <t>Due to Reinsurers</t>
  </si>
  <si>
    <t>Premiums Due to Reinsurers - Treaty</t>
  </si>
  <si>
    <t>Premiums Due to Reinsurers - Facultative</t>
  </si>
  <si>
    <t>Funds Held for Reinsurers</t>
  </si>
  <si>
    <t>Premiums Reserve Withheld for Reinsurers - Treaty</t>
  </si>
  <si>
    <t>Life Insurance Deposit/Applicant's Deposit</t>
  </si>
  <si>
    <t>Segregated Fund Liabilities</t>
  </si>
  <si>
    <t>Premium Deposit Fund</t>
  </si>
  <si>
    <t>Remitances Unapplied Deposit</t>
  </si>
  <si>
    <t>Premium Received in Advance</t>
  </si>
  <si>
    <t>Policyholders' Dividends Due and Unpaid</t>
  </si>
  <si>
    <t>Dividends payable to policyholders</t>
  </si>
  <si>
    <t>Experience refunds</t>
  </si>
  <si>
    <t>Policyholders' Dividends Accumulations/ Dividends Held on Deposit</t>
  </si>
  <si>
    <t>Maturities and Surrenders Payables</t>
  </si>
  <si>
    <t>Commissions Payable</t>
  </si>
  <si>
    <t>Return Premiums Payable</t>
  </si>
  <si>
    <t>Taxes Payable</t>
  </si>
  <si>
    <t>Premiums Tax Payable</t>
  </si>
  <si>
    <t>Documentary Stamps Tax Payable</t>
  </si>
  <si>
    <t>Value-added Tax (VAT) Payable</t>
  </si>
  <si>
    <t>Income Tax Payable</t>
  </si>
  <si>
    <t>Withholding Tax Payable</t>
  </si>
  <si>
    <t>Fire Service Tax Payable</t>
  </si>
  <si>
    <t>Other Taxes and Licenses Payable</t>
  </si>
  <si>
    <t>Accounts Payable</t>
  </si>
  <si>
    <t>SSS Premiums Payable</t>
  </si>
  <si>
    <t>SSS Loans Payable</t>
  </si>
  <si>
    <t>Pag-ibig Premiums Payable</t>
  </si>
  <si>
    <t>Pag-ibig Loans Payable</t>
  </si>
  <si>
    <t>Operating Lease Liability</t>
  </si>
  <si>
    <t>Other Accounts Payable</t>
  </si>
  <si>
    <t>Deposit for Real Estate Under Contract to Sell</t>
  </si>
  <si>
    <t>Dividends Payable</t>
  </si>
  <si>
    <t>Liability on Life insurance Pool Business</t>
  </si>
  <si>
    <t>Financial Liabilities at Fair Value Through Profit or Loss</t>
  </si>
  <si>
    <t>Financial Liabilities Held for Trading</t>
  </si>
  <si>
    <t>Financial Liabilities Designated at Fair Value Through Profit or Loss</t>
  </si>
  <si>
    <t>Derivative Liabilities</t>
  </si>
  <si>
    <t>Notes Payable</t>
  </si>
  <si>
    <t>Finance Lease Liability</t>
  </si>
  <si>
    <t>Pension Obligation</t>
  </si>
  <si>
    <t>Accrual for Long-Term Employee Benefits</t>
  </si>
  <si>
    <r>
      <t>Deferred Tax Liability</t>
    </r>
    <r>
      <rPr>
        <sz val="10"/>
        <color theme="1"/>
        <rFont val="Times New Roman"/>
        <family val="1"/>
      </rPr>
      <t> </t>
    </r>
  </si>
  <si>
    <t>Provisions</t>
  </si>
  <si>
    <t>Cash-Settled Share-Based Payment</t>
  </si>
  <si>
    <t>Accrued Expenses</t>
  </si>
  <si>
    <t>Accrued Utilities</t>
  </si>
  <si>
    <t>Accrued Services</t>
  </si>
  <si>
    <t>Accrual for Unused Compensated Absences</t>
  </si>
  <si>
    <t>Other Liabilities</t>
  </si>
  <si>
    <t>Deferred Income</t>
  </si>
  <si>
    <t>Agency Retirement Plan</t>
  </si>
  <si>
    <t>Agency Group Hospitalization Plan</t>
  </si>
  <si>
    <t>Agency Group Term Plan</t>
  </si>
  <si>
    <t>Agency Cash Bond Deposit</t>
  </si>
  <si>
    <t>Derivative Liabilities Held for Hedging</t>
  </si>
  <si>
    <t>Fair Value Hedge</t>
  </si>
  <si>
    <t>Cash Flow Hedge</t>
  </si>
  <si>
    <t>Hedges of a Net Investment in Foreign Operation</t>
  </si>
  <si>
    <t>TOTAL LIABILITIES</t>
  </si>
  <si>
    <t>NET WORTH</t>
  </si>
  <si>
    <t>Capital Stock</t>
  </si>
  <si>
    <t>Preferred Stock</t>
  </si>
  <si>
    <t>Common Stock</t>
  </si>
  <si>
    <t>Statutory Deposit</t>
  </si>
  <si>
    <t>Capital Stock Subscribed</t>
  </si>
  <si>
    <t>Contributed Surplus</t>
  </si>
  <si>
    <t>Contingency Surplus / Home Office Inward Remittances</t>
  </si>
  <si>
    <t>Capital Paid In Excess of Par</t>
  </si>
  <si>
    <t>Retained Earnings / Home Office Account</t>
  </si>
  <si>
    <t>Retained Earnings - Appropriated for Negative Reserve</t>
  </si>
  <si>
    <t>Retained Earnings - Appropriated Others</t>
  </si>
  <si>
    <t>Retained Earnings - Transition Adjustments</t>
  </si>
  <si>
    <t>Cost of Share-Based Payment</t>
  </si>
  <si>
    <t>Reserve Accounts</t>
  </si>
  <si>
    <t>Reserve for AFS Securities</t>
  </si>
  <si>
    <t>Reserve for Cash Flow Hedge</t>
  </si>
  <si>
    <t>Reserve for Hedge of a Net Investment in Foreign Operation</t>
  </si>
  <si>
    <t>Cumulative Foreign Currency Translation</t>
  </si>
  <si>
    <t>Reserve for Investment in Associates</t>
  </si>
  <si>
    <t>Reserve for Appraisal Increment - Property and Equipment</t>
  </si>
  <si>
    <t>Remeasurement Gains (Losses) on Retirement Pension Asset (Obligation)</t>
  </si>
  <si>
    <t>Treasury Stock</t>
  </si>
  <si>
    <t>TOTAL NET WORTH</t>
  </si>
  <si>
    <t>TOTAL LIABILITIES AND NET WORTH</t>
  </si>
  <si>
    <t xml:space="preserve">This should be equivalent to the "As of December 21, 2016 (OLD) Amount" Column in the Transition Difference tab in the FRF Template (format as shown below) for 1st Quarterly FRF Submission ending 31 March 2017. </t>
  </si>
  <si>
    <t xml:space="preserve">This should be equivalent to the "Transition Difference" Column in the Transition Difference tab in the FRF Template (format as shown below) for 1st Quarterly FRF Submission ending 31 March 2017. </t>
  </si>
  <si>
    <t xml:space="preserve">This should be equivalent to the "As of January 1, 2017 (NEW) Amount"  Column in the Transition Difference tab in the FRF Template (format as shown below) for 1st Quarterly FRF Submission ending 31 March 2017. </t>
  </si>
  <si>
    <t xml:space="preserve">Should tally with page 3 "Previous Year Amount as RESTATED/AUDITED" column of  the General Fund AS  </t>
  </si>
  <si>
    <t>REFERENCE:</t>
  </si>
  <si>
    <t>BALANCES OF ACCOUNTS SHOULD BE THE SAME IN THE AS</t>
  </si>
  <si>
    <t>Page 3</t>
  </si>
  <si>
    <t>ASSET ACCOUNTS</t>
  </si>
  <si>
    <t>Change</t>
  </si>
  <si>
    <t>PARTICULARS</t>
  </si>
  <si>
    <t>LEDGER ASSETS</t>
  </si>
  <si>
    <t>NON-LEDGER ASSETS</t>
  </si>
  <si>
    <t>NON-ADMITTED ASSETS</t>
  </si>
  <si>
    <t>ADMITTED ASSETS             CURRENT YEAR</t>
  </si>
  <si>
    <t>ADMITTED ASSETS          PRIOR YEAR 
AS RESTATED/AUDITED</t>
  </si>
  <si>
    <t>IN AMOUNT</t>
  </si>
  <si>
    <t>%</t>
  </si>
  <si>
    <t>(3)= (1)-(2)</t>
  </si>
  <si>
    <t xml:space="preserve"> (4)= (3)/(2) * 100%</t>
  </si>
  <si>
    <t>ASSETS</t>
  </si>
  <si>
    <t>a</t>
  </si>
  <si>
    <t xml:space="preserve">Cash on Hand </t>
  </si>
  <si>
    <t>Undeposited Collections</t>
  </si>
  <si>
    <t>Petty Cash Fund</t>
  </si>
  <si>
    <t>Commission Fund</t>
  </si>
  <si>
    <t>Policy Loan Fund</t>
  </si>
  <si>
    <t>Documentary Stamps Fund</t>
  </si>
  <si>
    <t>Other Funds</t>
  </si>
  <si>
    <t xml:space="preserve">Cash in Banks </t>
  </si>
  <si>
    <t>Current - Peso</t>
  </si>
  <si>
    <t>Current - Foreign</t>
  </si>
  <si>
    <t>Savings - Peso</t>
  </si>
  <si>
    <t>Savings - Foreign</t>
  </si>
  <si>
    <t>Time Deposits</t>
  </si>
  <si>
    <t xml:space="preserve">Peso Currency </t>
  </si>
  <si>
    <t>Foreign Currency</t>
  </si>
  <si>
    <t>Premiums Due and Uncollected</t>
  </si>
  <si>
    <t>Migrant Workers uncollected, excluding loading (already included in 4.2-4.5, 4.7-8.xx)</t>
  </si>
  <si>
    <t>Ordinary net uncollected- 1st yr. - excluding loading amounting to Php ==&gt; (Note 1)</t>
  </si>
  <si>
    <t>Ordinary net uncollected - renewal - excluding loading amounting to Php ==&gt; (Note 1)</t>
  </si>
  <si>
    <t>Group &amp; industrial life net uncollected, excluding loading amounting to Php ==&gt; (Note 1)</t>
  </si>
  <si>
    <t>Group annuity uncollected, excluding loading amounting to Php ==&gt; (Note 1)</t>
  </si>
  <si>
    <t>Microinsurance uncollected, excluding loading (already included in 4.2-4.5, 4.7-8.xx)</t>
  </si>
  <si>
    <t>Variable Life net uncollected- 1st yr. - excluding loading amounting to Php ==&gt; (Note 1)</t>
  </si>
  <si>
    <t>Variable Life net uncollected - renewal - excluding loading amounting to Php ==&gt; (Note 1)</t>
  </si>
  <si>
    <t>Accident &amp; health premiums due and uncollected, excl. loading amounting to PHP ==&gt; (Note 1)</t>
  </si>
  <si>
    <t>Due from Ceding Companies, net</t>
  </si>
  <si>
    <t>Premiums Due from Ceding Companies - Treaty</t>
  </si>
  <si>
    <t>Premiums Due from Ceding Companies - Facultative</t>
  </si>
  <si>
    <t>Allowance for Impairment Losses</t>
  </si>
  <si>
    <t>Funds Held By Ceding Companies, net</t>
  </si>
  <si>
    <t>Funds Held By Ceding Companies</t>
  </si>
  <si>
    <t>Amounts Recoverable from Reinsurers, net</t>
  </si>
  <si>
    <t>Reinsurance Recoverable on Paid Losses - Treaty</t>
  </si>
  <si>
    <t>Reinsurance Recoverable on Paid Losses - Facultative</t>
  </si>
  <si>
    <t>Reinsurance Recoverable on Unpaid Losses - Treaty</t>
  </si>
  <si>
    <t>Reinsurance Recoverable on Unpaid Losses - Facultative</t>
  </si>
  <si>
    <t>Financial Assets at Fair Value Through Profit or Loss</t>
  </si>
  <si>
    <t>Securities Held for Trading</t>
  </si>
  <si>
    <t>8.1.1</t>
  </si>
  <si>
    <t>Trading Debt Securities - Government</t>
  </si>
  <si>
    <t>8.1.2</t>
  </si>
  <si>
    <t>Trading Debt Securities - Private</t>
  </si>
  <si>
    <t>8.1.3</t>
  </si>
  <si>
    <t>Trading Equity Securities</t>
  </si>
  <si>
    <t>8.1.4</t>
  </si>
  <si>
    <t>Mutual, Unit Investment Trust, Real Estate Investment Trusts and Other Funds</t>
  </si>
  <si>
    <t>Financial Assets Designated at Fair Value Through Profit or Loss (FVPL)</t>
  </si>
  <si>
    <t>8.2.1</t>
  </si>
  <si>
    <t>Debt Securities - Government</t>
  </si>
  <si>
    <t>8.2.2</t>
  </si>
  <si>
    <t>Debt Securities - Private</t>
  </si>
  <si>
    <t>8.2.3</t>
  </si>
  <si>
    <t>Equity Securities</t>
  </si>
  <si>
    <t>8.2.4</t>
  </si>
  <si>
    <t>Mutual Funds and Unit Investment Trusts</t>
  </si>
  <si>
    <t>8.2.5</t>
  </si>
  <si>
    <t>Real Estate Investment Trusts</t>
  </si>
  <si>
    <t>8.2.6</t>
  </si>
  <si>
    <t>Derivative Assets</t>
  </si>
  <si>
    <t>Held-to-Maturity (HTM) Investments</t>
  </si>
  <si>
    <t>HTM Debt Securities - Government</t>
  </si>
  <si>
    <t>9.1.a.</t>
  </si>
  <si>
    <t>Unamortized (Discount)/Premium</t>
  </si>
  <si>
    <t>HTM Debt Securities - Private</t>
  </si>
  <si>
    <t>9.2.a.</t>
  </si>
  <si>
    <t>Loans and Receivables</t>
  </si>
  <si>
    <t>Real Estate Mortgage Loans</t>
  </si>
  <si>
    <t>Collateral Loans</t>
  </si>
  <si>
    <t>Guaranteed Loans</t>
  </si>
  <si>
    <t>Chattel Mortgage Loans</t>
  </si>
  <si>
    <t>Policy Loans</t>
  </si>
  <si>
    <t>Unearned interest Income</t>
  </si>
  <si>
    <t>Notes Receivable</t>
  </si>
  <si>
    <t>Housing Loans</t>
  </si>
  <si>
    <t>Car Loans</t>
  </si>
  <si>
    <t>Low Cost Housing</t>
  </si>
  <si>
    <t>Purchase Money Mortgages</t>
  </si>
  <si>
    <t>Sales Contract Receivables</t>
  </si>
  <si>
    <t>Unquoted Debt Securities</t>
  </si>
  <si>
    <t>Salary Loans</t>
  </si>
  <si>
    <t>Other Loans Receivables</t>
  </si>
  <si>
    <t>Available-for-Sale (AFS) Financial Assets</t>
  </si>
  <si>
    <t>AFS Debt Securities - Government</t>
  </si>
  <si>
    <t>AFS Debt Securities - Private</t>
  </si>
  <si>
    <t>AFS Equity Securities</t>
  </si>
  <si>
    <t>Investments Income Due and Accrued</t>
  </si>
  <si>
    <t>Accrued Interest Income - Cash In Banks</t>
  </si>
  <si>
    <t>Accrued Interest Income - Time Deposits</t>
  </si>
  <si>
    <t>Accrued Interest Income - Financial Assets at FVPL</t>
  </si>
  <si>
    <t>12.3.1</t>
  </si>
  <si>
    <t>12.3.1.1</t>
  </si>
  <si>
    <t>12.3.1.2</t>
  </si>
  <si>
    <t>12.3.2</t>
  </si>
  <si>
    <t>Financial Assets Designated at FVPL</t>
  </si>
  <si>
    <t>12.3.2.1</t>
  </si>
  <si>
    <t>12.3.2.2</t>
  </si>
  <si>
    <t>Accrued Interest Income - AFS Financial Assets</t>
  </si>
  <si>
    <t>12.4.1</t>
  </si>
  <si>
    <t>12.4.2</t>
  </si>
  <si>
    <t>Accrued Interest Income - HTM Investments</t>
  </si>
  <si>
    <t>12.5.1</t>
  </si>
  <si>
    <t>12.5.2</t>
  </si>
  <si>
    <t>Accrued Interest Income - Loans and Receivables</t>
  </si>
  <si>
    <t>12.6.1</t>
  </si>
  <si>
    <t>12.6.2</t>
  </si>
  <si>
    <t>12.6.3</t>
  </si>
  <si>
    <t>12.6.4</t>
  </si>
  <si>
    <t>12.6.5</t>
  </si>
  <si>
    <t>12.6.6</t>
  </si>
  <si>
    <t>12.6.7</t>
  </si>
  <si>
    <t>12.6.8</t>
  </si>
  <si>
    <t>12.6.9</t>
  </si>
  <si>
    <t>Low Cost Housing Loans</t>
  </si>
  <si>
    <t>12.6.10</t>
  </si>
  <si>
    <t>12.6.11</t>
  </si>
  <si>
    <t>Sales Contract Receivable</t>
  </si>
  <si>
    <t>12.6.12</t>
  </si>
  <si>
    <t>12.6.13</t>
  </si>
  <si>
    <t>12.6.14</t>
  </si>
  <si>
    <t>Others</t>
  </si>
  <si>
    <t>Accrued Dividends Receivable</t>
  </si>
  <si>
    <t>12.7.1</t>
  </si>
  <si>
    <t>FVPL Equity Securities</t>
  </si>
  <si>
    <t>12.7.2</t>
  </si>
  <si>
    <t>DVPL Equity Securities</t>
  </si>
  <si>
    <t>12.7.3</t>
  </si>
  <si>
    <t>Accrued Investment Income on Security Fund Contribution</t>
  </si>
  <si>
    <t>Accrued Investment Income on Investment Properties</t>
  </si>
  <si>
    <t>Accrued Investment Income - Others</t>
  </si>
  <si>
    <t>Accounts Receivable</t>
  </si>
  <si>
    <t>Advances to Agents (Agents Accounts) / Employees</t>
  </si>
  <si>
    <t>Operating Lease Receivables</t>
  </si>
  <si>
    <t>13.2-a</t>
  </si>
  <si>
    <t>Other Accounts Receivable</t>
  </si>
  <si>
    <t>Investments in Subsidiaries, Associates and Joint Ventures</t>
  </si>
  <si>
    <t>Investment in Subsidiaries</t>
  </si>
  <si>
    <t>Investment in Associates</t>
  </si>
  <si>
    <t>Investment in Joint Ventures</t>
  </si>
  <si>
    <t>Segregated Fund Assets</t>
  </si>
  <si>
    <t>Property and Equipment</t>
  </si>
  <si>
    <t>Land - At Cost</t>
  </si>
  <si>
    <t>Building and Building Improvements - At Cost</t>
  </si>
  <si>
    <t>16.2.a</t>
  </si>
  <si>
    <t>Accumulate Depreciation - Building and Building Improvements</t>
  </si>
  <si>
    <t>Leasehold Improvements - At Cost</t>
  </si>
  <si>
    <t>16.3.a</t>
  </si>
  <si>
    <t>Accumulated Depreciation - Leasehold Improvements</t>
  </si>
  <si>
    <t>IT Equipment - At Cost</t>
  </si>
  <si>
    <t>16.4.a</t>
  </si>
  <si>
    <t>Accumulated Depreciation - IT Equipment</t>
  </si>
  <si>
    <t>Transportation Equipment - At Cost</t>
  </si>
  <si>
    <t>16.5.a</t>
  </si>
  <si>
    <t>Accumulated Depreciation - Transportation Equipment</t>
  </si>
  <si>
    <t>Office Furniture, Fixtures and Equipment - At Cost</t>
  </si>
  <si>
    <t>16.6.a</t>
  </si>
  <si>
    <t>Accumulated Depreciation – Office Furniture, Fixtures and Equipment</t>
  </si>
  <si>
    <t>Property and Equipment Under Finance Lease</t>
  </si>
  <si>
    <t>16.7.a</t>
  </si>
  <si>
    <t>Accumulated Depreciation</t>
  </si>
  <si>
    <t>Revaluation Increment</t>
  </si>
  <si>
    <t>16.8.a</t>
  </si>
  <si>
    <t>Accumulated Depreciation - Revaluation Increment</t>
  </si>
  <si>
    <t>Accumulated Impairment Losses</t>
  </si>
  <si>
    <t>Investment Property</t>
  </si>
  <si>
    <t>17.2.a</t>
  </si>
  <si>
    <t>Land - At Fair Value</t>
  </si>
  <si>
    <t>Building and Building Improvements - At Fair Value</t>
  </si>
  <si>
    <t>Foreclosed Properties</t>
  </si>
  <si>
    <t>17-A</t>
  </si>
  <si>
    <t>Right-of-Use Asset</t>
  </si>
  <si>
    <t>Non-current Assets Held for Sale</t>
  </si>
  <si>
    <t>Receivable from Life Insurance Pools</t>
  </si>
  <si>
    <t>Subscription Receivable</t>
  </si>
  <si>
    <t>Security Fund Contribution</t>
  </si>
  <si>
    <t>Pension Asset</t>
  </si>
  <si>
    <t>Derivative Assets Held for Hedging</t>
  </si>
  <si>
    <t>Other Assets </t>
  </si>
  <si>
    <t>TOTAL ASSETS</t>
  </si>
  <si>
    <t>NOTES &amp; INSTRUCTIONS:</t>
  </si>
  <si>
    <t>1) Non-micro, non-migrant business only</t>
  </si>
  <si>
    <t>Index</t>
  </si>
  <si>
    <t>Page 4</t>
  </si>
  <si>
    <t>Financial Reporting Framework</t>
  </si>
  <si>
    <t>Ledger Liabilities / Net Worth</t>
  </si>
  <si>
    <t>Non- Ledger 
Liabilities</t>
  </si>
  <si>
    <t>Non-Admitted Balances</t>
  </si>
  <si>
    <t>Liability / Net Worth per AS</t>
  </si>
  <si>
    <t>Prior year Amount
AS RESTATED/AUDITED</t>
  </si>
  <si>
    <t>In Amount</t>
  </si>
  <si>
    <t>(4)=(1)+(2)-(3)</t>
  </si>
  <si>
    <t>(6)=(4)-(5)</t>
  </si>
  <si>
    <t>(7) = (6)/(5) * 100%</t>
  </si>
  <si>
    <t>L</t>
  </si>
  <si>
    <t>Remittances Unapplied Deposit</t>
  </si>
  <si>
    <t>48-A</t>
  </si>
  <si>
    <t>Lease Liability</t>
  </si>
  <si>
    <t>Deferred Tax Liability </t>
  </si>
  <si>
    <t>e</t>
  </si>
  <si>
    <t>Retained Earnings - VUL Seed Capital</t>
  </si>
  <si>
    <t>STATEMENT OF COMPREHENSIVE INCOME</t>
  </si>
  <si>
    <t>Page 104</t>
  </si>
  <si>
    <t>#</t>
  </si>
  <si>
    <t xml:space="preserve">DESCRIPTION </t>
  </si>
  <si>
    <t>TOTALS (12/31/2023)</t>
  </si>
  <si>
    <t>Year to Year Change</t>
  </si>
  <si>
    <t>Percentage</t>
  </si>
  <si>
    <t>TYPE OF BUSINESS</t>
  </si>
  <si>
    <t>MICROINSURANCE</t>
  </si>
  <si>
    <t xml:space="preserve">MIGRANT WORKERS </t>
  </si>
  <si>
    <t>Amount</t>
  </si>
  <si>
    <t>(Note 1)</t>
  </si>
  <si>
    <t xml:space="preserve">VARIABLE LIFE </t>
  </si>
  <si>
    <t>ORDINARY</t>
  </si>
  <si>
    <t>GROUP &amp; INDUSTRIAL LIFE</t>
  </si>
  <si>
    <t>ACCIDENT</t>
  </si>
  <si>
    <t>HEALTH</t>
  </si>
  <si>
    <t xml:space="preserve">insurance </t>
  </si>
  <si>
    <t>investments</t>
  </si>
  <si>
    <t>INCOME</t>
  </si>
  <si>
    <t>Premium Income - First Year</t>
  </si>
  <si>
    <t>Premium Income - Renewal</t>
  </si>
  <si>
    <t>Premium Group - First Year/Renewal</t>
  </si>
  <si>
    <t>Premium Paid-up Insurance</t>
  </si>
  <si>
    <t>Gross premiums earned on insurance contracts</t>
  </si>
  <si>
    <t>Reinsurance Premiums Received - First Year</t>
  </si>
  <si>
    <t>Reinsurance Renewal Premiums Received</t>
  </si>
  <si>
    <t>Reinsurance Premiums Ceded - First Year/Renewal</t>
  </si>
  <si>
    <t>Reinsurance - First Year/Renewal - Individual Insurance</t>
  </si>
  <si>
    <t>Reinsurance - Group Insurance</t>
  </si>
  <si>
    <t>Reinsurers’ share of gross premiums earned on insurance contracts</t>
  </si>
  <si>
    <t>Profit Commissions</t>
  </si>
  <si>
    <t>Experience Refund</t>
  </si>
  <si>
    <t>Interest On Overdue Premium</t>
  </si>
  <si>
    <t>Policy Issue Fee</t>
  </si>
  <si>
    <t>Interest Income</t>
  </si>
  <si>
    <t>Interest Income - Cash In Banks</t>
  </si>
  <si>
    <t>Interest Income - Financial Assets at FVPL</t>
  </si>
  <si>
    <t>80.2.1</t>
  </si>
  <si>
    <t>Securities Held For Trading</t>
  </si>
  <si>
    <t>80.2.1.1</t>
  </si>
  <si>
    <t>80.2.1.2</t>
  </si>
  <si>
    <t>80.2.2</t>
  </si>
  <si>
    <t/>
  </si>
  <si>
    <t>80.2.2.1</t>
  </si>
  <si>
    <t>80.2.2.2</t>
  </si>
  <si>
    <t>Interest Income - Available-for-sale Financial Assets</t>
  </si>
  <si>
    <t>80.3.1</t>
  </si>
  <si>
    <t>AFS Debt Securities Government</t>
  </si>
  <si>
    <t>80.3.2</t>
  </si>
  <si>
    <t>Interest Income - Held-to-maturity Investments</t>
  </si>
  <si>
    <t>80.4.1</t>
  </si>
  <si>
    <t>80.4.2</t>
  </si>
  <si>
    <t>Interest Income - Loans and Receivables</t>
  </si>
  <si>
    <t>80.5.1</t>
  </si>
  <si>
    <t>80.5.2</t>
  </si>
  <si>
    <t>80.5.3</t>
  </si>
  <si>
    <t>80.5.4</t>
  </si>
  <si>
    <t>80.5.5</t>
  </si>
  <si>
    <t>80.5.6</t>
  </si>
  <si>
    <t>80.5.7</t>
  </si>
  <si>
    <t>80.5.8</t>
  </si>
  <si>
    <t>80.5.9</t>
  </si>
  <si>
    <t>80.5.10</t>
  </si>
  <si>
    <t>Purchase Mortgage Loans</t>
  </si>
  <si>
    <t>80.5.11</t>
  </si>
  <si>
    <t>Sales Contracts Receivables</t>
  </si>
  <si>
    <t>80.5.12</t>
  </si>
  <si>
    <t>80.5.13</t>
  </si>
  <si>
    <t>80.5.14</t>
  </si>
  <si>
    <t>Dividend Income</t>
  </si>
  <si>
    <t>Gain/Loss On Sale of Investments</t>
  </si>
  <si>
    <t>Financial Assets And Liabilities Held For Trading</t>
  </si>
  <si>
    <t>Financial Assets And Liabilities Designated at Fair Value Through
Profit and Loss</t>
  </si>
  <si>
    <t>Available-for-sale Financial Assets</t>
  </si>
  <si>
    <t>Investment property</t>
  </si>
  <si>
    <t>Gain On Sale Of Property and Equipment</t>
  </si>
  <si>
    <t>Unrealized Gain on Investments</t>
  </si>
  <si>
    <t>Financial Assets and Liabilities Held For Trading</t>
  </si>
  <si>
    <t>Financial Assets And Liabilities Designated At Fair Value Through
Profit and Loss</t>
  </si>
  <si>
    <t>Derivative Assets/Liabilities</t>
  </si>
  <si>
    <t>Rental Income</t>
  </si>
  <si>
    <t>Miscellaneous Income</t>
  </si>
  <si>
    <t>TOTAL INCOME</t>
  </si>
  <si>
    <t>UNDERWRITING EXPENSE</t>
  </si>
  <si>
    <t>Claims Expense</t>
  </si>
  <si>
    <t>Death Claims</t>
  </si>
  <si>
    <t>Accidental Death Benefit</t>
  </si>
  <si>
    <t>Disability Claims</t>
  </si>
  <si>
    <t>Health Insurance Benefit</t>
  </si>
  <si>
    <t>Medical Insurance Benefit</t>
  </si>
  <si>
    <t>Endowment Maturities/Anticipated Endowment Maturities</t>
  </si>
  <si>
    <t>Cash Surrender Values</t>
  </si>
  <si>
    <t>Increase/Decrease In Aggregate Policy Reserves</t>
  </si>
  <si>
    <t>Due to Change in Inforce File</t>
  </si>
  <si>
    <t>Due to Change in Assumptions other than Discount Rate</t>
  </si>
  <si>
    <t>Due to Change in Market Value of the Unit-Linked Funds</t>
  </si>
  <si>
    <t>Due to Change in Forex Relating to dollar issued policies</t>
  </si>
  <si>
    <t>Increase In Loading</t>
  </si>
  <si>
    <t>Retrocession Commission</t>
  </si>
  <si>
    <t>Commission Expense</t>
  </si>
  <si>
    <t>Commission First Year - Individual</t>
  </si>
  <si>
    <t>Commission First Year - Group</t>
  </si>
  <si>
    <t>Renewal Commissions</t>
  </si>
  <si>
    <t>Overriding Commissions</t>
  </si>
  <si>
    <t>Medical Fee</t>
  </si>
  <si>
    <t>Inspection Report Fee</t>
  </si>
  <si>
    <t>Premium Tax</t>
  </si>
  <si>
    <t>Documentary Stamps</t>
  </si>
  <si>
    <t>Documentary Stamps - Ordinary Business/Individual</t>
  </si>
  <si>
    <t>Documentary Stamps - Group Business</t>
  </si>
  <si>
    <t>Documentary Stamps - Stocks</t>
  </si>
  <si>
    <t>Documentary Stamps - Policy Loans</t>
  </si>
  <si>
    <t>Documentary Stamps - Others</t>
  </si>
  <si>
    <t>Agency Expense</t>
  </si>
  <si>
    <t>Prizes And Awards</t>
  </si>
  <si>
    <t>99 (A)</t>
  </si>
  <si>
    <t>Other Underwriting Expense</t>
  </si>
  <si>
    <t>TOTAL UNDERWRITING EXPENSE</t>
  </si>
  <si>
    <t>ADMINISTRATIVE EXPENSE</t>
  </si>
  <si>
    <t>Salaries and Wages</t>
  </si>
  <si>
    <t>SSS Contributions</t>
  </si>
  <si>
    <t>Philhealth Contributions</t>
  </si>
  <si>
    <t>Pag-Ibig Contribution</t>
  </si>
  <si>
    <t>Employees Compensation and Maternity Contributions</t>
  </si>
  <si>
    <t>Hospitalization Contribution</t>
  </si>
  <si>
    <t>Medical Supplies</t>
  </si>
  <si>
    <t>Employee's Welfare</t>
  </si>
  <si>
    <t>Employee Benefits</t>
  </si>
  <si>
    <t>Post-Employment Benefit Cost</t>
  </si>
  <si>
    <t>Professional and Technical Development</t>
  </si>
  <si>
    <t>Representation and Entertainment</t>
  </si>
  <si>
    <t>Transportation and Travel Expenses</t>
  </si>
  <si>
    <t>Investment Management Fees</t>
  </si>
  <si>
    <t>Director's Fees and Allowances</t>
  </si>
  <si>
    <t>Corporate Secretary's Fees</t>
  </si>
  <si>
    <t>Auditors' Fees</t>
  </si>
  <si>
    <t>Actuarial Fees</t>
  </si>
  <si>
    <t>Service Fees</t>
  </si>
  <si>
    <t>Legal Fees</t>
  </si>
  <si>
    <t>Association Dues</t>
  </si>
  <si>
    <t>Light and Water</t>
  </si>
  <si>
    <t>Communication and Postage</t>
  </si>
  <si>
    <t>Printing, Stationery and Supplies</t>
  </si>
  <si>
    <t>Books and Periodicals</t>
  </si>
  <si>
    <t>Advertising and Promotions</t>
  </si>
  <si>
    <t>Contributions and Donations</t>
  </si>
  <si>
    <t>Rental Expense</t>
  </si>
  <si>
    <t>Insurance Expenses</t>
  </si>
  <si>
    <t>Taxes and Licenses</t>
  </si>
  <si>
    <t>Bank Charges</t>
  </si>
  <si>
    <t>Interest Expenses</t>
  </si>
  <si>
    <t>Repairs and Maintenance - Materials</t>
  </si>
  <si>
    <t>Repairs and Maintenance - Labor</t>
  </si>
  <si>
    <t>Depreciation and Amortization</t>
  </si>
  <si>
    <t>Share in Profit/Loss of Associates and Joint Ventures</t>
  </si>
  <si>
    <t>Provision for Impairment Losses</t>
  </si>
  <si>
    <t>Due From Ceding Companies</t>
  </si>
  <si>
    <t>Amounts Recoverable from Ceding Companies</t>
  </si>
  <si>
    <t>AFS Financial Assets</t>
  </si>
  <si>
    <t>HTM Investments</t>
  </si>
  <si>
    <t>Accounts Receivables</t>
  </si>
  <si>
    <t>Intangible Assets</t>
  </si>
  <si>
    <t>136.10</t>
  </si>
  <si>
    <t>Miscellaneous Expense</t>
  </si>
  <si>
    <t>Suspense</t>
  </si>
  <si>
    <t>TOTAL ADMINISTRATIVE EXPENSE</t>
  </si>
  <si>
    <t>NET INCOME (LOSS) BEFORE INCOME TAX</t>
  </si>
  <si>
    <t>Provision for Income Tax</t>
  </si>
  <si>
    <t>Provision For Income Tax - Final</t>
  </si>
  <si>
    <t>Provision For Income Tax - Current</t>
  </si>
  <si>
    <t>Provision For Income Tax - Deferred</t>
  </si>
  <si>
    <t>NET INCOME (LOSS)</t>
  </si>
  <si>
    <t>OTHER COMPREHENSIVE INCOME (LOSS)</t>
  </si>
  <si>
    <t>TOTAL COMPREHENSIVE INCOME (LOSS)</t>
  </si>
  <si>
    <t>1) If percentage is 10% or more please break further in SOCI-OTHERS</t>
  </si>
  <si>
    <t>OTHER COMPREHENSIVE INCOME</t>
  </si>
  <si>
    <t>Page 105</t>
  </si>
  <si>
    <t>CUT-OFF DATE:</t>
  </si>
  <si>
    <t>TOTAL COMPREHENSIVE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</si>
</sst>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0.00;[Black]\ \(#,##0.00\)"/>
    <numFmt numFmtId="167" formatCode="_-&quot;$&quot;* #,##0_-;\-&quot;$&quot;* #,##0_-;_-&quot;$&quot;* &quot;-&quot;_-;_-@_-"/>
    <numFmt numFmtId="168" formatCode="_-&quot;$&quot;* #,##0.00_-;\-&quot;$&quot;* #,##0.00_-;_-&quot;$&quot;* &quot;-&quot;??_-;_-@_-"/>
    <numFmt numFmtId="169" formatCode="_(* #,##0_);_(* \(#,##0\);_(* &quot;-&quot;??_);_(@_)"/>
    <numFmt numFmtId="170" formatCode="#,##0.00\ ;&quot; (&quot;#,##0.00\);&quot; -&quot;#\ ;@\ "/>
    <numFmt numFmtId="171" formatCode="#,##0\ ;&quot; (&quot;#,##0\);&quot; -&quot;#\ ;@\ "/>
    <numFmt numFmtId="172" formatCode="_(* #,##0.00_);_(* \(#,##0.00\);_(* \-??_);_(@_)"/>
    <numFmt numFmtId="173" formatCode="0.00_ "/>
    <numFmt numFmtId="174" formatCode="General_)"/>
    <numFmt numFmtId="175" formatCode="0.0%"/>
    <numFmt numFmtId="176" formatCode="_-[$€-2]* #,##0.00_-;\-[$€-2]* #,##0.00_-;_-[$€-2]* &quot;-&quot;??_-"/>
    <numFmt numFmtId="177" formatCode="#,##0.0_);\(#,##0.0\)"/>
    <numFmt numFmtId="178" formatCode="_-* #,##0\ _D_M_-;\-* #,##0\ _D_M_-;_-* &quot;-&quot;\ _D_M_-;_-@_-"/>
    <numFmt numFmtId="179" formatCode="&quot;$&quot;#,##0.0000_);[Red]\(&quot;$&quot;#,##0.0000\)"/>
    <numFmt numFmtId="180" formatCode="#,##0.0_);[Red]\(&quot;$&quot;#,##0.0\)"/>
    <numFmt numFmtId="181" formatCode="_-* #,##0\ &quot;DM&quot;_-;\-* #,##0\ &quot;DM&quot;_-;_-* &quot;-&quot;\ &quot;DM&quot;_-;_-@_-"/>
    <numFmt numFmtId="182" formatCode="#,##0&quot;?&quot;;[Red]\-#,##0&quot;?&quot;"/>
    <numFmt numFmtId="183" formatCode="0."/>
    <numFmt numFmtId="184" formatCode="#."/>
    <numFmt numFmtId="185" formatCode="&quot;$&quot;#,##0.000000_);\(&quot;$&quot;#,##0.000000\)"/>
    <numFmt numFmtId="186" formatCode="_ * #,##0.00_ ;_ * \-#,##0.00_ ;_ * &quot;-&quot;??_ ;_ @_ "/>
    <numFmt numFmtId="187" formatCode="_-* #,##0.00\ &quot;DM&quot;_-;\-* #,##0.00\ &quot;DM&quot;_-;_-* &quot;-&quot;??\ &quot;DM&quot;_-;_-@_-"/>
    <numFmt numFmtId="188" formatCode="_-* #,##0.00\ _D_M_-;\-* #,##0.00\ _D_M_-;_-* &quot;-&quot;??\ _D_M_-;_-@_-"/>
    <numFmt numFmtId="189" formatCode="&quot;$&quot;#,##0.0"/>
    <numFmt numFmtId="190" formatCode="_ * #,##0_ ;_ * \-#,##0_ ;_ * &quot;-&quot;_ ;_ @_ "/>
    <numFmt numFmtId="191" formatCode="#,##0&quot;円&quot;;[Red]\-#,##0&quot;円&quot;"/>
    <numFmt numFmtId="192" formatCode="* #,##0_%;* \-#,##0_%;* #,##0_%;@_%"/>
    <numFmt numFmtId="193" formatCode="#,##0_ "/>
    <numFmt numFmtId="194" formatCode="00"/>
    <numFmt numFmtId="195" formatCode="&quot;$&quot;#,##0.000"/>
    <numFmt numFmtId="196" formatCode="0.00_)"/>
    <numFmt numFmtId="197" formatCode="[$-1409]d\ mmmm\ yyyy;@"/>
    <numFmt numFmtId="198" formatCode="0_);\(0\)"/>
    <numFmt numFmtId="199" formatCode="&quot;₱&quot;#,##0.00"/>
  </numFmts>
  <fonts count="146">
    <font>
      <sz val="11"/>
      <color theme="1"/>
      <name val="Calibri"/>
      <family val="2"/>
      <scheme val="minor"/>
    </font>
    <font>
      <sz val="11"/>
      <color theme="1"/>
      <name val="Calibri"/>
      <family val="2"/>
      <scheme val="minor"/>
    </font>
    <font>
      <sz val="12"/>
      <color theme="1"/>
      <name val="Arial Narrow"/>
      <family val="2"/>
    </font>
    <font>
      <sz val="12"/>
      <name val="Arial Narrow"/>
      <family val="2"/>
    </font>
    <font>
      <i/>
      <sz val="12"/>
      <name val="Arial Narrow"/>
      <family val="2"/>
    </font>
    <font>
      <i/>
      <sz val="12"/>
      <color rgb="FFFF0000"/>
      <name val="Arial Narrow"/>
      <family val="2"/>
    </font>
    <font>
      <sz val="9"/>
      <color theme="1"/>
      <name val="Arial"/>
      <family val="2"/>
    </font>
    <font>
      <sz val="12"/>
      <color theme="1"/>
      <name val="Times New Roman"/>
      <family val="1"/>
    </font>
    <font>
      <b/>
      <i/>
      <sz val="12"/>
      <color theme="1"/>
      <name val="Arial Narrow"/>
      <family val="2"/>
    </font>
    <font>
      <b/>
      <sz val="11"/>
      <name val="Times New Roman"/>
      <family val="1"/>
    </font>
    <font>
      <b/>
      <sz val="10"/>
      <name val="Times New Roman"/>
      <family val="1"/>
    </font>
    <font>
      <sz val="10"/>
      <name val="Times New Roman"/>
      <family val="1"/>
    </font>
    <font>
      <b/>
      <sz val="14"/>
      <name val="Times New Roman"/>
      <family val="1"/>
    </font>
    <font>
      <sz val="11"/>
      <name val="Times New Roman"/>
      <family val="1"/>
    </font>
    <font>
      <sz val="11"/>
      <color indexed="8"/>
      <name val="Calibri"/>
      <family val="2"/>
    </font>
    <font>
      <sz val="10"/>
      <name val="Arial"/>
      <family val="2"/>
    </font>
    <font>
      <b/>
      <sz val="11"/>
      <color theme="1"/>
      <name val="Times New Roman"/>
      <family val="1"/>
    </font>
    <font>
      <sz val="10"/>
      <color theme="1"/>
      <name val="Arial"/>
      <family val="2"/>
    </font>
    <font>
      <b/>
      <sz val="10"/>
      <name val="Arial"/>
      <family val="2"/>
    </font>
    <font>
      <sz val="8"/>
      <name val="Times New Roman"/>
      <family val="1"/>
    </font>
    <font>
      <u/>
      <sz val="11"/>
      <color theme="10"/>
      <name val="Calibri"/>
      <family val="2"/>
      <scheme val="minor"/>
    </font>
    <font>
      <b/>
      <sz val="12"/>
      <name val="Arial"/>
      <family val="2"/>
    </font>
    <font>
      <b/>
      <sz val="10"/>
      <color indexed="8"/>
      <name val="Arial"/>
      <family val="2"/>
    </font>
    <font>
      <sz val="10"/>
      <color indexed="8"/>
      <name val="Arial"/>
      <family val="2"/>
    </font>
    <font>
      <b/>
      <sz val="12"/>
      <color indexed="8"/>
      <name val="Arial"/>
      <family val="2"/>
    </font>
    <font>
      <sz val="9"/>
      <color indexed="8"/>
      <name val="?? ?????"/>
      <charset val="128"/>
    </font>
    <font>
      <sz val="1"/>
      <color indexed="16"/>
      <name val="Courier"/>
      <family val="3"/>
    </font>
    <font>
      <sz val="12"/>
      <color indexed="8"/>
      <name val="新細明體"/>
      <charset val="136"/>
    </font>
    <font>
      <sz val="11"/>
      <color indexed="9"/>
      <name val="Calibri"/>
      <family val="2"/>
    </font>
    <font>
      <b/>
      <sz val="10"/>
      <name val="MS Sans Serif"/>
      <family val="2"/>
    </font>
    <font>
      <u/>
      <sz val="10"/>
      <color indexed="12"/>
      <name val="Arial"/>
      <family val="2"/>
    </font>
    <font>
      <sz val="11"/>
      <name val="?? ?????"/>
      <charset val="128"/>
    </font>
    <font>
      <b/>
      <sz val="11"/>
      <color indexed="56"/>
      <name val="Calibri"/>
      <family val="2"/>
    </font>
    <font>
      <sz val="12"/>
      <color indexed="9"/>
      <name val="新細明體"/>
      <charset val="136"/>
    </font>
    <font>
      <b/>
      <sz val="15"/>
      <color indexed="56"/>
      <name val="新細明體"/>
      <charset val="136"/>
    </font>
    <font>
      <b/>
      <sz val="11"/>
      <color indexed="63"/>
      <name val="Calibri"/>
      <family val="2"/>
    </font>
    <font>
      <i/>
      <sz val="11"/>
      <color indexed="23"/>
      <name val="Calibri"/>
      <family val="2"/>
    </font>
    <font>
      <b/>
      <sz val="11"/>
      <color indexed="8"/>
      <name val="Calibri"/>
      <family val="2"/>
    </font>
    <font>
      <sz val="12"/>
      <name val="CordiaUPC"/>
      <family val="2"/>
      <charset val="222"/>
    </font>
    <font>
      <sz val="11"/>
      <color indexed="8"/>
      <name val="Minion Pro"/>
      <charset val="134"/>
    </font>
    <font>
      <b/>
      <i/>
      <sz val="12"/>
      <color indexed="8"/>
      <name val="Arial"/>
      <family val="2"/>
    </font>
    <font>
      <sz val="10"/>
      <name val="Trebuchet MS"/>
      <family val="2"/>
    </font>
    <font>
      <b/>
      <sz val="18"/>
      <color indexed="56"/>
      <name val="Cambria"/>
      <family val="1"/>
    </font>
    <font>
      <sz val="14"/>
      <name val="?? ??"/>
      <charset val="128"/>
    </font>
    <font>
      <sz val="8"/>
      <name val="Arial MT"/>
      <charset val="134"/>
    </font>
    <font>
      <b/>
      <i/>
      <sz val="16"/>
      <name val="Helv"/>
      <charset val="134"/>
    </font>
    <font>
      <b/>
      <sz val="13"/>
      <color indexed="56"/>
      <name val="新細明體"/>
      <charset val="136"/>
    </font>
    <font>
      <b/>
      <sz val="11"/>
      <color indexed="56"/>
      <name val="新細明體"/>
      <charset val="136"/>
    </font>
    <font>
      <sz val="11"/>
      <name val="?? ??"/>
      <charset val="128"/>
    </font>
    <font>
      <u/>
      <sz val="10"/>
      <color indexed="36"/>
      <name val="Arial"/>
      <family val="2"/>
    </font>
    <font>
      <b/>
      <sz val="10"/>
      <name val="Helv"/>
      <charset val="134"/>
    </font>
    <font>
      <sz val="11"/>
      <name val="ＭＳ Ｐゴシック"/>
      <charset val="128"/>
    </font>
    <font>
      <sz val="10"/>
      <name val="?? ??"/>
      <charset val="128"/>
    </font>
    <font>
      <sz val="11"/>
      <color indexed="17"/>
      <name val="Calibri"/>
      <family val="2"/>
    </font>
    <font>
      <sz val="10"/>
      <name val="Helv"/>
      <charset val="134"/>
    </font>
    <font>
      <sz val="11"/>
      <color indexed="52"/>
      <name val="Calibri"/>
      <family val="2"/>
    </font>
    <font>
      <sz val="10"/>
      <color indexed="39"/>
      <name val="Arial"/>
      <family val="2"/>
    </font>
    <font>
      <sz val="10"/>
      <name val="MS Sans Serif"/>
      <family val="2"/>
    </font>
    <font>
      <sz val="9"/>
      <name val="Arial"/>
      <family val="2"/>
    </font>
    <font>
      <b/>
      <sz val="10"/>
      <color indexed="39"/>
      <name val="Arial"/>
      <family val="2"/>
    </font>
    <font>
      <sz val="12"/>
      <name val="바탕체"/>
      <charset val="129"/>
    </font>
    <font>
      <sz val="11"/>
      <name val="돋움"/>
      <charset val="129"/>
    </font>
    <font>
      <sz val="11"/>
      <color indexed="20"/>
      <name val="Calibri"/>
      <family val="2"/>
    </font>
    <font>
      <sz val="8"/>
      <name val="Arial"/>
      <family val="2"/>
    </font>
    <font>
      <b/>
      <sz val="12"/>
      <color indexed="9"/>
      <name val="新細明體"/>
      <charset val="136"/>
    </font>
    <font>
      <sz val="12"/>
      <color indexed="17"/>
      <name val="新細明體"/>
      <charset val="136"/>
    </font>
    <font>
      <b/>
      <sz val="24"/>
      <name val="Arial"/>
      <family val="2"/>
    </font>
    <font>
      <b/>
      <sz val="13"/>
      <color indexed="56"/>
      <name val="Calibri"/>
      <family val="2"/>
    </font>
    <font>
      <b/>
      <sz val="12"/>
      <name val="Helv"/>
      <charset val="134"/>
    </font>
    <font>
      <b/>
      <sz val="15"/>
      <color indexed="56"/>
      <name val="Calibri"/>
      <family val="2"/>
    </font>
    <font>
      <sz val="10"/>
      <name val="Book Antiqua"/>
      <family val="1"/>
    </font>
    <font>
      <b/>
      <sz val="16"/>
      <color indexed="10"/>
      <name val="Times New Roman"/>
      <family val="1"/>
    </font>
    <font>
      <sz val="14"/>
      <name val="AngsanaUPC"/>
      <family val="1"/>
      <charset val="222"/>
    </font>
    <font>
      <sz val="11"/>
      <color indexed="62"/>
      <name val="Calibri"/>
      <family val="2"/>
    </font>
    <font>
      <b/>
      <sz val="12"/>
      <color indexed="8"/>
      <name val="新細明體"/>
      <charset val="136"/>
    </font>
    <font>
      <sz val="11"/>
      <color indexed="8"/>
      <name val="Tahoma"/>
      <family val="2"/>
    </font>
    <font>
      <sz val="12"/>
      <name val="宋体"/>
      <charset val="134"/>
    </font>
    <font>
      <sz val="14"/>
      <name val="ＭＳ 明朝"/>
      <charset val="128"/>
    </font>
    <font>
      <b/>
      <sz val="11"/>
      <color indexed="52"/>
      <name val="Calibri"/>
      <family val="2"/>
    </font>
    <font>
      <b/>
      <sz val="11"/>
      <color indexed="9"/>
      <name val="Calibri"/>
      <family val="2"/>
    </font>
    <font>
      <sz val="12"/>
      <name val="新細明體"/>
      <charset val="136"/>
    </font>
    <font>
      <b/>
      <sz val="11"/>
      <name val="Helv"/>
      <charset val="134"/>
    </font>
    <font>
      <sz val="8"/>
      <name val="Helv"/>
      <charset val="134"/>
    </font>
    <font>
      <sz val="11"/>
      <color indexed="60"/>
      <name val="Calibri"/>
      <family val="2"/>
    </font>
    <font>
      <sz val="8"/>
      <name val="Courier New"/>
      <family val="3"/>
    </font>
    <font>
      <sz val="10"/>
      <name val="Courier"/>
      <family val="3"/>
    </font>
    <font>
      <b/>
      <sz val="14"/>
      <name val="Arial"/>
      <family val="2"/>
    </font>
    <font>
      <sz val="12"/>
      <color indexed="60"/>
      <name val="新細明體"/>
      <charset val="136"/>
    </font>
    <font>
      <b/>
      <sz val="18"/>
      <color indexed="56"/>
      <name val="新細明體"/>
      <charset val="136"/>
    </font>
    <font>
      <b/>
      <sz val="8"/>
      <name val="Arial"/>
      <family val="2"/>
    </font>
    <font>
      <sz val="19"/>
      <color indexed="48"/>
      <name val="Arial"/>
      <family val="2"/>
    </font>
    <font>
      <sz val="10"/>
      <color indexed="10"/>
      <name val="Arial"/>
      <family val="2"/>
    </font>
    <font>
      <b/>
      <sz val="18"/>
      <color indexed="62"/>
      <name val="Cambria"/>
      <family val="1"/>
    </font>
    <font>
      <sz val="11"/>
      <color indexed="10"/>
      <name val="Calibri"/>
      <family val="2"/>
    </font>
    <font>
      <sz val="11"/>
      <name val="ＭＳ 明朝"/>
      <charset val="128"/>
    </font>
    <font>
      <sz val="12"/>
      <color indexed="20"/>
      <name val="新細明體"/>
      <charset val="136"/>
    </font>
    <font>
      <sz val="10"/>
      <name val="ＭＳ 明朝"/>
      <charset val="128"/>
    </font>
    <font>
      <sz val="9"/>
      <color indexed="8"/>
      <name val="ＭＳ Ｐゴシック"/>
      <charset val="128"/>
    </font>
    <font>
      <b/>
      <sz val="12"/>
      <color indexed="52"/>
      <name val="新細明體"/>
      <charset val="136"/>
    </font>
    <font>
      <i/>
      <sz val="12"/>
      <color indexed="23"/>
      <name val="新細明體"/>
      <charset val="136"/>
    </font>
    <font>
      <sz val="12"/>
      <color indexed="10"/>
      <name val="新細明體"/>
      <charset val="136"/>
    </font>
    <font>
      <sz val="12"/>
      <color indexed="62"/>
      <name val="新細明體"/>
      <charset val="136"/>
    </font>
    <font>
      <b/>
      <sz val="12"/>
      <color indexed="63"/>
      <name val="新細明體"/>
      <charset val="136"/>
    </font>
    <font>
      <sz val="12"/>
      <color indexed="52"/>
      <name val="新細明體"/>
      <charset val="136"/>
    </font>
    <font>
      <sz val="10"/>
      <color theme="1"/>
      <name val="Tahoma"/>
      <family val="2"/>
    </font>
    <font>
      <u/>
      <sz val="9"/>
      <color theme="10"/>
      <name val="Arial"/>
      <family val="2"/>
    </font>
    <font>
      <b/>
      <sz val="12"/>
      <color theme="0"/>
      <name val="Times New Roman"/>
      <family val="1"/>
    </font>
    <font>
      <b/>
      <sz val="12"/>
      <color theme="1"/>
      <name val="Times New Roman"/>
      <family val="1"/>
    </font>
    <font>
      <sz val="10"/>
      <color theme="1"/>
      <name val="Times New Roman"/>
      <family val="1"/>
    </font>
    <font>
      <b/>
      <sz val="10"/>
      <color theme="1"/>
      <name val="Times New Roman"/>
      <family val="1"/>
    </font>
    <font>
      <b/>
      <sz val="10"/>
      <color rgb="FFFF0000"/>
      <name val="Times New Roman"/>
      <family val="1"/>
    </font>
    <font>
      <b/>
      <sz val="10"/>
      <color theme="0"/>
      <name val="Times New Roman"/>
      <family val="1"/>
    </font>
    <font>
      <b/>
      <sz val="10"/>
      <color rgb="FFFFFF00"/>
      <name val="Times New Roman"/>
      <family val="1"/>
    </font>
    <font>
      <sz val="10"/>
      <color rgb="FFFFFF00"/>
      <name val="Times New Roman"/>
      <family val="1"/>
    </font>
    <font>
      <i/>
      <sz val="10"/>
      <color rgb="FFFF0000"/>
      <name val="Times New Roman"/>
      <family val="1"/>
    </font>
    <font>
      <sz val="10"/>
      <color rgb="FFFF0000"/>
      <name val="Times New Roman"/>
      <family val="1"/>
    </font>
    <font>
      <b/>
      <sz val="14"/>
      <color rgb="FF002060"/>
      <name val="Arial"/>
      <family val="2"/>
    </font>
    <font>
      <b/>
      <i/>
      <sz val="12"/>
      <color rgb="FFFF0066"/>
      <name val="Arial Narrow"/>
      <family val="2"/>
    </font>
    <font>
      <b/>
      <i/>
      <sz val="12"/>
      <color rgb="FFFF0000"/>
      <name val="Times New Roman"/>
      <family val="1"/>
    </font>
    <font>
      <sz val="10"/>
      <color theme="0"/>
      <name val="Times New Roman"/>
      <family val="1"/>
    </font>
    <font>
      <sz val="12"/>
      <color theme="0"/>
      <name val="Times New Roman"/>
      <family val="1"/>
    </font>
    <font>
      <b/>
      <i/>
      <sz val="10"/>
      <color rgb="FFFF0000"/>
      <name val="Times New Roman"/>
      <family val="1"/>
    </font>
    <font>
      <sz val="10"/>
      <color theme="0" tint="-0.34998626667073579"/>
      <name val="Times New Roman"/>
      <family val="1"/>
    </font>
    <font>
      <b/>
      <sz val="11"/>
      <color theme="1"/>
      <name val="Calibri"/>
      <family val="2"/>
      <scheme val="minor"/>
    </font>
    <font>
      <b/>
      <u/>
      <sz val="10"/>
      <color rgb="FFC00000"/>
      <name val="Times New Roman"/>
      <family val="1"/>
    </font>
    <font>
      <sz val="10"/>
      <color rgb="FFC00000"/>
      <name val="Times New Roman"/>
      <family val="1"/>
    </font>
    <font>
      <b/>
      <u/>
      <sz val="11"/>
      <color theme="10"/>
      <name val="Times New Roman"/>
      <family val="1"/>
    </font>
    <font>
      <b/>
      <sz val="13"/>
      <color rgb="FF0000FF"/>
      <name val="Times New Roman"/>
      <family val="1"/>
    </font>
    <font>
      <sz val="11"/>
      <color rgb="FFFF0000"/>
      <name val="Times New Roman"/>
      <family val="1"/>
    </font>
    <font>
      <sz val="11"/>
      <color indexed="8"/>
      <name val="Times New Roman"/>
      <family val="1"/>
    </font>
    <font>
      <sz val="10"/>
      <name val="Calibri"/>
      <family val="2"/>
    </font>
    <font>
      <b/>
      <sz val="14"/>
      <color rgb="FF333333"/>
      <name val="Times New Roman"/>
      <family val="1"/>
    </font>
    <font>
      <b/>
      <sz val="10"/>
      <color rgb="FF333300"/>
      <name val="Times New Roman"/>
      <family val="1"/>
    </font>
    <font>
      <b/>
      <sz val="10"/>
      <color rgb="FF333333"/>
      <name val="Times New Roman"/>
      <family val="1"/>
    </font>
    <font>
      <b/>
      <sz val="18"/>
      <color rgb="FF333333"/>
      <name val="Times New Roman"/>
      <family val="1"/>
    </font>
    <font>
      <b/>
      <sz val="12"/>
      <name val="Times New Roman"/>
      <family val="1"/>
    </font>
    <font>
      <b/>
      <sz val="10"/>
      <color rgb="FFC00000"/>
      <name val="Times New Roman"/>
      <family val="1"/>
    </font>
    <font>
      <b/>
      <u/>
      <sz val="10"/>
      <color theme="10"/>
      <name val="Times New Roman"/>
      <family val="1"/>
    </font>
    <font>
      <sz val="11"/>
      <color theme="1"/>
      <name val="Arial"/>
      <family val="2"/>
    </font>
    <font>
      <sz val="11"/>
      <color theme="1"/>
      <name val="Times New Roman"/>
      <family val="1"/>
    </font>
    <font>
      <b/>
      <sz val="11"/>
      <color theme="0"/>
      <name val="Times New Roman"/>
      <family val="1"/>
    </font>
    <font>
      <b/>
      <sz val="11"/>
      <color rgb="FF333333"/>
      <name val="Times New Roman"/>
      <family val="1"/>
    </font>
    <font>
      <b/>
      <sz val="11"/>
      <color theme="1"/>
      <name val="Arial"/>
      <family val="2"/>
    </font>
    <font>
      <b/>
      <i/>
      <sz val="11"/>
      <color rgb="FFFF0000"/>
      <name val="Calibri"/>
      <family val="2"/>
      <scheme val="minor"/>
    </font>
    <font>
      <i/>
      <sz val="12"/>
      <color theme="1"/>
      <name val="Arial Narrow"/>
      <family val="2"/>
    </font>
    <font>
      <b/>
      <i/>
      <sz val="12"/>
      <color rgb="FFFF0000"/>
      <name val="Arial Narrow"/>
      <family val="2"/>
    </font>
  </fonts>
  <fills count="69">
    <fill>
      <patternFill patternType="none"/>
    </fill>
    <fill>
      <patternFill patternType="gray125"/>
    </fill>
    <fill>
      <patternFill patternType="solid">
        <fgColor theme="7" tint="0.59999389629810485"/>
        <bgColor indexed="64"/>
      </patternFill>
    </fill>
    <fill>
      <patternFill patternType="solid">
        <fgColor theme="3" tint="0.59999389629810485"/>
        <bgColor indexed="64"/>
      </patternFill>
    </fill>
    <fill>
      <patternFill patternType="solid">
        <fgColor indexed="43"/>
        <bgColor indexed="64"/>
      </patternFill>
    </fill>
    <fill>
      <patternFill patternType="solid">
        <fgColor indexed="29"/>
        <bgColor indexed="64"/>
      </patternFill>
    </fill>
    <fill>
      <patternFill patternType="solid">
        <fgColor indexed="44"/>
        <bgColor indexed="64"/>
      </patternFill>
    </fill>
    <fill>
      <patternFill patternType="solid">
        <fgColor indexed="54"/>
        <bgColor indexed="64"/>
      </patternFill>
    </fill>
    <fill>
      <patternFill patternType="solid">
        <fgColor indexed="42"/>
        <bgColor indexed="64"/>
      </patternFill>
    </fill>
    <fill>
      <patternFill patternType="solid">
        <fgColor indexed="40"/>
        <bgColor indexed="64"/>
      </patternFill>
    </fill>
    <fill>
      <patternFill patternType="solid">
        <fgColor indexed="11"/>
        <bgColor indexed="64"/>
      </patternFill>
    </fill>
    <fill>
      <patternFill patternType="solid">
        <fgColor indexed="49"/>
        <bgColor indexed="64"/>
      </patternFill>
    </fill>
    <fill>
      <patternFill patternType="solid">
        <fgColor indexed="41"/>
        <bgColor indexed="64"/>
      </patternFill>
    </fill>
    <fill>
      <patternFill patternType="solid">
        <fgColor indexed="36"/>
        <bgColor indexed="64"/>
      </patternFill>
    </fill>
    <fill>
      <patternFill patternType="solid">
        <fgColor indexed="40"/>
        <bgColor indexed="40"/>
      </patternFill>
    </fill>
    <fill>
      <patternFill patternType="solid">
        <fgColor indexed="10"/>
        <bgColor indexed="64"/>
      </patternFill>
    </fill>
    <fill>
      <patternFill patternType="solid">
        <fgColor indexed="22"/>
        <bgColor indexed="64"/>
      </patternFill>
    </fill>
    <fill>
      <patternFill patternType="lightUp">
        <fgColor indexed="9"/>
        <bgColor indexed="12"/>
      </patternFill>
    </fill>
    <fill>
      <patternFill patternType="solid">
        <fgColor indexed="30"/>
        <bgColor indexed="64"/>
      </patternFill>
    </fill>
    <fill>
      <patternFill patternType="solid">
        <fgColor indexed="26"/>
        <bgColor indexed="64"/>
      </patternFill>
    </fill>
    <fill>
      <patternFill patternType="solid">
        <fgColor indexed="47"/>
        <bgColor indexed="64"/>
      </patternFill>
    </fill>
    <fill>
      <patternFill patternType="solid">
        <fgColor indexed="46"/>
        <bgColor indexed="64"/>
      </patternFill>
    </fill>
    <fill>
      <patternFill patternType="solid">
        <fgColor indexed="61"/>
        <bgColor indexed="61"/>
      </patternFill>
    </fill>
    <fill>
      <patternFill patternType="solid">
        <fgColor indexed="53"/>
        <bgColor indexed="64"/>
      </patternFill>
    </fill>
    <fill>
      <patternFill patternType="solid">
        <fgColor indexed="50"/>
        <bgColor indexed="50"/>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48"/>
        <bgColor indexed="41"/>
      </patternFill>
    </fill>
    <fill>
      <patternFill patternType="solid">
        <fgColor indexed="27"/>
        <bgColor indexed="64"/>
      </patternFill>
    </fill>
    <fill>
      <patternFill patternType="solid">
        <fgColor indexed="31"/>
        <bgColor indexed="64"/>
      </patternFill>
    </fill>
    <fill>
      <patternFill patternType="solid">
        <fgColor indexed="58"/>
        <bgColor indexed="58"/>
      </patternFill>
    </fill>
    <fill>
      <patternFill patternType="solid">
        <fgColor indexed="62"/>
        <bgColor indexed="64"/>
      </patternFill>
    </fill>
    <fill>
      <patternFill patternType="lightDown">
        <fgColor theme="0" tint="-0.24994659260841701"/>
        <bgColor theme="0"/>
      </patternFill>
    </fill>
    <fill>
      <patternFill patternType="solid">
        <fgColor indexed="55"/>
        <bgColor indexed="64"/>
      </patternFill>
    </fill>
    <fill>
      <patternFill patternType="lightUp">
        <fgColor indexed="9"/>
        <bgColor indexed="57"/>
      </patternFill>
    </fill>
    <fill>
      <patternFill patternType="lightUp">
        <fgColor indexed="9"/>
        <bgColor indexed="24"/>
      </patternFill>
    </fill>
    <fill>
      <patternFill patternType="solid">
        <fgColor indexed="51"/>
        <bgColor indexed="51"/>
      </patternFill>
    </fill>
    <fill>
      <patternFill patternType="solid">
        <fgColor indexed="22"/>
        <bgColor indexed="22"/>
      </patternFill>
    </fill>
    <fill>
      <patternFill patternType="solid">
        <fgColor indexed="31"/>
        <bgColor indexed="31"/>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15"/>
        <bgColor indexed="64"/>
      </patternFill>
    </fill>
    <fill>
      <patternFill patternType="solid">
        <fgColor indexed="20"/>
        <bgColor indexed="64"/>
      </patternFill>
    </fill>
    <fill>
      <patternFill patternType="lightUp"/>
    </fill>
    <fill>
      <patternFill patternType="gray0625">
        <fgColor theme="0" tint="-0.14993743705557422"/>
        <bgColor indexed="65"/>
      </patternFill>
    </fill>
    <fill>
      <patternFill patternType="lightUp">
        <fgColor theme="0" tint="-0.14993743705557422"/>
        <bgColor indexed="65"/>
      </patternFill>
    </fill>
    <fill>
      <patternFill patternType="lightUp">
        <fgColor theme="0" tint="-0.24994659260841701"/>
        <bgColor indexed="65"/>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rgb="FF002060"/>
        <bgColor indexed="26"/>
      </patternFill>
    </fill>
    <fill>
      <patternFill patternType="solid">
        <fgColor theme="3" tint="0.59999389629810485"/>
        <bgColor indexed="26"/>
      </patternFill>
    </fill>
    <fill>
      <patternFill patternType="solid">
        <fgColor theme="0"/>
        <bgColor indexed="26"/>
      </patternFill>
    </fill>
    <fill>
      <patternFill patternType="solid">
        <fgColor theme="0" tint="-0.34998626667073579"/>
        <bgColor indexed="64"/>
      </patternFill>
    </fill>
    <fill>
      <patternFill patternType="solid">
        <fgColor theme="4" tint="0.59999389629810485"/>
        <bgColor indexed="64"/>
      </patternFill>
    </fill>
  </fills>
  <borders count="151">
    <border>
      <left/>
      <right/>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right/>
      <top/>
      <bottom style="medium">
        <color indexed="30"/>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thin">
        <color indexed="41"/>
      </left>
      <right style="thin">
        <color indexed="48"/>
      </right>
      <top style="medium">
        <color indexed="41"/>
      </top>
      <bottom style="thin">
        <color indexed="48"/>
      </bottom>
      <diagonal/>
    </border>
    <border>
      <left/>
      <right/>
      <top/>
      <bottom style="double">
        <color indexed="52"/>
      </bottom>
      <diagonal/>
    </border>
    <border>
      <left/>
      <right/>
      <top/>
      <bottom style="dotted">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double">
        <color indexed="63"/>
      </left>
      <right style="double">
        <color indexed="63"/>
      </right>
      <top style="double">
        <color indexed="63"/>
      </top>
      <bottom style="double">
        <color indexed="63"/>
      </bottom>
      <diagonal/>
    </border>
    <border>
      <left/>
      <right/>
      <top style="double">
        <color auto="1"/>
      </top>
      <bottom style="double">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54"/>
      </left>
      <right/>
      <top style="thin">
        <color indexed="54"/>
      </top>
      <bottom/>
      <diagonal/>
    </border>
    <border>
      <left style="medium">
        <color auto="1"/>
      </left>
      <right style="medium">
        <color auto="1"/>
      </right>
      <top style="thin">
        <color auto="1"/>
      </top>
      <bottom style="thin">
        <color auto="1"/>
      </bottom>
      <diagonal/>
    </border>
    <border>
      <left style="thin">
        <color theme="1" tint="0.499984740745262"/>
      </left>
      <right style="thin">
        <color theme="1" tint="0.499984740745262"/>
      </right>
      <top style="dotted">
        <color theme="0" tint="-0.14993743705557422"/>
      </top>
      <bottom style="dotted">
        <color theme="0" tint="-0.14993743705557422"/>
      </bottom>
      <diagonal/>
    </border>
    <border>
      <left style="thin">
        <color indexed="64"/>
      </left>
      <right style="thin">
        <color indexed="64"/>
      </right>
      <top style="thin">
        <color indexed="64"/>
      </top>
      <bottom style="thin">
        <color indexed="64"/>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top style="thin">
        <color indexed="64"/>
      </top>
      <bottom style="thin">
        <color indexed="64"/>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54"/>
      </left>
      <right/>
      <top style="thin">
        <color indexed="54"/>
      </top>
      <bottom/>
      <diagonal/>
    </border>
    <border>
      <left style="medium">
        <color auto="1"/>
      </left>
      <right style="medium">
        <color auto="1"/>
      </right>
      <top style="thin">
        <color auto="1"/>
      </top>
      <bottom style="thin">
        <color auto="1"/>
      </bottom>
      <diagonal/>
    </border>
    <border>
      <left style="thin">
        <color auto="1"/>
      </left>
      <right style="thin">
        <color auto="1"/>
      </right>
      <top style="thin">
        <color indexed="64"/>
      </top>
      <bottom style="thin">
        <color auto="1"/>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54"/>
      </left>
      <right/>
      <top style="thin">
        <color indexed="54"/>
      </top>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54"/>
      </left>
      <right/>
      <top style="thin">
        <color indexed="54"/>
      </top>
      <bottom/>
      <diagonal/>
    </border>
    <border>
      <left style="medium">
        <color auto="1"/>
      </left>
      <right style="medium">
        <color auto="1"/>
      </right>
      <top style="thin">
        <color auto="1"/>
      </top>
      <bottom style="thin">
        <color auto="1"/>
      </bottom>
      <diagonal/>
    </border>
    <border>
      <left style="medium">
        <color indexed="64"/>
      </left>
      <right/>
      <top style="medium">
        <color indexed="64"/>
      </top>
      <bottom/>
      <diagonal/>
    </border>
    <border>
      <left style="thin">
        <color auto="1"/>
      </left>
      <right style="thin">
        <color auto="1"/>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54"/>
      </left>
      <right/>
      <top style="thin">
        <color indexed="54"/>
      </top>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54"/>
      </left>
      <right/>
      <top style="thin">
        <color indexed="54"/>
      </top>
      <bottom/>
      <diagonal/>
    </border>
    <border>
      <left style="medium">
        <color auto="1"/>
      </left>
      <right style="medium">
        <color auto="1"/>
      </right>
      <top style="thin">
        <color auto="1"/>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top/>
      <bottom style="medium">
        <color auto="1"/>
      </bottom>
      <diagonal/>
    </border>
    <border>
      <left/>
      <right style="medium">
        <color auto="1"/>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indexed="64"/>
      </right>
      <top style="hair">
        <color indexed="64"/>
      </top>
      <bottom style="hair">
        <color indexed="64"/>
      </bottom>
      <diagonal/>
    </border>
    <border>
      <left style="medium">
        <color indexed="64"/>
      </left>
      <right style="medium">
        <color rgb="FF000000"/>
      </right>
      <top style="hair">
        <color indexed="64"/>
      </top>
      <bottom style="hair">
        <color indexed="64"/>
      </bottom>
      <diagonal/>
    </border>
    <border>
      <left/>
      <right/>
      <top style="hair">
        <color indexed="64"/>
      </top>
      <bottom style="hair">
        <color indexed="64"/>
      </bottom>
      <diagonal/>
    </border>
    <border>
      <left style="medium">
        <color rgb="FF000000"/>
      </left>
      <right style="medium">
        <color rgb="FF000000"/>
      </right>
      <top style="hair">
        <color indexed="64"/>
      </top>
      <bottom style="hair">
        <color indexed="64"/>
      </bottom>
      <diagonal/>
    </border>
    <border>
      <left style="medium">
        <color rgb="FF000000"/>
      </left>
      <right style="medium">
        <color rgb="FF000000"/>
      </right>
      <top style="hair">
        <color indexed="8"/>
      </top>
      <bottom style="hair">
        <color indexed="8"/>
      </bottom>
      <diagonal/>
    </border>
    <border>
      <left/>
      <right style="medium">
        <color rgb="FF000000"/>
      </right>
      <top style="hair">
        <color auto="1"/>
      </top>
      <bottom style="hair">
        <color auto="1"/>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hair">
        <color indexed="64"/>
      </bottom>
      <diagonal/>
    </border>
    <border>
      <left/>
      <right/>
      <top style="thin">
        <color indexed="64"/>
      </top>
      <bottom style="hair">
        <color indexed="64"/>
      </bottom>
      <diagonal/>
    </border>
    <border>
      <left/>
      <right/>
      <top style="hair">
        <color auto="1"/>
      </top>
      <bottom style="hair">
        <color auto="1"/>
      </bottom>
      <diagonal/>
    </border>
    <border>
      <left/>
      <right/>
      <top/>
      <bottom style="hair">
        <color indexed="64"/>
      </bottom>
      <diagonal/>
    </border>
    <border>
      <left style="medium">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medium">
        <color indexed="64"/>
      </top>
      <bottom style="thin">
        <color indexed="64"/>
      </bottom>
      <diagonal/>
    </border>
    <border>
      <left style="medium">
        <color rgb="FF000000"/>
      </left>
      <right/>
      <top style="medium">
        <color indexed="64"/>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style="medium">
        <color rgb="FF000000"/>
      </left>
      <right style="medium">
        <color rgb="FF000000"/>
      </right>
      <top style="hair">
        <color indexed="8"/>
      </top>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s>
  <cellStyleXfs count="1239">
    <xf numFmtId="0" fontId="0"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xf numFmtId="165" fontId="1" fillId="0" borderId="0" applyFont="0" applyFill="0" applyBorder="0" applyAlignment="0" applyProtection="0"/>
    <xf numFmtId="0" fontId="1" fillId="0" borderId="0"/>
    <xf numFmtId="165" fontId="6" fillId="0" borderId="0" applyFont="0" applyFill="0" applyBorder="0" applyAlignment="0" applyProtection="0"/>
    <xf numFmtId="165" fontId="1" fillId="0" borderId="0" applyFont="0" applyFill="0" applyBorder="0" applyAlignment="0" applyProtection="0"/>
    <xf numFmtId="9" fontId="6" fillId="0" borderId="0" applyFont="0" applyFill="0" applyBorder="0" applyAlignment="0" applyProtection="0"/>
    <xf numFmtId="0" fontId="14" fillId="0" borderId="0"/>
    <xf numFmtId="0" fontId="15" fillId="0" borderId="0"/>
    <xf numFmtId="170" fontId="14" fillId="0" borderId="0"/>
    <xf numFmtId="0" fontId="14" fillId="0" borderId="0"/>
    <xf numFmtId="172" fontId="14" fillId="0" borderId="0" applyFill="0" applyBorder="0" applyAlignment="0" applyProtection="0"/>
    <xf numFmtId="9" fontId="14" fillId="0" borderId="0" applyFill="0" applyBorder="0" applyAlignment="0" applyProtection="0"/>
    <xf numFmtId="9" fontId="14" fillId="0" borderId="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0" fontId="1" fillId="0" borderId="0"/>
    <xf numFmtId="0" fontId="6" fillId="0" borderId="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6" fillId="0" borderId="0" applyFont="0" applyFill="0" applyBorder="0" applyAlignment="0" applyProtection="0"/>
    <xf numFmtId="0" fontId="1" fillId="0" borderId="0"/>
    <xf numFmtId="44" fontId="25" fillId="0" borderId="0" applyFont="0" applyFill="0" applyBorder="0" applyAlignment="0" applyProtection="0"/>
    <xf numFmtId="0" fontId="15" fillId="0" borderId="0"/>
    <xf numFmtId="0" fontId="15" fillId="0" borderId="0"/>
    <xf numFmtId="0" fontId="23" fillId="9" borderId="9" applyNumberFormat="0" applyProtection="0">
      <alignment horizontal="left" vertical="top" indent="1"/>
    </xf>
    <xf numFmtId="0" fontId="22" fillId="4" borderId="9" applyNumberFormat="0" applyProtection="0">
      <alignment horizontal="left" vertical="top" indent="1"/>
    </xf>
    <xf numFmtId="0" fontId="15" fillId="0" borderId="0"/>
    <xf numFmtId="0" fontId="30" fillId="0" borderId="0" applyNumberFormat="0" applyFill="0" applyBorder="0" applyAlignment="0" applyProtection="0">
      <alignment vertical="top"/>
      <protection locked="0"/>
    </xf>
    <xf numFmtId="193" fontId="31"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14" borderId="0" applyNumberFormat="0" applyBorder="0" applyAlignment="0" applyProtection="0"/>
    <xf numFmtId="0" fontId="15" fillId="0" borderId="0"/>
    <xf numFmtId="0" fontId="28" fillId="15" borderId="0" applyNumberFormat="0" applyBorder="0" applyAlignment="0" applyProtection="0"/>
    <xf numFmtId="0" fontId="15" fillId="0" borderId="0" applyNumberFormat="0" applyFill="0" applyBorder="0" applyAlignment="0" applyProtection="0"/>
    <xf numFmtId="0" fontId="34" fillId="0" borderId="11" applyNumberFormat="0" applyFill="0" applyAlignment="0" applyProtection="0">
      <alignment vertical="center"/>
    </xf>
    <xf numFmtId="0" fontId="33" fillId="13" borderId="0" applyNumberFormat="0" applyBorder="0" applyAlignment="0" applyProtection="0">
      <alignment vertical="center"/>
    </xf>
    <xf numFmtId="0" fontId="15" fillId="0" borderId="0"/>
    <xf numFmtId="0" fontId="17" fillId="0" borderId="0"/>
    <xf numFmtId="0" fontId="14" fillId="8" borderId="0" applyNumberFormat="0" applyBorder="0" applyAlignment="0" applyProtection="0"/>
    <xf numFmtId="0" fontId="15" fillId="0" borderId="0"/>
    <xf numFmtId="0" fontId="14" fillId="8" borderId="0" applyNumberFormat="0" applyBorder="0" applyAlignment="0" applyProtection="0"/>
    <xf numFmtId="9" fontId="14" fillId="0" borderId="0" applyFont="0" applyFill="0" applyBorder="0" applyAlignment="0" applyProtection="0"/>
    <xf numFmtId="0" fontId="33" fillId="10" borderId="0" applyNumberFormat="0" applyBorder="0" applyAlignment="0" applyProtection="0">
      <alignment vertical="center"/>
    </xf>
    <xf numFmtId="0" fontId="15" fillId="0" borderId="0"/>
    <xf numFmtId="0" fontId="15" fillId="0" borderId="0"/>
    <xf numFmtId="0" fontId="14" fillId="22" borderId="0" applyNumberFormat="0" applyBorder="0" applyAlignment="0" applyProtection="0"/>
    <xf numFmtId="0" fontId="29" fillId="0" borderId="4">
      <alignment horizontal="center"/>
    </xf>
    <xf numFmtId="165" fontId="39" fillId="0" borderId="0" applyFont="0" applyFill="0" applyBorder="0" applyAlignment="0" applyProtection="0"/>
    <xf numFmtId="0" fontId="28" fillId="10" borderId="0" applyNumberFormat="0" applyBorder="0" applyAlignment="0" applyProtection="0"/>
    <xf numFmtId="0" fontId="15" fillId="0" borderId="0"/>
    <xf numFmtId="0" fontId="15" fillId="0" borderId="0"/>
    <xf numFmtId="0" fontId="15" fillId="0" borderId="0"/>
    <xf numFmtId="0" fontId="14" fillId="20" borderId="0" applyNumberFormat="0" applyBorder="0" applyAlignment="0" applyProtection="0"/>
    <xf numFmtId="0" fontId="15" fillId="0" borderId="0" applyNumberFormat="0" applyFill="0" applyBorder="0" applyAlignment="0" applyProtection="0"/>
    <xf numFmtId="38" fontId="31" fillId="0" borderId="0" applyFont="0" applyFill="0" applyBorder="0" applyAlignment="0" applyProtection="0"/>
    <xf numFmtId="0" fontId="15" fillId="0" borderId="0"/>
    <xf numFmtId="4" fontId="23" fillId="15" borderId="9" applyNumberFormat="0" applyProtection="0">
      <alignment horizontal="right" vertical="center"/>
    </xf>
    <xf numFmtId="9" fontId="14" fillId="0" borderId="0" applyFont="0" applyFill="0" applyBorder="0" applyAlignment="0" applyProtection="0"/>
    <xf numFmtId="0" fontId="15" fillId="0" borderId="0"/>
    <xf numFmtId="0" fontId="41" fillId="0" borderId="0" applyNumberFormat="0" applyFont="0" applyFill="0" applyBorder="0" applyAlignment="0" applyProtection="0"/>
    <xf numFmtId="0" fontId="15" fillId="0" borderId="0" applyNumberFormat="0" applyFill="0" applyBorder="0" applyAlignment="0" applyProtection="0"/>
    <xf numFmtId="0" fontId="15" fillId="0" borderId="0"/>
    <xf numFmtId="0" fontId="42" fillId="0" borderId="0" applyNumberFormat="0" applyFill="0" applyBorder="0" applyAlignment="0" applyProtection="0"/>
    <xf numFmtId="9" fontId="1" fillId="0" borderId="0" applyFont="0" applyFill="0" applyBorder="0" applyAlignment="0" applyProtection="0"/>
    <xf numFmtId="181" fontId="15" fillId="0" borderId="0" applyFont="0" applyFill="0" applyBorder="0" applyAlignment="0" applyProtection="0"/>
    <xf numFmtId="0" fontId="28" fillId="24" borderId="0" applyNumberFormat="0" applyBorder="0" applyAlignment="0" applyProtection="0"/>
    <xf numFmtId="0" fontId="43" fillId="0" borderId="0"/>
    <xf numFmtId="0" fontId="15" fillId="0" borderId="0"/>
    <xf numFmtId="0" fontId="15" fillId="0" borderId="0"/>
    <xf numFmtId="165" fontId="15" fillId="0" borderId="0" applyFont="0" applyFill="0" applyBorder="0" applyAlignment="0" applyProtection="0"/>
    <xf numFmtId="0" fontId="15" fillId="0" borderId="0"/>
    <xf numFmtId="4" fontId="23" fillId="25" borderId="9" applyNumberFormat="0" applyProtection="0">
      <alignment horizontal="right" vertical="center"/>
    </xf>
    <xf numFmtId="4" fontId="23" fillId="5" borderId="9" applyNumberFormat="0" applyProtection="0">
      <alignment horizontal="right" vertical="center"/>
    </xf>
    <xf numFmtId="0" fontId="44" fillId="0" borderId="0"/>
    <xf numFmtId="196" fontId="45" fillId="0" borderId="0"/>
    <xf numFmtId="0" fontId="15" fillId="0" borderId="0" applyNumberFormat="0" applyFill="0" applyBorder="0" applyAlignment="0" applyProtection="0"/>
    <xf numFmtId="178" fontId="15" fillId="0" borderId="0" applyFont="0" applyFill="0" applyBorder="0" applyAlignment="0" applyProtection="0"/>
    <xf numFmtId="0" fontId="15" fillId="0" borderId="0"/>
    <xf numFmtId="0" fontId="46" fillId="0" borderId="14" applyNumberFormat="0" applyFill="0" applyAlignment="0" applyProtection="0">
      <alignment vertical="center"/>
    </xf>
    <xf numFmtId="0" fontId="28" fillId="13" borderId="0" applyNumberFormat="0" applyBorder="0" applyAlignment="0" applyProtection="0"/>
    <xf numFmtId="0" fontId="47" fillId="0" borderId="10" applyNumberFormat="0" applyFill="0" applyAlignment="0" applyProtection="0">
      <alignment vertical="center"/>
    </xf>
    <xf numFmtId="182" fontId="48" fillId="0" borderId="0" applyFont="0" applyFill="0" applyBorder="0" applyProtection="0">
      <alignment vertical="center"/>
      <protection locked="0"/>
    </xf>
    <xf numFmtId="0" fontId="49" fillId="0" borderId="0" applyNumberFormat="0" applyFill="0" applyBorder="0" applyAlignment="0" applyProtection="0">
      <alignment vertical="top"/>
      <protection locked="0"/>
    </xf>
    <xf numFmtId="0" fontId="15" fillId="0" borderId="0"/>
    <xf numFmtId="0" fontId="50" fillId="0" borderId="0"/>
    <xf numFmtId="193" fontId="51" fillId="0" borderId="0" applyFont="0" applyFill="0" applyBorder="0" applyAlignment="0" applyProtection="0"/>
    <xf numFmtId="189" fontId="15" fillId="0" borderId="0" applyFill="0" applyBorder="0" applyAlignment="0"/>
    <xf numFmtId="0" fontId="52" fillId="0" borderId="0">
      <alignment vertical="center"/>
    </xf>
    <xf numFmtId="0" fontId="15" fillId="0" borderId="0"/>
    <xf numFmtId="0" fontId="15" fillId="0" borderId="0"/>
    <xf numFmtId="0" fontId="11" fillId="0" borderId="0"/>
    <xf numFmtId="0" fontId="15" fillId="0" borderId="0" applyNumberFormat="0" applyFill="0" applyBorder="0" applyAlignment="0" applyProtection="0"/>
    <xf numFmtId="0" fontId="14" fillId="31" borderId="0" applyNumberFormat="0" applyBorder="0" applyAlignment="0" applyProtection="0"/>
    <xf numFmtId="0" fontId="36" fillId="0" borderId="0" applyNumberFormat="0" applyFill="0" applyBorder="0" applyAlignment="0" applyProtection="0"/>
    <xf numFmtId="0" fontId="54" fillId="0" borderId="0"/>
    <xf numFmtId="0" fontId="27" fillId="32" borderId="0" applyNumberFormat="0" applyBorder="0" applyAlignment="0" applyProtection="0">
      <alignment vertical="center"/>
    </xf>
    <xf numFmtId="0" fontId="15" fillId="0" borderId="0"/>
    <xf numFmtId="0" fontId="15" fillId="0" borderId="0"/>
    <xf numFmtId="0" fontId="15" fillId="0" borderId="0"/>
    <xf numFmtId="4" fontId="23" fillId="19" borderId="9" applyNumberFormat="0" applyProtection="0">
      <alignment horizontal="left" vertical="center" indent="1"/>
    </xf>
    <xf numFmtId="0" fontId="15" fillId="0" borderId="0" applyNumberFormat="0" applyFill="0" applyBorder="0" applyAlignment="0" applyProtection="0"/>
    <xf numFmtId="0" fontId="15" fillId="0" borderId="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164" fontId="15" fillId="0" borderId="0" applyFont="0" applyFill="0" applyBorder="0" applyAlignment="0" applyProtection="0"/>
    <xf numFmtId="0" fontId="15" fillId="20" borderId="0" applyNumberFormat="0" applyFont="0" applyBorder="0" applyAlignment="0"/>
    <xf numFmtId="1" fontId="15" fillId="0" borderId="0" applyFont="0" applyFill="0" applyBorder="0" applyAlignment="0" applyProtection="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7">
      <alignment horizontal="left" wrapText="1"/>
    </xf>
    <xf numFmtId="0" fontId="14" fillId="20" borderId="0" applyNumberFormat="0" applyBorder="0" applyAlignment="0" applyProtection="0"/>
    <xf numFmtId="0" fontId="14" fillId="31" borderId="0" applyNumberFormat="0" applyBorder="0" applyAlignment="0" applyProtection="0"/>
    <xf numFmtId="0" fontId="15" fillId="0" borderId="0"/>
    <xf numFmtId="0" fontId="15" fillId="0" borderId="0"/>
    <xf numFmtId="0" fontId="15" fillId="0" borderId="0"/>
    <xf numFmtId="0" fontId="15" fillId="0" borderId="0"/>
    <xf numFmtId="0" fontId="54" fillId="0" borderId="0"/>
    <xf numFmtId="189" fontId="15" fillId="0" borderId="0" applyFill="0" applyBorder="0" applyAlignment="0"/>
    <xf numFmtId="0" fontId="15" fillId="0" borderId="0"/>
    <xf numFmtId="0" fontId="15" fillId="0" borderId="0"/>
    <xf numFmtId="0" fontId="15" fillId="0" borderId="0"/>
    <xf numFmtId="184" fontId="26" fillId="0" borderId="0">
      <protection locked="0"/>
    </xf>
    <xf numFmtId="0" fontId="15" fillId="0" borderId="0"/>
    <xf numFmtId="179" fontId="15" fillId="0" borderId="0" applyFill="0" applyBorder="0" applyAlignment="0"/>
    <xf numFmtId="0" fontId="15" fillId="0" borderId="0"/>
    <xf numFmtId="0" fontId="15" fillId="0" borderId="0"/>
    <xf numFmtId="0" fontId="10" fillId="19" borderId="8">
      <alignment horizontal="center" vertical="center" wrapText="1"/>
    </xf>
    <xf numFmtId="0" fontId="15" fillId="0" borderId="0"/>
    <xf numFmtId="0" fontId="15" fillId="0" borderId="0" applyNumberFormat="0" applyFill="0" applyBorder="0" applyAlignment="0" applyProtection="0"/>
    <xf numFmtId="0" fontId="15" fillId="0" borderId="0"/>
    <xf numFmtId="0" fontId="14" fillId="25" borderId="0" applyNumberFormat="0" applyBorder="0" applyAlignment="0" applyProtection="0"/>
    <xf numFmtId="0" fontId="15" fillId="0" borderId="0"/>
    <xf numFmtId="0" fontId="15" fillId="0" borderId="0"/>
    <xf numFmtId="0" fontId="55" fillId="0" borderId="16" applyNumberFormat="0" applyFill="0" applyAlignment="0" applyProtection="0"/>
    <xf numFmtId="0" fontId="15" fillId="0" borderId="0" applyNumberForma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28" fillId="33" borderId="0" applyNumberFormat="0" applyBorder="0" applyAlignment="0" applyProtection="0"/>
    <xf numFmtId="0" fontId="17" fillId="0" borderId="0"/>
    <xf numFmtId="0" fontId="15" fillId="0" borderId="0"/>
    <xf numFmtId="0" fontId="17" fillId="0" borderId="0"/>
    <xf numFmtId="1" fontId="38" fillId="0" borderId="0" applyFont="0" applyFill="0" applyBorder="0" applyAlignment="0" applyProtection="0"/>
    <xf numFmtId="0" fontId="15" fillId="0" borderId="0"/>
    <xf numFmtId="179" fontId="15" fillId="0" borderId="0" applyFill="0" applyBorder="0" applyAlignment="0"/>
    <xf numFmtId="0" fontId="15" fillId="0" borderId="0"/>
    <xf numFmtId="0" fontId="15" fillId="0" borderId="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0" fillId="16" borderId="0">
      <alignment vertical="top"/>
    </xf>
    <xf numFmtId="0" fontId="15" fillId="0" borderId="0"/>
    <xf numFmtId="0" fontId="15" fillId="0" borderId="0"/>
    <xf numFmtId="0" fontId="33" fillId="34" borderId="0" applyNumberFormat="0" applyBorder="0" applyAlignment="0" applyProtection="0">
      <alignment vertical="center"/>
    </xf>
    <xf numFmtId="189"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190" fontId="60" fillId="0" borderId="0" applyFont="0" applyFill="0" applyBorder="0" applyAlignment="0" applyProtection="0"/>
    <xf numFmtId="0" fontId="15" fillId="0" borderId="0"/>
    <xf numFmtId="0" fontId="15" fillId="0" borderId="0"/>
    <xf numFmtId="9" fontId="17" fillId="0" borderId="0" applyFont="0" applyFill="0" applyBorder="0" applyAlignment="0" applyProtection="0"/>
    <xf numFmtId="0" fontId="15" fillId="0" borderId="0"/>
    <xf numFmtId="0" fontId="15" fillId="0" borderId="0"/>
    <xf numFmtId="0" fontId="15" fillId="0" borderId="0"/>
    <xf numFmtId="4" fontId="23" fillId="10" borderId="9" applyNumberFormat="0" applyProtection="0">
      <alignment horizontal="right" vertical="center"/>
    </xf>
    <xf numFmtId="0" fontId="11" fillId="0" borderId="0"/>
    <xf numFmtId="9" fontId="17" fillId="0" borderId="0" applyFont="0" applyFill="0" applyBorder="0" applyAlignment="0" applyProtection="0"/>
    <xf numFmtId="180" fontId="15" fillId="0" borderId="0" applyFill="0" applyBorder="0" applyAlignment="0"/>
    <xf numFmtId="0" fontId="15" fillId="0" borderId="0" applyNumberFormat="0" applyFill="0" applyBorder="0" applyAlignment="0" applyProtection="0"/>
    <xf numFmtId="0" fontId="28" fillId="3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5" fontId="1" fillId="35" borderId="18">
      <alignment horizontal="center"/>
    </xf>
    <xf numFmtId="0" fontId="15" fillId="0" borderId="0"/>
    <xf numFmtId="0" fontId="15" fillId="0" borderId="0" applyNumberFormat="0" applyFill="0" applyBorder="0" applyAlignment="0" applyProtection="0"/>
    <xf numFmtId="0" fontId="62" fillId="25" borderId="0" applyNumberFormat="0" applyBorder="0" applyAlignment="0" applyProtection="0"/>
    <xf numFmtId="0" fontId="15" fillId="0" borderId="0"/>
    <xf numFmtId="0" fontId="15" fillId="0" borderId="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64" fillId="36" borderId="19" applyNumberFormat="0" applyAlignment="0" applyProtection="0">
      <alignment vertical="center"/>
    </xf>
    <xf numFmtId="0" fontId="15" fillId="0" borderId="0" applyNumberFormat="0" applyFill="0" applyBorder="0" applyAlignment="0" applyProtection="0"/>
    <xf numFmtId="0" fontId="37" fillId="37" borderId="0" applyNumberFormat="0" applyBorder="0" applyAlignment="0" applyProtection="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 fontId="23" fillId="26" borderId="9" applyNumberFormat="0" applyProtection="0">
      <alignment horizontal="right" vertical="center"/>
    </xf>
    <xf numFmtId="1" fontId="15" fillId="0" borderId="0" applyFont="0" applyFill="0" applyBorder="0" applyAlignment="0" applyProtection="0"/>
    <xf numFmtId="0" fontId="15" fillId="0" borderId="0" applyNumberFormat="0" applyFill="0" applyBorder="0" applyAlignment="0" applyProtection="0"/>
    <xf numFmtId="0" fontId="14" fillId="6" borderId="0" applyNumberFormat="0" applyBorder="0" applyAlignment="0" applyProtection="0"/>
    <xf numFmtId="0" fontId="15" fillId="0" borderId="0" applyNumberFormat="0" applyFill="0" applyBorder="0" applyAlignment="0" applyProtection="0"/>
    <xf numFmtId="0" fontId="40" fillId="16" borderId="0">
      <alignment horizontal="center"/>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xf numFmtId="0" fontId="15" fillId="0" borderId="0"/>
    <xf numFmtId="0" fontId="65" fillId="8" borderId="0" applyNumberFormat="0" applyBorder="0" applyAlignment="0" applyProtection="0">
      <alignment vertical="center"/>
    </xf>
    <xf numFmtId="0" fontId="15" fillId="0" borderId="0"/>
    <xf numFmtId="0" fontId="15" fillId="0" borderId="0"/>
    <xf numFmtId="0" fontId="15" fillId="0" borderId="0"/>
    <xf numFmtId="0" fontId="17" fillId="0" borderId="0"/>
    <xf numFmtId="179" fontId="15" fillId="0" borderId="0" applyFill="0" applyBorder="0" applyAlignment="0"/>
    <xf numFmtId="0" fontId="15" fillId="0" borderId="0"/>
    <xf numFmtId="0" fontId="66" fillId="0" borderId="0" applyBorder="0">
      <alignment horizontal="centerContinuous"/>
    </xf>
    <xf numFmtId="0" fontId="15" fillId="0" borderId="0"/>
    <xf numFmtId="0" fontId="14" fillId="6" borderId="0" applyNumberFormat="0" applyBorder="0" applyAlignment="0" applyProtection="0"/>
    <xf numFmtId="0" fontId="15" fillId="0" borderId="0"/>
    <xf numFmtId="0" fontId="15" fillId="0" borderId="0"/>
    <xf numFmtId="0" fontId="28" fillId="28" borderId="0" applyNumberFormat="0" applyBorder="0" applyAlignment="0" applyProtection="0"/>
    <xf numFmtId="0" fontId="15" fillId="0" borderId="0"/>
    <xf numFmtId="187"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xf numFmtId="0" fontId="15" fillId="0" borderId="0"/>
    <xf numFmtId="4" fontId="23" fillId="12" borderId="9" applyNumberFormat="0" applyProtection="0">
      <alignment horizontal="right" vertical="center"/>
    </xf>
    <xf numFmtId="4" fontId="22" fillId="4" borderId="9" applyNumberFormat="0" applyProtection="0">
      <alignment vertical="center"/>
    </xf>
    <xf numFmtId="0" fontId="28" fillId="39" borderId="0" applyNumberFormat="0" applyBorder="0" applyAlignment="0" applyProtection="0"/>
    <xf numFmtId="0" fontId="15" fillId="0" borderId="0"/>
    <xf numFmtId="4" fontId="23" fillId="12" borderId="0" applyNumberFormat="0" applyProtection="0">
      <alignment horizontal="left" vertical="center" indent="1"/>
    </xf>
    <xf numFmtId="0" fontId="15" fillId="0" borderId="0"/>
    <xf numFmtId="0" fontId="15" fillId="0" borderId="0"/>
    <xf numFmtId="165" fontId="15" fillId="0" borderId="0" applyFont="0" applyFill="0" applyBorder="0" applyAlignment="0" applyProtection="0"/>
    <xf numFmtId="0" fontId="15" fillId="0" borderId="0" applyNumberFormat="0" applyFill="0" applyBorder="0" applyAlignment="0" applyProtection="0"/>
    <xf numFmtId="0" fontId="15"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5" fontId="15" fillId="0" borderId="0" applyFont="0" applyFill="0" applyBorder="0" applyAlignment="0" applyProtection="0"/>
    <xf numFmtId="0" fontId="1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25" borderId="0" applyNumberFormat="0" applyBorder="0" applyAlignment="0" applyProtection="0"/>
    <xf numFmtId="0" fontId="15" fillId="0" borderId="0"/>
    <xf numFmtId="4" fontId="22" fillId="9" borderId="0" applyNumberFormat="0" applyProtection="0">
      <alignment horizontal="left" vertical="center" indent="1"/>
    </xf>
    <xf numFmtId="0" fontId="15" fillId="0" borderId="0" applyNumberFormat="0" applyFill="0" applyBorder="0" applyAlignment="0" applyProtection="0"/>
    <xf numFmtId="0" fontId="70" fillId="0" borderId="1" applyNumberFormat="0" applyFont="0" applyFill="0" applyBorder="0" applyAlignment="0"/>
    <xf numFmtId="0" fontId="14" fillId="32" borderId="0" applyNumberFormat="0" applyBorder="0" applyAlignment="0" applyProtection="0"/>
    <xf numFmtId="177" fontId="41" fillId="0" borderId="0">
      <alignment horizontal="right"/>
    </xf>
    <xf numFmtId="0" fontId="14" fillId="32" borderId="0" applyNumberFormat="0" applyBorder="0" applyAlignment="0" applyProtection="0"/>
    <xf numFmtId="186" fontId="60" fillId="0" borderId="0" applyFont="0" applyFill="0" applyBorder="0" applyAlignment="0" applyProtection="0"/>
    <xf numFmtId="174" fontId="71" fillId="0" borderId="0">
      <alignment horizontal="centerContinuous"/>
    </xf>
    <xf numFmtId="0" fontId="14" fillId="21" borderId="0" applyNumberFormat="0" applyBorder="0" applyAlignment="0" applyProtection="0"/>
    <xf numFmtId="0" fontId="14" fillId="21" borderId="0" applyNumberFormat="0" applyBorder="0" applyAlignment="0" applyProtection="0"/>
    <xf numFmtId="164" fontId="15" fillId="0" borderId="0" applyFont="0" applyFill="0" applyBorder="0" applyAlignment="0" applyProtection="0"/>
    <xf numFmtId="0" fontId="27" fillId="25" borderId="0" applyNumberFormat="0" applyBorder="0" applyAlignment="0" applyProtection="0">
      <alignment vertical="center"/>
    </xf>
    <xf numFmtId="3" fontId="72" fillId="0" borderId="7"/>
    <xf numFmtId="0" fontId="27" fillId="8" borderId="0" applyNumberFormat="0" applyBorder="0" applyAlignment="0" applyProtection="0">
      <alignment vertical="center"/>
    </xf>
    <xf numFmtId="0" fontId="73" fillId="20" borderId="22" applyNumberFormat="0" applyAlignment="0" applyProtection="0"/>
    <xf numFmtId="185" fontId="15" fillId="0" borderId="0" applyFill="0" applyBorder="0" applyAlignment="0"/>
    <xf numFmtId="0" fontId="27" fillId="21" borderId="0" applyNumberFormat="0" applyBorder="0" applyAlignment="0" applyProtection="0">
      <alignment vertical="center"/>
    </xf>
    <xf numFmtId="0" fontId="27" fillId="31" borderId="0" applyNumberFormat="0" applyBorder="0" applyAlignment="0" applyProtection="0">
      <alignment vertical="center"/>
    </xf>
    <xf numFmtId="0" fontId="74" fillId="0" borderId="23" applyNumberFormat="0" applyFill="0" applyAlignment="0" applyProtection="0">
      <alignment vertical="center"/>
    </xf>
    <xf numFmtId="0" fontId="27" fillId="20" borderId="0" applyNumberFormat="0" applyBorder="0" applyAlignment="0" applyProtection="0">
      <alignment vertical="center"/>
    </xf>
    <xf numFmtId="0" fontId="14" fillId="6" borderId="0" applyNumberFormat="0" applyBorder="0" applyAlignment="0" applyProtection="0"/>
    <xf numFmtId="0" fontId="27" fillId="21" borderId="0" applyNumberFormat="0" applyBorder="0" applyAlignment="0" applyProtection="0">
      <alignment vertical="center"/>
    </xf>
    <xf numFmtId="0" fontId="14" fillId="5" borderId="0" applyNumberFormat="0" applyBorder="0" applyAlignment="0" applyProtection="0"/>
    <xf numFmtId="0" fontId="27" fillId="6" borderId="0" applyNumberFormat="0" applyBorder="0" applyAlignment="0" applyProtection="0">
      <alignment vertical="center"/>
    </xf>
    <xf numFmtId="0" fontId="14" fillId="5"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21" borderId="0" applyNumberFormat="0" applyBorder="0" applyAlignment="0" applyProtection="0"/>
    <xf numFmtId="9" fontId="15" fillId="0" borderId="0" applyFont="0" applyFill="0" applyBorder="0" applyAlignment="0" applyProtection="0"/>
    <xf numFmtId="0" fontId="14" fillId="21" borderId="0" applyNumberFormat="0" applyBorder="0" applyAlignment="0" applyProtection="0"/>
    <xf numFmtId="0" fontId="14" fillId="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27" fillId="6"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26" borderId="0" applyNumberFormat="0" applyBorder="0" applyAlignment="0" applyProtection="0">
      <alignment vertical="center"/>
    </xf>
    <xf numFmtId="0" fontId="68" fillId="0" borderId="0">
      <alignment horizontal="left"/>
    </xf>
    <xf numFmtId="0" fontId="28" fillId="18" borderId="0" applyNumberFormat="0" applyBorder="0" applyAlignment="0" applyProtection="0"/>
    <xf numFmtId="44" fontId="15" fillId="0" borderId="0" applyFont="0" applyFill="0" applyBorder="0" applyAlignment="0" applyProtection="0"/>
    <xf numFmtId="0" fontId="28" fillId="5" borderId="0" applyNumberFormat="0" applyBorder="0" applyAlignment="0" applyProtection="0"/>
    <xf numFmtId="0" fontId="28" fillId="13" borderId="0" applyNumberFormat="0" applyBorder="0" applyAlignment="0" applyProtection="0"/>
    <xf numFmtId="0" fontId="28" fillId="11" borderId="0" applyNumberFormat="0" applyBorder="0" applyAlignment="0" applyProtection="0"/>
    <xf numFmtId="9" fontId="75" fillId="0" borderId="0" applyFont="0" applyFill="0" applyBorder="0" applyAlignment="0" applyProtection="0"/>
    <xf numFmtId="0" fontId="28" fillId="27" borderId="0" applyNumberFormat="0" applyBorder="0" applyAlignment="0" applyProtection="0"/>
    <xf numFmtId="0" fontId="33" fillId="18" borderId="0" applyNumberFormat="0" applyBorder="0" applyAlignment="0" applyProtection="0">
      <alignment vertical="center"/>
    </xf>
    <xf numFmtId="0" fontId="33" fillId="5" borderId="0" applyNumberFormat="0" applyBorder="0" applyAlignment="0" applyProtection="0">
      <alignment vertical="center"/>
    </xf>
    <xf numFmtId="184" fontId="26" fillId="0" borderId="0">
      <protection locked="0"/>
    </xf>
    <xf numFmtId="0" fontId="28" fillId="33" borderId="0" applyNumberFormat="0" applyBorder="0" applyAlignment="0" applyProtection="0"/>
    <xf numFmtId="0" fontId="33" fillId="11" borderId="0" applyNumberFormat="0" applyBorder="0" applyAlignment="0" applyProtection="0">
      <alignment vertical="center"/>
    </xf>
    <xf numFmtId="0" fontId="76" fillId="0" borderId="0"/>
    <xf numFmtId="0" fontId="61" fillId="0" borderId="0"/>
    <xf numFmtId="0" fontId="33" fillId="27" borderId="0" applyNumberFormat="0" applyBorder="0" applyAlignment="0" applyProtection="0">
      <alignment vertical="center"/>
    </xf>
    <xf numFmtId="0" fontId="14" fillId="40" borderId="0" applyNumberFormat="0" applyBorder="0" applyAlignment="0" applyProtection="0"/>
    <xf numFmtId="0" fontId="14" fillId="41" borderId="0" applyNumberFormat="0" applyBorder="0" applyAlignment="0" applyProtection="0"/>
    <xf numFmtId="0" fontId="28" fillId="42" borderId="0" applyNumberFormat="0" applyBorder="0" applyAlignment="0" applyProtection="0"/>
    <xf numFmtId="0" fontId="15" fillId="0" borderId="0"/>
    <xf numFmtId="0" fontId="28" fillId="11"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1" borderId="0" applyNumberFormat="0" applyBorder="0" applyAlignment="0" applyProtection="0"/>
    <xf numFmtId="4" fontId="23" fillId="23" borderId="9" applyNumberFormat="0" applyProtection="0">
      <alignment horizontal="right" vertical="center"/>
    </xf>
    <xf numFmtId="0" fontId="14" fillId="45" borderId="0" applyNumberFormat="0" applyBorder="0" applyAlignment="0" applyProtection="0"/>
    <xf numFmtId="0" fontId="28" fillId="14"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4" fontId="22" fillId="30" borderId="15" applyNumberFormat="0" applyProtection="0">
      <alignment horizontal="left" vertical="center" indent="1"/>
    </xf>
    <xf numFmtId="1" fontId="15" fillId="0" borderId="0" applyFont="0" applyFill="0" applyBorder="0" applyAlignment="0" applyProtection="0"/>
    <xf numFmtId="0" fontId="14" fillId="48" borderId="0" applyNumberFormat="0" applyBorder="0" applyAlignment="0" applyProtection="0"/>
    <xf numFmtId="0" fontId="14" fillId="49" borderId="0" applyNumberFormat="0" applyBorder="0" applyAlignment="0" applyProtection="0"/>
    <xf numFmtId="0" fontId="28" fillId="23" borderId="0" applyNumberFormat="0" applyBorder="0" applyAlignment="0" applyProtection="0"/>
    <xf numFmtId="189" fontId="15" fillId="0" borderId="0" applyFill="0" applyBorder="0" applyAlignment="0"/>
    <xf numFmtId="195" fontId="15" fillId="0" borderId="0" applyFill="0" applyBorder="0" applyAlignment="0"/>
    <xf numFmtId="179" fontId="15" fillId="0" borderId="0" applyFill="0" applyBorder="0" applyAlignment="0"/>
    <xf numFmtId="179" fontId="15" fillId="0" borderId="0" applyFill="0" applyBorder="0" applyAlignment="0"/>
    <xf numFmtId="0" fontId="77" fillId="0" borderId="0"/>
    <xf numFmtId="189" fontId="15" fillId="0" borderId="0" applyFill="0" applyBorder="0" applyAlignment="0"/>
    <xf numFmtId="0" fontId="78" fillId="16" borderId="22" applyNumberFormat="0" applyAlignment="0" applyProtection="0"/>
    <xf numFmtId="0" fontId="17" fillId="0" borderId="0"/>
    <xf numFmtId="0" fontId="79" fillId="36" borderId="19" applyNumberFormat="0" applyAlignment="0" applyProtection="0"/>
    <xf numFmtId="0" fontId="15" fillId="0" borderId="0"/>
    <xf numFmtId="0" fontId="15" fillId="0" borderId="0"/>
    <xf numFmtId="0" fontId="15" fillId="0" borderId="0"/>
    <xf numFmtId="0" fontId="15" fillId="0" borderId="0"/>
    <xf numFmtId="0" fontId="15" fillId="0" borderId="0"/>
    <xf numFmtId="164" fontId="1" fillId="0" borderId="0" applyFont="0" applyFill="0" applyBorder="0" applyAlignment="0" applyProtection="0"/>
    <xf numFmtId="9" fontId="14" fillId="0" borderId="0" applyFont="0" applyFill="0" applyBorder="0" applyAlignment="0" applyProtection="0"/>
    <xf numFmtId="179" fontId="15" fillId="0" borderId="0" applyFont="0" applyFill="0" applyBorder="0" applyAlignment="0" applyProtection="0"/>
    <xf numFmtId="165" fontId="15"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5" fillId="19" borderId="13" applyNumberFormat="0" applyFont="0" applyAlignment="0" applyProtection="0"/>
    <xf numFmtId="165" fontId="15" fillId="0" borderId="0" applyFont="0" applyFill="0" applyBorder="0" applyAlignment="0" applyProtection="0"/>
    <xf numFmtId="0" fontId="15" fillId="19" borderId="13" applyNumberFormat="0" applyFont="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53" fillId="8" borderId="0" applyNumberFormat="0" applyBorder="0" applyAlignment="0" applyProtection="0"/>
    <xf numFmtId="165" fontId="1" fillId="0" borderId="0" applyFont="0" applyFill="0" applyBorder="0" applyAlignment="0" applyProtection="0"/>
    <xf numFmtId="0" fontId="47" fillId="0" borderId="0" applyNumberFormat="0" applyFill="0" applyBorder="0" applyAlignment="0" applyProtection="0">
      <alignment vertical="center"/>
    </xf>
    <xf numFmtId="165" fontId="15" fillId="0" borderId="0" applyFont="0" applyFill="0" applyBorder="0" applyAlignment="0" applyProtection="0"/>
    <xf numFmtId="165" fontId="15" fillId="0" borderId="0" applyFont="0" applyFill="0" applyBorder="0" applyAlignment="0" applyProtection="0"/>
    <xf numFmtId="184" fontId="26" fillId="0" borderId="0">
      <protection locked="0"/>
    </xf>
    <xf numFmtId="169" fontId="19" fillId="0" borderId="0">
      <protection locked="0"/>
    </xf>
    <xf numFmtId="9" fontId="15" fillId="0" borderId="0" applyFont="0" applyFill="0" applyBorder="0" applyAlignment="0" applyProtection="0"/>
    <xf numFmtId="14" fontId="23" fillId="0" borderId="0" applyFill="0" applyBorder="0" applyAlignment="0"/>
    <xf numFmtId="38" fontId="57" fillId="0" borderId="20">
      <alignment vertical="center"/>
    </xf>
    <xf numFmtId="192" fontId="15" fillId="0" borderId="0"/>
    <xf numFmtId="9" fontId="1" fillId="0" borderId="0" applyFont="0" applyFill="0" applyBorder="0" applyAlignment="0" applyProtection="0"/>
    <xf numFmtId="0" fontId="37" fillId="38" borderId="0" applyNumberFormat="0" applyBorder="0" applyAlignment="0" applyProtection="0"/>
    <xf numFmtId="164" fontId="15" fillId="0" borderId="0" applyFont="0" applyFill="0" applyBorder="0" applyAlignment="0" applyProtection="0"/>
    <xf numFmtId="0" fontId="37" fillId="17" borderId="0" applyNumberFormat="0" applyBorder="0" applyAlignment="0" applyProtection="0"/>
    <xf numFmtId="4" fontId="56" fillId="12" borderId="9" applyNumberFormat="0" applyProtection="0">
      <alignment horizontal="right" vertical="center"/>
    </xf>
    <xf numFmtId="4" fontId="59" fillId="4" borderId="9" applyNumberFormat="0" applyProtection="0">
      <alignment vertical="center"/>
    </xf>
    <xf numFmtId="179" fontId="15" fillId="0" borderId="0" applyFill="0" applyBorder="0" applyAlignment="0"/>
    <xf numFmtId="183" fontId="38" fillId="0" borderId="6" applyFont="0" applyFill="0" applyBorder="0" applyAlignment="0" applyProtection="0"/>
    <xf numFmtId="179" fontId="15" fillId="0" borderId="0" applyFill="0" applyBorder="0" applyAlignment="0"/>
    <xf numFmtId="176" fontId="61" fillId="0" borderId="0" applyFont="0" applyFill="0" applyBorder="0" applyAlignment="0" applyProtection="0">
      <alignment vertical="center"/>
    </xf>
    <xf numFmtId="184" fontId="26" fillId="0" borderId="0">
      <protection locked="0"/>
    </xf>
    <xf numFmtId="38" fontId="63" fillId="16" borderId="0" applyNumberFormat="0" applyBorder="0" applyAlignment="0" applyProtection="0"/>
    <xf numFmtId="0" fontId="21" fillId="0" borderId="2" applyNumberFormat="0" applyAlignment="0" applyProtection="0">
      <alignment horizontal="left" vertical="center"/>
    </xf>
    <xf numFmtId="0" fontId="21" fillId="0" borderId="21">
      <alignment horizontal="left" vertical="center"/>
    </xf>
    <xf numFmtId="0" fontId="69" fillId="0" borderId="11" applyNumberFormat="0" applyFill="0" applyAlignment="0" applyProtection="0"/>
    <xf numFmtId="0" fontId="67" fillId="0" borderId="14" applyNumberFormat="0" applyFill="0" applyAlignment="0" applyProtection="0"/>
    <xf numFmtId="0" fontId="32" fillId="0" borderId="10" applyNumberFormat="0" applyFill="0" applyAlignment="0" applyProtection="0"/>
    <xf numFmtId="181" fontId="15" fillId="0" borderId="0" applyFont="0" applyFill="0" applyBorder="0" applyAlignment="0" applyProtection="0"/>
    <xf numFmtId="0" fontId="32" fillId="0" borderId="0" applyNumberFormat="0" applyFill="0" applyBorder="0" applyAlignment="0" applyProtection="0"/>
    <xf numFmtId="0" fontId="12" fillId="0" borderId="0" applyAlignment="0">
      <alignment wrapText="1"/>
    </xf>
    <xf numFmtId="0" fontId="10" fillId="0" borderId="17">
      <alignment vertical="top"/>
    </xf>
    <xf numFmtId="10" fontId="63" fillId="19" borderId="7" applyNumberFormat="0" applyBorder="0" applyAlignment="0" applyProtection="0"/>
    <xf numFmtId="0" fontId="80" fillId="0" borderId="0">
      <alignment vertical="center"/>
    </xf>
    <xf numFmtId="1" fontId="15" fillId="0" borderId="0" applyFont="0" applyFill="0" applyBorder="0" applyAlignment="0" applyProtection="0"/>
    <xf numFmtId="4" fontId="23" fillId="9" borderId="9" applyNumberFormat="0" applyProtection="0">
      <alignment horizontal="right" vertical="center"/>
    </xf>
    <xf numFmtId="188" fontId="15" fillId="0" borderId="0" applyFont="0" applyFill="0" applyBorder="0" applyAlignment="0" applyProtection="0"/>
    <xf numFmtId="0" fontId="81" fillId="0" borderId="4"/>
    <xf numFmtId="187" fontId="15" fillId="0" borderId="0" applyFont="0" applyFill="0" applyBorder="0" applyAlignment="0" applyProtection="0"/>
    <xf numFmtId="0" fontId="82" fillId="0" borderId="0"/>
    <xf numFmtId="0" fontId="83" fillId="4" borderId="0" applyNumberFormat="0" applyBorder="0" applyAlignment="0" applyProtection="0"/>
    <xf numFmtId="0" fontId="15" fillId="6" borderId="9" applyNumberFormat="0" applyProtection="0">
      <alignment horizontal="left" vertical="top" indent="1"/>
    </xf>
    <xf numFmtId="194" fontId="84" fillId="0" borderId="24" applyBorder="0">
      <alignment horizontal="center" vertical="center" wrapText="1"/>
    </xf>
    <xf numFmtId="0" fontId="85" fillId="0" borderId="0"/>
    <xf numFmtId="0" fontId="15" fillId="19" borderId="0" applyNumberFormat="0" applyFont="0" applyBorder="0" applyAlignment="0" applyProtection="0"/>
    <xf numFmtId="0" fontId="15" fillId="0" borderId="0"/>
    <xf numFmtId="0" fontId="15" fillId="0" borderId="0"/>
    <xf numFmtId="0" fontId="15" fillId="0" borderId="0"/>
    <xf numFmtId="0" fontId="17" fillId="0" borderId="0"/>
    <xf numFmtId="0" fontId="1" fillId="0" borderId="0"/>
    <xf numFmtId="0" fontId="15" fillId="0" borderId="0"/>
    <xf numFmtId="0" fontId="17" fillId="0" borderId="0"/>
    <xf numFmtId="0" fontId="15" fillId="0" borderId="0"/>
    <xf numFmtId="0" fontId="15" fillId="0" borderId="0"/>
    <xf numFmtId="0" fontId="35" fillId="16" borderId="12" applyNumberFormat="0" applyAlignment="0" applyProtection="0"/>
    <xf numFmtId="37" fontId="23" fillId="0" borderId="0">
      <alignment horizontal="right"/>
    </xf>
    <xf numFmtId="0" fontId="21" fillId="0" borderId="0"/>
    <xf numFmtId="0" fontId="86" fillId="0" borderId="0" applyBorder="0">
      <alignment horizontal="centerContinuous"/>
    </xf>
    <xf numFmtId="10" fontId="15" fillId="0" borderId="0" applyFont="0" applyFill="0" applyBorder="0" applyAlignment="0" applyProtection="0"/>
    <xf numFmtId="0" fontId="15" fillId="19" borderId="13" applyNumberFormat="0" applyFont="0" applyAlignment="0" applyProtection="0">
      <alignment vertical="center"/>
    </xf>
    <xf numFmtId="9" fontId="15" fillId="0" borderId="0" applyFont="0" applyFill="0" applyBorder="0" applyAlignment="0" applyProtection="0"/>
    <xf numFmtId="9" fontId="1" fillId="0" borderId="0" applyFont="0" applyFill="0" applyBorder="0" applyAlignment="0" applyProtection="0"/>
    <xf numFmtId="4" fontId="23" fillId="9" borderId="0" applyNumberFormat="0" applyProtection="0">
      <alignment horizontal="left" vertical="center" indent="1"/>
    </xf>
    <xf numFmtId="9" fontId="17" fillId="0" borderId="0" applyFont="0" applyFill="0" applyBorder="0" applyAlignment="0" applyProtection="0"/>
    <xf numFmtId="9" fontId="17" fillId="0" borderId="0" applyFont="0" applyFill="0" applyBorder="0" applyAlignment="0" applyProtection="0"/>
    <xf numFmtId="0" fontId="87" fillId="4" borderId="0" applyNumberFormat="0" applyBorder="0" applyAlignment="0" applyProtection="0">
      <alignment vertical="center"/>
    </xf>
    <xf numFmtId="9" fontId="15" fillId="0" borderId="0" applyFont="0" applyFill="0" applyBorder="0" applyAlignment="0" applyProtection="0"/>
    <xf numFmtId="0" fontId="88" fillId="0" borderId="0" applyNumberFormat="0" applyFill="0" applyBorder="0" applyAlignment="0" applyProtection="0">
      <alignment vertical="center"/>
    </xf>
    <xf numFmtId="4" fontId="23" fillId="9" borderId="9" applyNumberFormat="0" applyProtection="0">
      <alignment horizontal="left" vertical="center" indent="1"/>
    </xf>
    <xf numFmtId="4" fontId="22" fillId="4" borderId="9" applyNumberFormat="0" applyProtection="0">
      <alignment horizontal="left" vertical="center" indent="1"/>
    </xf>
    <xf numFmtId="0" fontId="57" fillId="0" borderId="0" applyNumberFormat="0" applyFont="0" applyFill="0" applyBorder="0" applyAlignment="0" applyProtection="0">
      <alignment horizontal="left"/>
    </xf>
    <xf numFmtId="0" fontId="58" fillId="19" borderId="0" applyNumberFormat="0" applyBorder="0">
      <alignment horizontal="right"/>
      <protection locked="0"/>
    </xf>
    <xf numFmtId="4" fontId="23" fillId="27" borderId="9" applyNumberFormat="0" applyProtection="0">
      <alignment horizontal="right" vertical="center"/>
    </xf>
    <xf numFmtId="165" fontId="15" fillId="0" borderId="0" applyFont="0" applyFill="0" applyBorder="0" applyAlignment="0" applyProtection="0"/>
    <xf numFmtId="4" fontId="23" fillId="28" borderId="9" applyNumberFormat="0" applyProtection="0">
      <alignment horizontal="right" vertical="center"/>
    </xf>
    <xf numFmtId="4" fontId="23" fillId="29" borderId="9" applyNumberFormat="0" applyProtection="0">
      <alignment horizontal="right" vertical="center"/>
    </xf>
    <xf numFmtId="4" fontId="24" fillId="7" borderId="0" applyNumberFormat="0" applyProtection="0">
      <alignment horizontal="left" vertical="center" indent="1"/>
    </xf>
    <xf numFmtId="4" fontId="23" fillId="12" borderId="0" applyNumberFormat="0" applyProtection="0">
      <alignment horizontal="left" vertical="center" indent="1"/>
    </xf>
    <xf numFmtId="0" fontId="15" fillId="7" borderId="9" applyNumberFormat="0" applyProtection="0">
      <alignment horizontal="left" vertical="center" indent="1"/>
    </xf>
    <xf numFmtId="0" fontId="15" fillId="7" borderId="9" applyNumberFormat="0" applyProtection="0">
      <alignment horizontal="left" vertical="top" indent="1"/>
    </xf>
    <xf numFmtId="0" fontId="15" fillId="9" borderId="9" applyNumberFormat="0" applyProtection="0">
      <alignment horizontal="left" vertical="center" indent="1"/>
    </xf>
    <xf numFmtId="0" fontId="15" fillId="9" borderId="9" applyNumberFormat="0" applyProtection="0">
      <alignment horizontal="left" vertical="top" indent="1"/>
    </xf>
    <xf numFmtId="0" fontId="15" fillId="6" borderId="9" applyNumberFormat="0" applyProtection="0">
      <alignment horizontal="left" vertical="center" indent="1"/>
    </xf>
    <xf numFmtId="0" fontId="15" fillId="12" borderId="9" applyNumberFormat="0" applyProtection="0">
      <alignment horizontal="left" vertical="center" indent="1"/>
    </xf>
    <xf numFmtId="0" fontId="15" fillId="12" borderId="9" applyNumberFormat="0" applyProtection="0">
      <alignment horizontal="left" vertical="top" indent="1"/>
    </xf>
    <xf numFmtId="0" fontId="15" fillId="50" borderId="7" applyNumberFormat="0">
      <protection locked="0"/>
    </xf>
    <xf numFmtId="0" fontId="89" fillId="7" borderId="25" applyBorder="0"/>
    <xf numFmtId="4" fontId="23" fillId="19" borderId="9" applyNumberFormat="0" applyProtection="0">
      <alignment vertical="center"/>
    </xf>
    <xf numFmtId="4" fontId="56" fillId="19" borderId="9" applyNumberFormat="0" applyProtection="0">
      <alignment vertical="center"/>
    </xf>
    <xf numFmtId="0" fontId="23" fillId="19" borderId="9" applyNumberFormat="0" applyProtection="0">
      <alignment horizontal="left" vertical="top" indent="1"/>
    </xf>
    <xf numFmtId="4" fontId="90" fillId="51" borderId="0" applyNumberFormat="0" applyProtection="0">
      <alignment horizontal="left" vertical="center" indent="1"/>
    </xf>
    <xf numFmtId="0" fontId="63" fillId="52" borderId="7"/>
    <xf numFmtId="4" fontId="91" fillId="12" borderId="9" applyNumberFormat="0" applyProtection="0">
      <alignment horizontal="right" vertical="center"/>
    </xf>
    <xf numFmtId="0" fontId="92" fillId="0" borderId="0" applyNumberFormat="0" applyFill="0" applyBorder="0" applyAlignment="0" applyProtection="0"/>
    <xf numFmtId="0" fontId="1" fillId="53" borderId="26" applyFont="0" applyAlignment="0">
      <alignment horizontal="left" indent="2"/>
    </xf>
    <xf numFmtId="165" fontId="1" fillId="54" borderId="3"/>
    <xf numFmtId="0" fontId="15" fillId="0" borderId="0" applyNumberFormat="0" applyFill="0" applyBorder="0" applyAlignment="0" applyProtection="0"/>
    <xf numFmtId="0" fontId="1" fillId="55" borderId="26" applyFont="0" applyAlignment="0">
      <alignment horizontal="left" indent="2"/>
    </xf>
    <xf numFmtId="175" fontId="1" fillId="56" borderId="27">
      <alignment horizontal="center"/>
    </xf>
    <xf numFmtId="0" fontId="81" fillId="0" borderId="0"/>
    <xf numFmtId="40" fontId="9" fillId="0" borderId="0"/>
    <xf numFmtId="0" fontId="37" fillId="0" borderId="23" applyNumberFormat="0" applyFill="0" applyAlignment="0" applyProtection="0"/>
    <xf numFmtId="0" fontId="93" fillId="0" borderId="0" applyNumberFormat="0" applyFill="0" applyBorder="0" applyAlignment="0" applyProtection="0"/>
    <xf numFmtId="167" fontId="15" fillId="0" borderId="0" applyFont="0" applyFill="0" applyBorder="0" applyAlignment="0" applyProtection="0"/>
    <xf numFmtId="168" fontId="15" fillId="0" borderId="0" applyFont="0" applyFill="0" applyBorder="0" applyAlignment="0" applyProtection="0"/>
    <xf numFmtId="191" fontId="94" fillId="0" borderId="0" applyFont="0" applyFill="0" applyBorder="0" applyProtection="0">
      <alignment vertical="center"/>
      <protection locked="0"/>
    </xf>
    <xf numFmtId="165" fontId="15" fillId="0" borderId="0" applyFont="0" applyFill="0" applyBorder="0" applyAlignment="0" applyProtection="0"/>
    <xf numFmtId="0" fontId="95" fillId="25" borderId="0" applyNumberFormat="0" applyBorder="0" applyAlignment="0" applyProtection="0">
      <alignment vertical="center"/>
    </xf>
    <xf numFmtId="165" fontId="15" fillId="0" borderId="0" applyFont="0" applyFill="0" applyBorder="0" applyAlignment="0" applyProtection="0"/>
    <xf numFmtId="173" fontId="51" fillId="0" borderId="0" applyFont="0" applyFill="0" applyBorder="0" applyAlignment="0" applyProtection="0"/>
    <xf numFmtId="0" fontId="44" fillId="0" borderId="0"/>
    <xf numFmtId="0" fontId="96" fillId="0" borderId="0">
      <alignment vertical="center"/>
    </xf>
    <xf numFmtId="44" fontId="97" fillId="0" borderId="0" applyFont="0" applyFill="0" applyBorder="0" applyAlignment="0" applyProtection="0"/>
    <xf numFmtId="42" fontId="97" fillId="0" borderId="0" applyFont="0" applyFill="0" applyBorder="0" applyAlignment="0" applyProtection="0"/>
    <xf numFmtId="0" fontId="98" fillId="16" borderId="22" applyNumberFormat="0" applyAlignment="0" applyProtection="0">
      <alignment vertical="center"/>
    </xf>
    <xf numFmtId="0" fontId="99" fillId="0" borderId="0" applyNumberFormat="0" applyFill="0" applyBorder="0" applyAlignment="0" applyProtection="0">
      <alignment vertical="center"/>
    </xf>
    <xf numFmtId="0" fontId="100" fillId="0" borderId="0" applyNumberFormat="0" applyFill="0" applyBorder="0" applyAlignment="0" applyProtection="0">
      <alignment vertical="center"/>
    </xf>
    <xf numFmtId="167" fontId="80" fillId="0" borderId="0" applyFont="0" applyFill="0" applyBorder="0" applyAlignment="0" applyProtection="0"/>
    <xf numFmtId="0" fontId="33" fillId="15" borderId="0" applyNumberFormat="0" applyBorder="0" applyAlignment="0" applyProtection="0">
      <alignment vertical="center"/>
    </xf>
    <xf numFmtId="0" fontId="33" fillId="28" borderId="0" applyNumberFormat="0" applyBorder="0" applyAlignment="0" applyProtection="0">
      <alignment vertical="center"/>
    </xf>
    <xf numFmtId="0" fontId="33" fillId="13" borderId="0" applyNumberFormat="0" applyBorder="0" applyAlignment="0" applyProtection="0">
      <alignment vertical="center"/>
    </xf>
    <xf numFmtId="0" fontId="33" fillId="11" borderId="0" applyNumberFormat="0" applyBorder="0" applyAlignment="0" applyProtection="0">
      <alignment vertical="center"/>
    </xf>
    <xf numFmtId="0" fontId="33" fillId="23" borderId="0" applyNumberFormat="0" applyBorder="0" applyAlignment="0" applyProtection="0">
      <alignment vertical="center"/>
    </xf>
    <xf numFmtId="0" fontId="101" fillId="20" borderId="22" applyNumberFormat="0" applyAlignment="0" applyProtection="0">
      <alignment vertical="center"/>
    </xf>
    <xf numFmtId="0" fontId="102" fillId="16" borderId="12" applyNumberFormat="0" applyAlignment="0" applyProtection="0">
      <alignment vertical="center"/>
    </xf>
    <xf numFmtId="0" fontId="103" fillId="0" borderId="16" applyNumberFormat="0" applyFill="0" applyAlignment="0" applyProtection="0">
      <alignment vertical="center"/>
    </xf>
    <xf numFmtId="0" fontId="23" fillId="9" borderId="9" applyNumberFormat="0" applyProtection="0">
      <alignment horizontal="left" vertical="top" indent="1"/>
    </xf>
    <xf numFmtId="0" fontId="22" fillId="4" borderId="9" applyNumberFormat="0" applyProtection="0">
      <alignment horizontal="left" vertical="top" indent="1"/>
    </xf>
    <xf numFmtId="0" fontId="29" fillId="0" borderId="31">
      <alignment horizontal="center"/>
    </xf>
    <xf numFmtId="4" fontId="23" fillId="15" borderId="9" applyNumberFormat="0" applyProtection="0">
      <alignment horizontal="right" vertical="center"/>
    </xf>
    <xf numFmtId="4" fontId="23" fillId="25" borderId="9" applyNumberFormat="0" applyProtection="0">
      <alignment horizontal="right" vertical="center"/>
    </xf>
    <xf numFmtId="4" fontId="23" fillId="5" borderId="9" applyNumberFormat="0" applyProtection="0">
      <alignment horizontal="right" vertical="center"/>
    </xf>
    <xf numFmtId="4" fontId="23" fillId="19" borderId="9" applyNumberFormat="0" applyProtection="0">
      <alignment horizontal="left" vertical="center" indent="1"/>
    </xf>
    <xf numFmtId="0" fontId="18" fillId="0" borderId="28">
      <alignment horizontal="left" wrapText="1"/>
    </xf>
    <xf numFmtId="4" fontId="23" fillId="10" borderId="9" applyNumberFormat="0" applyProtection="0">
      <alignment horizontal="right" vertical="center"/>
    </xf>
    <xf numFmtId="4" fontId="23" fillId="26" borderId="9" applyNumberFormat="0" applyProtection="0">
      <alignment horizontal="right" vertical="center"/>
    </xf>
    <xf numFmtId="4" fontId="23" fillId="12" borderId="9" applyNumberFormat="0" applyProtection="0">
      <alignment horizontal="right" vertical="center"/>
    </xf>
    <xf numFmtId="4" fontId="22" fillId="4" borderId="9" applyNumberFormat="0" applyProtection="0">
      <alignment vertical="center"/>
    </xf>
    <xf numFmtId="3" fontId="72" fillId="0" borderId="28"/>
    <xf numFmtId="0" fontId="73" fillId="20" borderId="22" applyNumberFormat="0" applyAlignment="0" applyProtection="0"/>
    <xf numFmtId="0" fontId="74" fillId="0" borderId="23" applyNumberFormat="0" applyFill="0" applyAlignment="0" applyProtection="0">
      <alignment vertical="center"/>
    </xf>
    <xf numFmtId="4" fontId="23" fillId="23" borderId="9" applyNumberFormat="0" applyProtection="0">
      <alignment horizontal="right" vertical="center"/>
    </xf>
    <xf numFmtId="0" fontId="78" fillId="16" borderId="22" applyNumberFormat="0" applyAlignment="0" applyProtection="0"/>
    <xf numFmtId="0" fontId="15" fillId="19" borderId="13" applyNumberFormat="0" applyFont="0" applyAlignment="0" applyProtection="0"/>
    <xf numFmtId="0" fontId="15" fillId="19" borderId="13" applyNumberFormat="0" applyFont="0" applyAlignment="0" applyProtection="0"/>
    <xf numFmtId="4" fontId="56" fillId="12" borderId="9" applyNumberFormat="0" applyProtection="0">
      <alignment horizontal="right" vertical="center"/>
    </xf>
    <xf numFmtId="4" fontId="59" fillId="4" borderId="9" applyNumberFormat="0" applyProtection="0">
      <alignment vertical="center"/>
    </xf>
    <xf numFmtId="0" fontId="21" fillId="0" borderId="29" applyNumberFormat="0" applyAlignment="0" applyProtection="0">
      <alignment horizontal="left" vertical="center"/>
    </xf>
    <xf numFmtId="10" fontId="63" fillId="19" borderId="28" applyNumberFormat="0" applyBorder="0" applyAlignment="0" applyProtection="0"/>
    <xf numFmtId="4" fontId="23" fillId="9" borderId="9" applyNumberFormat="0" applyProtection="0">
      <alignment horizontal="right" vertical="center"/>
    </xf>
    <xf numFmtId="0" fontId="81" fillId="0" borderId="31"/>
    <xf numFmtId="0" fontId="15" fillId="6" borderId="9" applyNumberFormat="0" applyProtection="0">
      <alignment horizontal="left" vertical="top" indent="1"/>
    </xf>
    <xf numFmtId="0" fontId="35" fillId="16" borderId="12" applyNumberFormat="0" applyAlignment="0" applyProtection="0"/>
    <xf numFmtId="0" fontId="15" fillId="19" borderId="13" applyNumberFormat="0" applyFont="0" applyAlignment="0" applyProtection="0">
      <alignment vertical="center"/>
    </xf>
    <xf numFmtId="4" fontId="23" fillId="9" borderId="9" applyNumberFormat="0" applyProtection="0">
      <alignment horizontal="left" vertical="center" indent="1"/>
    </xf>
    <xf numFmtId="4" fontId="22" fillId="4" borderId="9" applyNumberFormat="0" applyProtection="0">
      <alignment horizontal="left" vertical="center" indent="1"/>
    </xf>
    <xf numFmtId="4" fontId="23" fillId="27" borderId="9" applyNumberFormat="0" applyProtection="0">
      <alignment horizontal="right" vertical="center"/>
    </xf>
    <xf numFmtId="4" fontId="23" fillId="28" borderId="9" applyNumberFormat="0" applyProtection="0">
      <alignment horizontal="right" vertical="center"/>
    </xf>
    <xf numFmtId="4" fontId="23" fillId="29" borderId="9" applyNumberFormat="0" applyProtection="0">
      <alignment horizontal="right" vertical="center"/>
    </xf>
    <xf numFmtId="0" fontId="15" fillId="7" borderId="9" applyNumberFormat="0" applyProtection="0">
      <alignment horizontal="left" vertical="center" indent="1"/>
    </xf>
    <xf numFmtId="0" fontId="15" fillId="7" borderId="9" applyNumberFormat="0" applyProtection="0">
      <alignment horizontal="left" vertical="top" indent="1"/>
    </xf>
    <xf numFmtId="0" fontId="15" fillId="9" borderId="9" applyNumberFormat="0" applyProtection="0">
      <alignment horizontal="left" vertical="center" indent="1"/>
    </xf>
    <xf numFmtId="0" fontId="15" fillId="9" borderId="9" applyNumberFormat="0" applyProtection="0">
      <alignment horizontal="left" vertical="top" indent="1"/>
    </xf>
    <xf numFmtId="0" fontId="15" fillId="6" borderId="9" applyNumberFormat="0" applyProtection="0">
      <alignment horizontal="left" vertical="center" indent="1"/>
    </xf>
    <xf numFmtId="0" fontId="15" fillId="12" borderId="9" applyNumberFormat="0" applyProtection="0">
      <alignment horizontal="left" vertical="center" indent="1"/>
    </xf>
    <xf numFmtId="0" fontId="15" fillId="12" borderId="9" applyNumberFormat="0" applyProtection="0">
      <alignment horizontal="left" vertical="top" indent="1"/>
    </xf>
    <xf numFmtId="0" fontId="15" fillId="50" borderId="28" applyNumberFormat="0">
      <protection locked="0"/>
    </xf>
    <xf numFmtId="0" fontId="89" fillId="7" borderId="25" applyBorder="0"/>
    <xf numFmtId="4" fontId="23" fillId="19" borderId="9" applyNumberFormat="0" applyProtection="0">
      <alignment vertical="center"/>
    </xf>
    <xf numFmtId="4" fontId="56" fillId="19" borderId="9" applyNumberFormat="0" applyProtection="0">
      <alignment vertical="center"/>
    </xf>
    <xf numFmtId="0" fontId="23" fillId="19" borderId="9" applyNumberFormat="0" applyProtection="0">
      <alignment horizontal="left" vertical="top" indent="1"/>
    </xf>
    <xf numFmtId="0" fontId="63" fillId="52" borderId="28"/>
    <xf numFmtId="4" fontId="91" fillId="12" borderId="9" applyNumberFormat="0" applyProtection="0">
      <alignment horizontal="right" vertical="center"/>
    </xf>
    <xf numFmtId="0" fontId="1" fillId="53" borderId="26" applyFont="0" applyAlignment="0">
      <alignment horizontal="left" indent="2"/>
    </xf>
    <xf numFmtId="165" fontId="1" fillId="54" borderId="30"/>
    <xf numFmtId="0" fontId="1" fillId="55" borderId="26" applyFont="0" applyAlignment="0">
      <alignment horizontal="left" indent="2"/>
    </xf>
    <xf numFmtId="0" fontId="37" fillId="0" borderId="23" applyNumberFormat="0" applyFill="0" applyAlignment="0" applyProtection="0"/>
    <xf numFmtId="0" fontId="98" fillId="16" borderId="22" applyNumberFormat="0" applyAlignment="0" applyProtection="0">
      <alignment vertical="center"/>
    </xf>
    <xf numFmtId="0" fontId="101" fillId="20" borderId="22" applyNumberFormat="0" applyAlignment="0" applyProtection="0">
      <alignment vertical="center"/>
    </xf>
    <xf numFmtId="0" fontId="102" fillId="16" borderId="12" applyNumberFormat="0" applyAlignment="0" applyProtection="0">
      <alignment vertical="center"/>
    </xf>
    <xf numFmtId="0" fontId="6" fillId="0" borderId="0"/>
    <xf numFmtId="165" fontId="6"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04" fillId="0" borderId="0"/>
    <xf numFmtId="0" fontId="20" fillId="0" borderId="0" applyNumberFormat="0" applyFill="0" applyBorder="0" applyAlignment="0" applyProtection="0"/>
    <xf numFmtId="0" fontId="1" fillId="0" borderId="0"/>
    <xf numFmtId="165" fontId="1" fillId="0" borderId="0" applyFont="0" applyFill="0" applyBorder="0" applyAlignment="0" applyProtection="0"/>
    <xf numFmtId="0" fontId="105"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6" fillId="0" borderId="0" applyFont="0" applyFill="0" applyBorder="0" applyAlignment="0" applyProtection="0"/>
    <xf numFmtId="165" fontId="1" fillId="0" borderId="0" applyFont="0" applyFill="0" applyBorder="0" applyAlignment="0" applyProtection="0"/>
    <xf numFmtId="0" fontId="15" fillId="0" borderId="0"/>
    <xf numFmtId="170" fontId="14" fillId="0" borderId="0"/>
    <xf numFmtId="0" fontId="14" fillId="0" borderId="0"/>
    <xf numFmtId="4" fontId="23" fillId="15" borderId="43" applyNumberFormat="0" applyProtection="0">
      <alignment horizontal="right" vertical="center"/>
    </xf>
    <xf numFmtId="165" fontId="14"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6" fillId="0" borderId="0" applyFont="0" applyFill="0" applyBorder="0" applyAlignment="0" applyProtection="0"/>
    <xf numFmtId="0" fontId="1" fillId="0" borderId="0"/>
    <xf numFmtId="0" fontId="23" fillId="9" borderId="9" applyNumberFormat="0" applyProtection="0">
      <alignment horizontal="left" vertical="top" indent="1"/>
    </xf>
    <xf numFmtId="0" fontId="22" fillId="4" borderId="9" applyNumberFormat="0" applyProtection="0">
      <alignment horizontal="left" vertical="top" indent="1"/>
    </xf>
    <xf numFmtId="4" fontId="59" fillId="4" borderId="43" applyNumberFormat="0" applyProtection="0">
      <alignment vertical="center"/>
    </xf>
    <xf numFmtId="4" fontId="23" fillId="25" borderId="43" applyNumberFormat="0" applyProtection="0">
      <alignment horizontal="right" vertical="center"/>
    </xf>
    <xf numFmtId="0" fontId="23" fillId="9" borderId="51" applyNumberFormat="0" applyProtection="0">
      <alignment horizontal="left" vertical="top" indent="1"/>
    </xf>
    <xf numFmtId="0" fontId="29" fillId="0" borderId="4">
      <alignment horizontal="center"/>
    </xf>
    <xf numFmtId="0" fontId="15" fillId="19" borderId="45" applyNumberFormat="0" applyFont="0" applyAlignment="0" applyProtection="0"/>
    <xf numFmtId="165" fontId="39" fillId="0" borderId="0" applyFont="0" applyFill="0" applyBorder="0" applyAlignment="0" applyProtection="0"/>
    <xf numFmtId="3" fontId="72" fillId="0" borderId="42"/>
    <xf numFmtId="4" fontId="23" fillId="15" borderId="9" applyNumberFormat="0" applyProtection="0">
      <alignment horizontal="right" vertical="center"/>
    </xf>
    <xf numFmtId="4" fontId="23" fillId="25" borderId="9" applyNumberFormat="0" applyProtection="0">
      <alignment horizontal="right" vertical="center"/>
    </xf>
    <xf numFmtId="4" fontId="23" fillId="5" borderId="9" applyNumberFormat="0" applyProtection="0">
      <alignment horizontal="right" vertical="center"/>
    </xf>
    <xf numFmtId="4" fontId="23" fillId="19" borderId="43" applyNumberFormat="0" applyProtection="0">
      <alignment horizontal="left" vertical="center" indent="1"/>
    </xf>
    <xf numFmtId="0" fontId="47" fillId="0" borderId="10" applyNumberFormat="0" applyFill="0" applyAlignment="0" applyProtection="0">
      <alignment vertical="center"/>
    </xf>
    <xf numFmtId="4" fontId="56" fillId="12" borderId="43" applyNumberFormat="0" applyProtection="0">
      <alignment horizontal="right" vertical="center"/>
    </xf>
    <xf numFmtId="0" fontId="78" fillId="16" borderId="54" applyNumberFormat="0" applyAlignment="0" applyProtection="0"/>
    <xf numFmtId="4" fontId="23" fillId="19" borderId="51" applyNumberFormat="0" applyProtection="0">
      <alignment horizontal="left" vertical="center" indent="1"/>
    </xf>
    <xf numFmtId="4" fontId="23" fillId="19" borderId="9" applyNumberFormat="0" applyProtection="0">
      <alignment horizontal="left" vertical="center" indent="1"/>
    </xf>
    <xf numFmtId="0" fontId="15" fillId="19" borderId="45" applyNumberFormat="0" applyFont="0" applyAlignment="0" applyProtection="0"/>
    <xf numFmtId="0" fontId="18" fillId="0" borderId="28">
      <alignment horizontal="left" wrapText="1"/>
    </xf>
    <xf numFmtId="0" fontId="78" fillId="16" borderId="46" applyNumberFormat="0" applyAlignment="0" applyProtection="0"/>
    <xf numFmtId="0" fontId="10" fillId="19" borderId="5">
      <alignment horizontal="center" vertical="center" wrapText="1"/>
    </xf>
    <xf numFmtId="0" fontId="73" fillId="20" borderId="54" applyNumberFormat="0" applyAlignment="0" applyProtection="0"/>
    <xf numFmtId="4" fontId="59" fillId="4" borderId="51" applyNumberFormat="0" applyProtection="0">
      <alignment vertical="center"/>
    </xf>
    <xf numFmtId="4" fontId="23" fillId="23" borderId="43" applyNumberFormat="0" applyProtection="0">
      <alignment horizontal="right" vertical="center"/>
    </xf>
    <xf numFmtId="4" fontId="23" fillId="10" borderId="9" applyNumberFormat="0" applyProtection="0">
      <alignment horizontal="right" vertical="center"/>
    </xf>
    <xf numFmtId="4" fontId="23" fillId="10" borderId="43" applyNumberFormat="0" applyProtection="0">
      <alignment horizontal="right" vertical="center"/>
    </xf>
    <xf numFmtId="0" fontId="15" fillId="0" borderId="0"/>
    <xf numFmtId="4" fontId="23" fillId="26" borderId="9" applyNumberFormat="0" applyProtection="0">
      <alignment horizontal="right" vertical="center"/>
    </xf>
    <xf numFmtId="0" fontId="15" fillId="19" borderId="53" applyNumberFormat="0" applyFont="0" applyAlignment="0" applyProtection="0"/>
    <xf numFmtId="0" fontId="74" fillId="0" borderId="47" applyNumberFormat="0" applyFill="0" applyAlignment="0" applyProtection="0">
      <alignment vertical="center"/>
    </xf>
    <xf numFmtId="0" fontId="73" fillId="20" borderId="46" applyNumberFormat="0" applyAlignment="0" applyProtection="0"/>
    <xf numFmtId="4" fontId="23" fillId="12" borderId="9" applyNumberFormat="0" applyProtection="0">
      <alignment horizontal="right" vertical="center"/>
    </xf>
    <xf numFmtId="4" fontId="22" fillId="4" borderId="9" applyNumberFormat="0" applyProtection="0">
      <alignment vertical="center"/>
    </xf>
    <xf numFmtId="4" fontId="22" fillId="4" borderId="43" applyNumberFormat="0" applyProtection="0">
      <alignment vertical="center"/>
    </xf>
    <xf numFmtId="4" fontId="23" fillId="12" borderId="43" applyNumberFormat="0" applyProtection="0">
      <alignment horizontal="right" vertical="center"/>
    </xf>
    <xf numFmtId="165" fontId="15" fillId="0" borderId="0" applyFont="0" applyFill="0" applyBorder="0" applyAlignment="0" applyProtection="0"/>
    <xf numFmtId="4" fontId="23" fillId="26" borderId="51" applyNumberFormat="0" applyProtection="0">
      <alignment horizontal="right" vertical="center"/>
    </xf>
    <xf numFmtId="0" fontId="70" fillId="0" borderId="58" applyNumberFormat="0" applyFont="0" applyFill="0" applyBorder="0" applyAlignment="0"/>
    <xf numFmtId="3" fontId="72" fillId="0" borderId="28"/>
    <xf numFmtId="3" fontId="72" fillId="0" borderId="50"/>
    <xf numFmtId="0" fontId="73" fillId="20" borderId="22" applyNumberFormat="0" applyAlignment="0" applyProtection="0"/>
    <xf numFmtId="0" fontId="74" fillId="0" borderId="23" applyNumberFormat="0" applyFill="0" applyAlignment="0" applyProtection="0">
      <alignment vertical="center"/>
    </xf>
    <xf numFmtId="4" fontId="23" fillId="26" borderId="43" applyNumberFormat="0" applyProtection="0">
      <alignment horizontal="right" vertical="center"/>
    </xf>
    <xf numFmtId="0" fontId="74" fillId="0" borderId="55" applyNumberFormat="0" applyFill="0" applyAlignment="0" applyProtection="0">
      <alignment vertical="center"/>
    </xf>
    <xf numFmtId="4" fontId="23" fillId="12" borderId="51" applyNumberFormat="0" applyProtection="0">
      <alignment horizontal="right" vertical="center"/>
    </xf>
    <xf numFmtId="4" fontId="23" fillId="10" borderId="51" applyNumberFormat="0" applyProtection="0">
      <alignment horizontal="right" vertical="center"/>
    </xf>
    <xf numFmtId="4" fontId="23" fillId="23" borderId="9" applyNumberFormat="0" applyProtection="0">
      <alignment horizontal="right" vertical="center"/>
    </xf>
    <xf numFmtId="4" fontId="23" fillId="23" borderId="51" applyNumberFormat="0" applyProtection="0">
      <alignment horizontal="right" vertical="center"/>
    </xf>
    <xf numFmtId="0" fontId="78" fillId="16" borderId="22" applyNumberFormat="0" applyAlignment="0" applyProtection="0"/>
    <xf numFmtId="164" fontId="1" fillId="0" borderId="0" applyFont="0" applyFill="0" applyBorder="0" applyAlignment="0" applyProtection="0"/>
    <xf numFmtId="165" fontId="15"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5" fillId="19" borderId="13" applyNumberFormat="0" applyFont="0" applyAlignment="0" applyProtection="0"/>
    <xf numFmtId="165" fontId="15" fillId="0" borderId="0" applyFont="0" applyFill="0" applyBorder="0" applyAlignment="0" applyProtection="0"/>
    <xf numFmtId="0" fontId="15" fillId="19" borderId="13" applyNumberFormat="0" applyFont="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 fontId="56" fillId="12" borderId="9" applyNumberFormat="0" applyProtection="0">
      <alignment horizontal="right" vertical="center"/>
    </xf>
    <xf numFmtId="4" fontId="59" fillId="4" borderId="9" applyNumberFormat="0" applyProtection="0">
      <alignment vertical="center"/>
    </xf>
    <xf numFmtId="0" fontId="18" fillId="0" borderId="42">
      <alignment horizontal="left" wrapText="1"/>
    </xf>
    <xf numFmtId="0" fontId="21" fillId="0" borderId="32">
      <alignment horizontal="left" vertical="center"/>
    </xf>
    <xf numFmtId="0" fontId="32" fillId="0" borderId="10" applyNumberFormat="0" applyFill="0" applyAlignment="0" applyProtection="0"/>
    <xf numFmtId="4" fontId="56" fillId="12" borderId="51" applyNumberFormat="0" applyProtection="0">
      <alignment horizontal="right" vertical="center"/>
    </xf>
    <xf numFmtId="10" fontId="63" fillId="19" borderId="28" applyNumberFormat="0" applyBorder="0" applyAlignment="0" applyProtection="0"/>
    <xf numFmtId="0" fontId="15" fillId="19" borderId="53" applyNumberFormat="0" applyFont="0" applyAlignment="0" applyProtection="0"/>
    <xf numFmtId="4" fontId="23" fillId="9" borderId="9" applyNumberFormat="0" applyProtection="0">
      <alignment horizontal="right" vertical="center"/>
    </xf>
    <xf numFmtId="0" fontId="15" fillId="6" borderId="9" applyNumberFormat="0" applyProtection="0">
      <alignment horizontal="left" vertical="top" indent="1"/>
    </xf>
    <xf numFmtId="194" fontId="84" fillId="0" borderId="24" applyBorder="0">
      <alignment horizontal="center" vertical="center" wrapText="1"/>
    </xf>
    <xf numFmtId="4" fontId="22" fillId="4" borderId="51" applyNumberFormat="0" applyProtection="0">
      <alignment vertical="center"/>
    </xf>
    <xf numFmtId="0" fontId="1" fillId="0" borderId="0"/>
    <xf numFmtId="4" fontId="23" fillId="5" borderId="43" applyNumberFormat="0" applyProtection="0">
      <alignment horizontal="right" vertical="center"/>
    </xf>
    <xf numFmtId="0" fontId="35" fillId="16" borderId="12" applyNumberFormat="0" applyAlignment="0" applyProtection="0"/>
    <xf numFmtId="0" fontId="15" fillId="19" borderId="13" applyNumberFormat="0" applyFont="0" applyAlignment="0" applyProtection="0">
      <alignment vertical="center"/>
    </xf>
    <xf numFmtId="4" fontId="23" fillId="9" borderId="9" applyNumberFormat="0" applyProtection="0">
      <alignment horizontal="left" vertical="center" indent="1"/>
    </xf>
    <xf numFmtId="4" fontId="22" fillId="4" borderId="9" applyNumberFormat="0" applyProtection="0">
      <alignment horizontal="left" vertical="center" indent="1"/>
    </xf>
    <xf numFmtId="4" fontId="23" fillId="27" borderId="9" applyNumberFormat="0" applyProtection="0">
      <alignment horizontal="right" vertical="center"/>
    </xf>
    <xf numFmtId="4" fontId="23" fillId="28" borderId="9" applyNumberFormat="0" applyProtection="0">
      <alignment horizontal="right" vertical="center"/>
    </xf>
    <xf numFmtId="4" fontId="23" fillId="29" borderId="9" applyNumberFormat="0" applyProtection="0">
      <alignment horizontal="right" vertical="center"/>
    </xf>
    <xf numFmtId="0" fontId="15" fillId="7" borderId="9" applyNumberFormat="0" applyProtection="0">
      <alignment horizontal="left" vertical="center" indent="1"/>
    </xf>
    <xf numFmtId="0" fontId="15" fillId="7" borderId="9" applyNumberFormat="0" applyProtection="0">
      <alignment horizontal="left" vertical="top" indent="1"/>
    </xf>
    <xf numFmtId="0" fontId="15" fillId="9" borderId="9" applyNumberFormat="0" applyProtection="0">
      <alignment horizontal="left" vertical="center" indent="1"/>
    </xf>
    <xf numFmtId="0" fontId="15" fillId="9" borderId="9" applyNumberFormat="0" applyProtection="0">
      <alignment horizontal="left" vertical="top" indent="1"/>
    </xf>
    <xf numFmtId="0" fontId="15" fillId="6" borderId="9" applyNumberFormat="0" applyProtection="0">
      <alignment horizontal="left" vertical="center" indent="1"/>
    </xf>
    <xf numFmtId="0" fontId="15" fillId="12" borderId="9" applyNumberFormat="0" applyProtection="0">
      <alignment horizontal="left" vertical="center" indent="1"/>
    </xf>
    <xf numFmtId="0" fontId="15" fillId="12" borderId="9" applyNumberFormat="0" applyProtection="0">
      <alignment horizontal="left" vertical="top" indent="1"/>
    </xf>
    <xf numFmtId="0" fontId="15" fillId="50" borderId="28" applyNumberFormat="0">
      <protection locked="0"/>
    </xf>
    <xf numFmtId="0" fontId="89" fillId="7" borderId="25" applyBorder="0"/>
    <xf numFmtId="4" fontId="23" fillId="19" borderId="9" applyNumberFormat="0" applyProtection="0">
      <alignment vertical="center"/>
    </xf>
    <xf numFmtId="4" fontId="56" fillId="19" borderId="9" applyNumberFormat="0" applyProtection="0">
      <alignment vertical="center"/>
    </xf>
    <xf numFmtId="0" fontId="23" fillId="19" borderId="9" applyNumberFormat="0" applyProtection="0">
      <alignment horizontal="left" vertical="top" indent="1"/>
    </xf>
    <xf numFmtId="0" fontId="63" fillId="52" borderId="28"/>
    <xf numFmtId="4" fontId="91" fillId="12" borderId="9" applyNumberFormat="0" applyProtection="0">
      <alignment horizontal="right" vertical="center"/>
    </xf>
    <xf numFmtId="0" fontId="1" fillId="53" borderId="26" applyFont="0" applyAlignment="0">
      <alignment horizontal="left" indent="2"/>
    </xf>
    <xf numFmtId="165" fontId="1" fillId="54" borderId="30"/>
    <xf numFmtId="0" fontId="1" fillId="55" borderId="26" applyFont="0" applyAlignment="0">
      <alignment horizontal="left" indent="2"/>
    </xf>
    <xf numFmtId="0" fontId="22" fillId="4" borderId="43" applyNumberFormat="0" applyProtection="0">
      <alignment horizontal="left" vertical="top" indent="1"/>
    </xf>
    <xf numFmtId="0" fontId="23" fillId="9" borderId="43" applyNumberFormat="0" applyProtection="0">
      <alignment horizontal="left" vertical="top" indent="1"/>
    </xf>
    <xf numFmtId="0" fontId="37" fillId="0" borderId="23" applyNumberFormat="0" applyFill="0" applyAlignment="0" applyProtection="0"/>
    <xf numFmtId="0" fontId="98" fillId="16" borderId="22" applyNumberFormat="0" applyAlignment="0" applyProtection="0">
      <alignment vertical="center"/>
    </xf>
    <xf numFmtId="0" fontId="18" fillId="0" borderId="50">
      <alignment horizontal="left" wrapText="1"/>
    </xf>
    <xf numFmtId="0" fontId="101" fillId="20" borderId="22" applyNumberFormat="0" applyAlignment="0" applyProtection="0">
      <alignment vertical="center"/>
    </xf>
    <xf numFmtId="0" fontId="102" fillId="16" borderId="12" applyNumberFormat="0" applyAlignment="0" applyProtection="0">
      <alignment vertical="center"/>
    </xf>
    <xf numFmtId="0" fontId="23" fillId="9" borderId="9" applyNumberFormat="0" applyProtection="0">
      <alignment horizontal="left" vertical="top" indent="1"/>
    </xf>
    <xf numFmtId="0" fontId="22" fillId="4" borderId="9" applyNumberFormat="0" applyProtection="0">
      <alignment horizontal="left" vertical="top" indent="1"/>
    </xf>
    <xf numFmtId="4" fontId="23" fillId="15" borderId="9" applyNumberFormat="0" applyProtection="0">
      <alignment horizontal="right" vertical="center"/>
    </xf>
    <xf numFmtId="4" fontId="23" fillId="25" borderId="9" applyNumberFormat="0" applyProtection="0">
      <alignment horizontal="right" vertical="center"/>
    </xf>
    <xf numFmtId="4" fontId="23" fillId="5" borderId="9" applyNumberFormat="0" applyProtection="0">
      <alignment horizontal="right" vertical="center"/>
    </xf>
    <xf numFmtId="4" fontId="23" fillId="19" borderId="9" applyNumberFormat="0" applyProtection="0">
      <alignment horizontal="left" vertical="center" indent="1"/>
    </xf>
    <xf numFmtId="0" fontId="18" fillId="0" borderId="28">
      <alignment horizontal="left" wrapText="1"/>
    </xf>
    <xf numFmtId="4" fontId="23" fillId="10" borderId="9" applyNumberFormat="0" applyProtection="0">
      <alignment horizontal="right" vertical="center"/>
    </xf>
    <xf numFmtId="4" fontId="23" fillId="26" borderId="9" applyNumberFormat="0" applyProtection="0">
      <alignment horizontal="right" vertical="center"/>
    </xf>
    <xf numFmtId="4" fontId="23" fillId="12" borderId="9" applyNumberFormat="0" applyProtection="0">
      <alignment horizontal="right" vertical="center"/>
    </xf>
    <xf numFmtId="4" fontId="22" fillId="4" borderId="9" applyNumberFormat="0" applyProtection="0">
      <alignment vertical="center"/>
    </xf>
    <xf numFmtId="3" fontId="72" fillId="0" borderId="28"/>
    <xf numFmtId="0" fontId="73" fillId="20" borderId="22" applyNumberFormat="0" applyAlignment="0" applyProtection="0"/>
    <xf numFmtId="0" fontId="74" fillId="0" borderId="23" applyNumberFormat="0" applyFill="0" applyAlignment="0" applyProtection="0">
      <alignment vertical="center"/>
    </xf>
    <xf numFmtId="4" fontId="23" fillId="23" borderId="9" applyNumberFormat="0" applyProtection="0">
      <alignment horizontal="right" vertical="center"/>
    </xf>
    <xf numFmtId="0" fontId="78" fillId="16" borderId="22" applyNumberFormat="0" applyAlignment="0" applyProtection="0"/>
    <xf numFmtId="0" fontId="15" fillId="19" borderId="13" applyNumberFormat="0" applyFont="0" applyAlignment="0" applyProtection="0"/>
    <xf numFmtId="0" fontId="15" fillId="19" borderId="13" applyNumberFormat="0" applyFont="0" applyAlignment="0" applyProtection="0"/>
    <xf numFmtId="4" fontId="56" fillId="12" borderId="9" applyNumberFormat="0" applyProtection="0">
      <alignment horizontal="right" vertical="center"/>
    </xf>
    <xf numFmtId="4" fontId="59" fillId="4" borderId="9" applyNumberFormat="0" applyProtection="0">
      <alignment vertical="center"/>
    </xf>
    <xf numFmtId="10" fontId="63" fillId="19" borderId="28" applyNumberFormat="0" applyBorder="0" applyAlignment="0" applyProtection="0"/>
    <xf numFmtId="4" fontId="23" fillId="9" borderId="9" applyNumberFormat="0" applyProtection="0">
      <alignment horizontal="right" vertical="center"/>
    </xf>
    <xf numFmtId="0" fontId="15" fillId="6" borderId="9" applyNumberFormat="0" applyProtection="0">
      <alignment horizontal="left" vertical="top" indent="1"/>
    </xf>
    <xf numFmtId="0" fontId="35" fillId="16" borderId="12" applyNumberFormat="0" applyAlignment="0" applyProtection="0"/>
    <xf numFmtId="0" fontId="15" fillId="19" borderId="13" applyNumberFormat="0" applyFont="0" applyAlignment="0" applyProtection="0">
      <alignment vertical="center"/>
    </xf>
    <xf numFmtId="4" fontId="23" fillId="9" borderId="9" applyNumberFormat="0" applyProtection="0">
      <alignment horizontal="left" vertical="center" indent="1"/>
    </xf>
    <xf numFmtId="4" fontId="22" fillId="4" borderId="9" applyNumberFormat="0" applyProtection="0">
      <alignment horizontal="left" vertical="center" indent="1"/>
    </xf>
    <xf numFmtId="4" fontId="23" fillId="27" borderId="9" applyNumberFormat="0" applyProtection="0">
      <alignment horizontal="right" vertical="center"/>
    </xf>
    <xf numFmtId="4" fontId="23" fillId="28" borderId="9" applyNumberFormat="0" applyProtection="0">
      <alignment horizontal="right" vertical="center"/>
    </xf>
    <xf numFmtId="4" fontId="23" fillId="29" borderId="9" applyNumberFormat="0" applyProtection="0">
      <alignment horizontal="right" vertical="center"/>
    </xf>
    <xf numFmtId="0" fontId="15" fillId="7" borderId="9" applyNumberFormat="0" applyProtection="0">
      <alignment horizontal="left" vertical="center" indent="1"/>
    </xf>
    <xf numFmtId="0" fontId="15" fillId="7" borderId="9" applyNumberFormat="0" applyProtection="0">
      <alignment horizontal="left" vertical="top" indent="1"/>
    </xf>
    <xf numFmtId="0" fontId="15" fillId="9" borderId="9" applyNumberFormat="0" applyProtection="0">
      <alignment horizontal="left" vertical="center" indent="1"/>
    </xf>
    <xf numFmtId="0" fontId="15" fillId="9" borderId="9" applyNumberFormat="0" applyProtection="0">
      <alignment horizontal="left" vertical="top" indent="1"/>
    </xf>
    <xf numFmtId="0" fontId="15" fillId="6" borderId="9" applyNumberFormat="0" applyProtection="0">
      <alignment horizontal="left" vertical="center" indent="1"/>
    </xf>
    <xf numFmtId="0" fontId="15" fillId="12" borderId="9" applyNumberFormat="0" applyProtection="0">
      <alignment horizontal="left" vertical="center" indent="1"/>
    </xf>
    <xf numFmtId="0" fontId="15" fillId="12" borderId="9" applyNumberFormat="0" applyProtection="0">
      <alignment horizontal="left" vertical="top" indent="1"/>
    </xf>
    <xf numFmtId="0" fontId="15" fillId="50" borderId="28" applyNumberFormat="0">
      <protection locked="0"/>
    </xf>
    <xf numFmtId="0" fontId="89" fillId="7" borderId="25" applyBorder="0"/>
    <xf numFmtId="4" fontId="23" fillId="19" borderId="9" applyNumberFormat="0" applyProtection="0">
      <alignment vertical="center"/>
    </xf>
    <xf numFmtId="4" fontId="56" fillId="19" borderId="9" applyNumberFormat="0" applyProtection="0">
      <alignment vertical="center"/>
    </xf>
    <xf numFmtId="0" fontId="23" fillId="19" borderId="9" applyNumberFormat="0" applyProtection="0">
      <alignment horizontal="left" vertical="top" indent="1"/>
    </xf>
    <xf numFmtId="0" fontId="63" fillId="52" borderId="28"/>
    <xf numFmtId="4" fontId="91" fillId="12" borderId="9" applyNumberFormat="0" applyProtection="0">
      <alignment horizontal="right" vertical="center"/>
    </xf>
    <xf numFmtId="0" fontId="1" fillId="53" borderId="26" applyFont="0" applyAlignment="0">
      <alignment horizontal="left" indent="2"/>
    </xf>
    <xf numFmtId="165" fontId="1" fillId="54" borderId="30"/>
    <xf numFmtId="0" fontId="1" fillId="55" borderId="26" applyFont="0" applyAlignment="0">
      <alignment horizontal="left" indent="2"/>
    </xf>
    <xf numFmtId="0" fontId="37" fillId="0" borderId="23" applyNumberFormat="0" applyFill="0" applyAlignment="0" applyProtection="0"/>
    <xf numFmtId="0" fontId="98" fillId="16" borderId="22" applyNumberFormat="0" applyAlignment="0" applyProtection="0">
      <alignment vertical="center"/>
    </xf>
    <xf numFmtId="0" fontId="101" fillId="20" borderId="22" applyNumberFormat="0" applyAlignment="0" applyProtection="0">
      <alignment vertical="center"/>
    </xf>
    <xf numFmtId="0" fontId="102" fillId="16" borderId="12" applyNumberFormat="0" applyAlignment="0" applyProtection="0">
      <alignment vertical="center"/>
    </xf>
    <xf numFmtId="0" fontId="23" fillId="9" borderId="9" applyNumberFormat="0" applyProtection="0">
      <alignment horizontal="left" vertical="top" indent="1"/>
    </xf>
    <xf numFmtId="0" fontId="22" fillId="4" borderId="9" applyNumberFormat="0" applyProtection="0">
      <alignment horizontal="left" vertical="top" indent="1"/>
    </xf>
    <xf numFmtId="4" fontId="23" fillId="15" borderId="9" applyNumberFormat="0" applyProtection="0">
      <alignment horizontal="right" vertical="center"/>
    </xf>
    <xf numFmtId="4" fontId="23" fillId="25" borderId="9" applyNumberFormat="0" applyProtection="0">
      <alignment horizontal="right" vertical="center"/>
    </xf>
    <xf numFmtId="4" fontId="23" fillId="5" borderId="9" applyNumberFormat="0" applyProtection="0">
      <alignment horizontal="right" vertical="center"/>
    </xf>
    <xf numFmtId="0" fontId="47" fillId="0" borderId="10" applyNumberFormat="0" applyFill="0" applyAlignment="0" applyProtection="0">
      <alignment vertical="center"/>
    </xf>
    <xf numFmtId="4" fontId="23" fillId="19" borderId="9" applyNumberFormat="0" applyProtection="0">
      <alignment horizontal="left" vertical="center" indent="1"/>
    </xf>
    <xf numFmtId="0" fontId="18" fillId="0" borderId="28">
      <alignment horizontal="left" wrapText="1"/>
    </xf>
    <xf numFmtId="0" fontId="10" fillId="19" borderId="5">
      <alignment horizontal="center" vertical="center" wrapText="1"/>
    </xf>
    <xf numFmtId="4" fontId="23" fillId="10" borderId="9" applyNumberFormat="0" applyProtection="0">
      <alignment horizontal="right" vertical="center"/>
    </xf>
    <xf numFmtId="4" fontId="23" fillId="26" borderId="9" applyNumberFormat="0" applyProtection="0">
      <alignment horizontal="right" vertical="center"/>
    </xf>
    <xf numFmtId="4" fontId="23" fillId="12" borderId="9" applyNumberFormat="0" applyProtection="0">
      <alignment horizontal="right" vertical="center"/>
    </xf>
    <xf numFmtId="4" fontId="22" fillId="4" borderId="9" applyNumberFormat="0" applyProtection="0">
      <alignment vertical="center"/>
    </xf>
    <xf numFmtId="3" fontId="72" fillId="0" borderId="28"/>
    <xf numFmtId="0" fontId="73" fillId="20" borderId="22" applyNumberFormat="0" applyAlignment="0" applyProtection="0"/>
    <xf numFmtId="0" fontId="74" fillId="0" borderId="23" applyNumberFormat="0" applyFill="0" applyAlignment="0" applyProtection="0">
      <alignment vertical="center"/>
    </xf>
    <xf numFmtId="4" fontId="23" fillId="23" borderId="9" applyNumberFormat="0" applyProtection="0">
      <alignment horizontal="right" vertical="center"/>
    </xf>
    <xf numFmtId="4" fontId="22" fillId="30" borderId="33" applyNumberFormat="0" applyProtection="0">
      <alignment horizontal="left" vertical="center" indent="1"/>
    </xf>
    <xf numFmtId="0" fontId="78" fillId="16" borderId="22" applyNumberFormat="0" applyAlignment="0" applyProtection="0"/>
    <xf numFmtId="0" fontId="15" fillId="19" borderId="13" applyNumberFormat="0" applyFont="0" applyAlignment="0" applyProtection="0"/>
    <xf numFmtId="0" fontId="15" fillId="19" borderId="13" applyNumberFormat="0" applyFont="0" applyAlignment="0" applyProtection="0"/>
    <xf numFmtId="4" fontId="56" fillId="12" borderId="9" applyNumberFormat="0" applyProtection="0">
      <alignment horizontal="right" vertical="center"/>
    </xf>
    <xf numFmtId="4" fontId="59" fillId="4" borderId="9" applyNumberFormat="0" applyProtection="0">
      <alignment vertical="center"/>
    </xf>
    <xf numFmtId="183" fontId="38" fillId="0" borderId="6" applyFont="0" applyFill="0" applyBorder="0" applyAlignment="0" applyProtection="0"/>
    <xf numFmtId="0" fontId="21" fillId="0" borderId="29" applyNumberFormat="0" applyAlignment="0" applyProtection="0">
      <alignment horizontal="left" vertical="center"/>
    </xf>
    <xf numFmtId="0" fontId="21" fillId="0" borderId="32">
      <alignment horizontal="left" vertical="center"/>
    </xf>
    <xf numFmtId="0" fontId="32" fillId="0" borderId="10" applyNumberFormat="0" applyFill="0" applyAlignment="0" applyProtection="0"/>
    <xf numFmtId="10" fontId="63" fillId="19" borderId="28" applyNumberFormat="0" applyBorder="0" applyAlignment="0" applyProtection="0"/>
    <xf numFmtId="4" fontId="23" fillId="9" borderId="9" applyNumberFormat="0" applyProtection="0">
      <alignment horizontal="right" vertical="center"/>
    </xf>
    <xf numFmtId="0" fontId="15" fillId="6" borderId="9" applyNumberFormat="0" applyProtection="0">
      <alignment horizontal="left" vertical="top" indent="1"/>
    </xf>
    <xf numFmtId="194" fontId="84" fillId="0" borderId="24" applyBorder="0">
      <alignment horizontal="center" vertical="center" wrapText="1"/>
    </xf>
    <xf numFmtId="0" fontId="35" fillId="16" borderId="12" applyNumberFormat="0" applyAlignment="0" applyProtection="0"/>
    <xf numFmtId="0" fontId="15" fillId="19" borderId="13" applyNumberFormat="0" applyFont="0" applyAlignment="0" applyProtection="0">
      <alignment vertical="center"/>
    </xf>
    <xf numFmtId="4" fontId="23" fillId="9" borderId="9" applyNumberFormat="0" applyProtection="0">
      <alignment horizontal="left" vertical="center" indent="1"/>
    </xf>
    <xf numFmtId="4" fontId="22" fillId="4" borderId="9" applyNumberFormat="0" applyProtection="0">
      <alignment horizontal="left" vertical="center" indent="1"/>
    </xf>
    <xf numFmtId="4" fontId="23" fillId="27" borderId="9" applyNumberFormat="0" applyProtection="0">
      <alignment horizontal="right" vertical="center"/>
    </xf>
    <xf numFmtId="4" fontId="23" fillId="28" borderId="9" applyNumberFormat="0" applyProtection="0">
      <alignment horizontal="right" vertical="center"/>
    </xf>
    <xf numFmtId="4" fontId="23" fillId="29" borderId="9" applyNumberFormat="0" applyProtection="0">
      <alignment horizontal="right" vertical="center"/>
    </xf>
    <xf numFmtId="0" fontId="15" fillId="7" borderId="9" applyNumberFormat="0" applyProtection="0">
      <alignment horizontal="left" vertical="center" indent="1"/>
    </xf>
    <xf numFmtId="0" fontId="15" fillId="7" borderId="9" applyNumberFormat="0" applyProtection="0">
      <alignment horizontal="left" vertical="top" indent="1"/>
    </xf>
    <xf numFmtId="0" fontId="15" fillId="9" borderId="9" applyNumberFormat="0" applyProtection="0">
      <alignment horizontal="left" vertical="center" indent="1"/>
    </xf>
    <xf numFmtId="0" fontId="15" fillId="9" borderId="9" applyNumberFormat="0" applyProtection="0">
      <alignment horizontal="left" vertical="top" indent="1"/>
    </xf>
    <xf numFmtId="0" fontId="15" fillId="6" borderId="9" applyNumberFormat="0" applyProtection="0">
      <alignment horizontal="left" vertical="center" indent="1"/>
    </xf>
    <xf numFmtId="0" fontId="15" fillId="12" borderId="9" applyNumberFormat="0" applyProtection="0">
      <alignment horizontal="left" vertical="center" indent="1"/>
    </xf>
    <xf numFmtId="0" fontId="15" fillId="12" borderId="9" applyNumberFormat="0" applyProtection="0">
      <alignment horizontal="left" vertical="top" indent="1"/>
    </xf>
    <xf numFmtId="0" fontId="15" fillId="50" borderId="28" applyNumberFormat="0">
      <protection locked="0"/>
    </xf>
    <xf numFmtId="0" fontId="89" fillId="7" borderId="25" applyBorder="0"/>
    <xf numFmtId="4" fontId="23" fillId="19" borderId="9" applyNumberFormat="0" applyProtection="0">
      <alignment vertical="center"/>
    </xf>
    <xf numFmtId="4" fontId="56" fillId="19" borderId="9" applyNumberFormat="0" applyProtection="0">
      <alignment vertical="center"/>
    </xf>
    <xf numFmtId="0" fontId="23" fillId="19" borderId="9" applyNumberFormat="0" applyProtection="0">
      <alignment horizontal="left" vertical="top" indent="1"/>
    </xf>
    <xf numFmtId="0" fontId="63" fillId="52" borderId="28"/>
    <xf numFmtId="4" fontId="91" fillId="12" borderId="9" applyNumberFormat="0" applyProtection="0">
      <alignment horizontal="right" vertical="center"/>
    </xf>
    <xf numFmtId="0" fontId="1" fillId="53" borderId="26" applyFont="0" applyAlignment="0">
      <alignment horizontal="left" indent="2"/>
    </xf>
    <xf numFmtId="165" fontId="1" fillId="54" borderId="30"/>
    <xf numFmtId="0" fontId="1" fillId="55" borderId="26" applyFont="0" applyAlignment="0">
      <alignment horizontal="left" indent="2"/>
    </xf>
    <xf numFmtId="0" fontId="37" fillId="0" borderId="23" applyNumberFormat="0" applyFill="0" applyAlignment="0" applyProtection="0"/>
    <xf numFmtId="0" fontId="98" fillId="16" borderId="22" applyNumberFormat="0" applyAlignment="0" applyProtection="0">
      <alignment vertical="center"/>
    </xf>
    <xf numFmtId="0" fontId="101" fillId="20" borderId="22" applyNumberFormat="0" applyAlignment="0" applyProtection="0">
      <alignment vertical="center"/>
    </xf>
    <xf numFmtId="0" fontId="102" fillId="16" borderId="12" applyNumberFormat="0" applyAlignment="0" applyProtection="0">
      <alignment vertical="center"/>
    </xf>
    <xf numFmtId="0" fontId="23" fillId="9" borderId="35" applyNumberFormat="0" applyProtection="0">
      <alignment horizontal="left" vertical="top" indent="1"/>
    </xf>
    <xf numFmtId="0" fontId="22" fillId="4" borderId="35" applyNumberFormat="0" applyProtection="0">
      <alignment horizontal="left" vertical="top" indent="1"/>
    </xf>
    <xf numFmtId="0" fontId="29" fillId="0" borderId="31">
      <alignment horizontal="center"/>
    </xf>
    <xf numFmtId="4" fontId="23" fillId="15" borderId="35" applyNumberFormat="0" applyProtection="0">
      <alignment horizontal="right" vertical="center"/>
    </xf>
    <xf numFmtId="4" fontId="23" fillId="25" borderId="35" applyNumberFormat="0" applyProtection="0">
      <alignment horizontal="right" vertical="center"/>
    </xf>
    <xf numFmtId="4" fontId="23" fillId="5" borderId="35" applyNumberFormat="0" applyProtection="0">
      <alignment horizontal="right" vertical="center"/>
    </xf>
    <xf numFmtId="4" fontId="23" fillId="19" borderId="35" applyNumberFormat="0" applyProtection="0">
      <alignment horizontal="left" vertical="center" indent="1"/>
    </xf>
    <xf numFmtId="0" fontId="18" fillId="0" borderId="34">
      <alignment horizontal="left" wrapText="1"/>
    </xf>
    <xf numFmtId="4" fontId="23" fillId="10" borderId="35" applyNumberFormat="0" applyProtection="0">
      <alignment horizontal="right" vertical="center"/>
    </xf>
    <xf numFmtId="4" fontId="23" fillId="26" borderId="35" applyNumberFormat="0" applyProtection="0">
      <alignment horizontal="right" vertical="center"/>
    </xf>
    <xf numFmtId="4" fontId="23" fillId="12" borderId="35" applyNumberFormat="0" applyProtection="0">
      <alignment horizontal="right" vertical="center"/>
    </xf>
    <xf numFmtId="4" fontId="22" fillId="4" borderId="35" applyNumberFormat="0" applyProtection="0">
      <alignment vertical="center"/>
    </xf>
    <xf numFmtId="3" fontId="72" fillId="0" borderId="34"/>
    <xf numFmtId="0" fontId="73" fillId="20" borderId="38" applyNumberFormat="0" applyAlignment="0" applyProtection="0"/>
    <xf numFmtId="0" fontId="74" fillId="0" borderId="39" applyNumberFormat="0" applyFill="0" applyAlignment="0" applyProtection="0">
      <alignment vertical="center"/>
    </xf>
    <xf numFmtId="4" fontId="23" fillId="23" borderId="35" applyNumberFormat="0" applyProtection="0">
      <alignment horizontal="right" vertical="center"/>
    </xf>
    <xf numFmtId="0" fontId="78" fillId="16" borderId="38" applyNumberFormat="0" applyAlignment="0" applyProtection="0"/>
    <xf numFmtId="0" fontId="15" fillId="19" borderId="37" applyNumberFormat="0" applyFont="0" applyAlignment="0" applyProtection="0"/>
    <xf numFmtId="0" fontId="15" fillId="19" borderId="37" applyNumberFormat="0" applyFont="0" applyAlignment="0" applyProtection="0"/>
    <xf numFmtId="4" fontId="56" fillId="12" borderId="35" applyNumberFormat="0" applyProtection="0">
      <alignment horizontal="right" vertical="center"/>
    </xf>
    <xf numFmtId="4" fontId="59" fillId="4" borderId="35" applyNumberFormat="0" applyProtection="0">
      <alignment vertical="center"/>
    </xf>
    <xf numFmtId="0" fontId="21" fillId="0" borderId="29" applyNumberFormat="0" applyAlignment="0" applyProtection="0">
      <alignment horizontal="left" vertical="center"/>
    </xf>
    <xf numFmtId="10" fontId="63" fillId="19" borderId="34" applyNumberFormat="0" applyBorder="0" applyAlignment="0" applyProtection="0"/>
    <xf numFmtId="4" fontId="23" fillId="9" borderId="35" applyNumberFormat="0" applyProtection="0">
      <alignment horizontal="right" vertical="center"/>
    </xf>
    <xf numFmtId="0" fontId="81" fillId="0" borderId="31"/>
    <xf numFmtId="0" fontId="15" fillId="6" borderId="35" applyNumberFormat="0" applyProtection="0">
      <alignment horizontal="left" vertical="top" indent="1"/>
    </xf>
    <xf numFmtId="0" fontId="35" fillId="16" borderId="36" applyNumberFormat="0" applyAlignment="0" applyProtection="0"/>
    <xf numFmtId="0" fontId="15" fillId="19" borderId="37" applyNumberFormat="0" applyFont="0" applyAlignment="0" applyProtection="0">
      <alignment vertical="center"/>
    </xf>
    <xf numFmtId="4" fontId="23" fillId="9" borderId="35" applyNumberFormat="0" applyProtection="0">
      <alignment horizontal="left" vertical="center" indent="1"/>
    </xf>
    <xf numFmtId="4" fontId="22" fillId="4" borderId="35" applyNumberFormat="0" applyProtection="0">
      <alignment horizontal="left" vertical="center" indent="1"/>
    </xf>
    <xf numFmtId="4" fontId="23" fillId="27" borderId="35" applyNumberFormat="0" applyProtection="0">
      <alignment horizontal="right" vertical="center"/>
    </xf>
    <xf numFmtId="4" fontId="23" fillId="28" borderId="35" applyNumberFormat="0" applyProtection="0">
      <alignment horizontal="right" vertical="center"/>
    </xf>
    <xf numFmtId="4" fontId="23" fillId="29" borderId="35" applyNumberFormat="0" applyProtection="0">
      <alignment horizontal="right" vertical="center"/>
    </xf>
    <xf numFmtId="0" fontId="15" fillId="7" borderId="35" applyNumberFormat="0" applyProtection="0">
      <alignment horizontal="left" vertical="center" indent="1"/>
    </xf>
    <xf numFmtId="0" fontId="15" fillId="7" borderId="35" applyNumberFormat="0" applyProtection="0">
      <alignment horizontal="left" vertical="top" indent="1"/>
    </xf>
    <xf numFmtId="0" fontId="15" fillId="9" borderId="35" applyNumberFormat="0" applyProtection="0">
      <alignment horizontal="left" vertical="center" indent="1"/>
    </xf>
    <xf numFmtId="0" fontId="15" fillId="9" borderId="35" applyNumberFormat="0" applyProtection="0">
      <alignment horizontal="left" vertical="top" indent="1"/>
    </xf>
    <xf numFmtId="0" fontId="15" fillId="6" borderId="35" applyNumberFormat="0" applyProtection="0">
      <alignment horizontal="left" vertical="center" indent="1"/>
    </xf>
    <xf numFmtId="0" fontId="15" fillId="12" borderId="35" applyNumberFormat="0" applyProtection="0">
      <alignment horizontal="left" vertical="center" indent="1"/>
    </xf>
    <xf numFmtId="0" fontId="15" fillId="12" borderId="35" applyNumberFormat="0" applyProtection="0">
      <alignment horizontal="left" vertical="top" indent="1"/>
    </xf>
    <xf numFmtId="0" fontId="15" fillId="50" borderId="34" applyNumberFormat="0">
      <protection locked="0"/>
    </xf>
    <xf numFmtId="0" fontId="89" fillId="7" borderId="40" applyBorder="0"/>
    <xf numFmtId="4" fontId="23" fillId="19" borderId="35" applyNumberFormat="0" applyProtection="0">
      <alignment vertical="center"/>
    </xf>
    <xf numFmtId="4" fontId="56" fillId="19" borderId="35" applyNumberFormat="0" applyProtection="0">
      <alignment vertical="center"/>
    </xf>
    <xf numFmtId="0" fontId="23" fillId="19" borderId="35" applyNumberFormat="0" applyProtection="0">
      <alignment horizontal="left" vertical="top" indent="1"/>
    </xf>
    <xf numFmtId="0" fontId="63" fillId="52" borderId="34"/>
    <xf numFmtId="4" fontId="91" fillId="12" borderId="35" applyNumberFormat="0" applyProtection="0">
      <alignment horizontal="right" vertical="center"/>
    </xf>
    <xf numFmtId="0" fontId="1" fillId="53" borderId="41" applyFont="0" applyAlignment="0">
      <alignment horizontal="left" indent="2"/>
    </xf>
    <xf numFmtId="0" fontId="1" fillId="55" borderId="41" applyFont="0" applyAlignment="0">
      <alignment horizontal="left" indent="2"/>
    </xf>
    <xf numFmtId="0" fontId="37" fillId="0" borderId="39" applyNumberFormat="0" applyFill="0" applyAlignment="0" applyProtection="0"/>
    <xf numFmtId="0" fontId="98" fillId="16" borderId="38" applyNumberFormat="0" applyAlignment="0" applyProtection="0">
      <alignment vertical="center"/>
    </xf>
    <xf numFmtId="0" fontId="101" fillId="20" borderId="38" applyNumberFormat="0" applyAlignment="0" applyProtection="0">
      <alignment vertical="center"/>
    </xf>
    <xf numFmtId="0" fontId="102" fillId="16" borderId="36" applyNumberFormat="0" applyAlignment="0" applyProtection="0">
      <alignment vertical="center"/>
    </xf>
    <xf numFmtId="0" fontId="21" fillId="0" borderId="21">
      <alignment horizontal="left" vertical="center"/>
    </xf>
    <xf numFmtId="4" fontId="23" fillId="25" borderId="51" applyNumberFormat="0" applyProtection="0">
      <alignment horizontal="right" vertical="center"/>
    </xf>
    <xf numFmtId="10" fontId="63" fillId="19" borderId="42" applyNumberFormat="0" applyBorder="0" applyAlignment="0" applyProtection="0"/>
    <xf numFmtId="4" fontId="23" fillId="9" borderId="43" applyNumberFormat="0" applyProtection="0">
      <alignment horizontal="right" vertical="center"/>
    </xf>
    <xf numFmtId="0" fontId="81" fillId="0" borderId="4"/>
    <xf numFmtId="4" fontId="23" fillId="15" borderId="51" applyNumberFormat="0" applyProtection="0">
      <alignment horizontal="right" vertical="center"/>
    </xf>
    <xf numFmtId="0" fontId="15" fillId="6" borderId="43" applyNumberFormat="0" applyProtection="0">
      <alignment horizontal="left" vertical="top" indent="1"/>
    </xf>
    <xf numFmtId="0" fontId="22" fillId="4" borderId="51" applyNumberFormat="0" applyProtection="0">
      <alignment horizontal="left" vertical="top" indent="1"/>
    </xf>
    <xf numFmtId="0" fontId="35" fillId="16" borderId="44" applyNumberFormat="0" applyAlignment="0" applyProtection="0"/>
    <xf numFmtId="0" fontId="15" fillId="19" borderId="45" applyNumberFormat="0" applyFont="0" applyAlignment="0" applyProtection="0">
      <alignment vertical="center"/>
    </xf>
    <xf numFmtId="4" fontId="23" fillId="9" borderId="43" applyNumberFormat="0" applyProtection="0">
      <alignment horizontal="left" vertical="center" indent="1"/>
    </xf>
    <xf numFmtId="4" fontId="22" fillId="4" borderId="43" applyNumberFormat="0" applyProtection="0">
      <alignment horizontal="left" vertical="center" indent="1"/>
    </xf>
    <xf numFmtId="4" fontId="23" fillId="27" borderId="43" applyNumberFormat="0" applyProtection="0">
      <alignment horizontal="right" vertical="center"/>
    </xf>
    <xf numFmtId="4" fontId="23" fillId="28" borderId="43" applyNumberFormat="0" applyProtection="0">
      <alignment horizontal="right" vertical="center"/>
    </xf>
    <xf numFmtId="4" fontId="23" fillId="29" borderId="43" applyNumberFormat="0" applyProtection="0">
      <alignment horizontal="right" vertical="center"/>
    </xf>
    <xf numFmtId="0" fontId="15" fillId="7" borderId="43" applyNumberFormat="0" applyProtection="0">
      <alignment horizontal="left" vertical="center" indent="1"/>
    </xf>
    <xf numFmtId="0" fontId="15" fillId="7" borderId="43" applyNumberFormat="0" applyProtection="0">
      <alignment horizontal="left" vertical="top" indent="1"/>
    </xf>
    <xf numFmtId="0" fontId="15" fillId="9" borderId="43" applyNumberFormat="0" applyProtection="0">
      <alignment horizontal="left" vertical="center" indent="1"/>
    </xf>
    <xf numFmtId="0" fontId="15" fillId="9" borderId="43" applyNumberFormat="0" applyProtection="0">
      <alignment horizontal="left" vertical="top" indent="1"/>
    </xf>
    <xf numFmtId="0" fontId="15" fillId="6" borderId="43" applyNumberFormat="0" applyProtection="0">
      <alignment horizontal="left" vertical="center" indent="1"/>
    </xf>
    <xf numFmtId="0" fontId="15" fillId="12" borderId="43" applyNumberFormat="0" applyProtection="0">
      <alignment horizontal="left" vertical="center" indent="1"/>
    </xf>
    <xf numFmtId="0" fontId="15" fillId="12" borderId="43" applyNumberFormat="0" applyProtection="0">
      <alignment horizontal="left" vertical="top" indent="1"/>
    </xf>
    <xf numFmtId="0" fontId="15" fillId="50" borderId="42" applyNumberFormat="0">
      <protection locked="0"/>
    </xf>
    <xf numFmtId="0" fontId="89" fillId="7" borderId="48" applyBorder="0"/>
    <xf numFmtId="4" fontId="23" fillId="19" borderId="43" applyNumberFormat="0" applyProtection="0">
      <alignment vertical="center"/>
    </xf>
    <xf numFmtId="4" fontId="56" fillId="19" borderId="43" applyNumberFormat="0" applyProtection="0">
      <alignment vertical="center"/>
    </xf>
    <xf numFmtId="0" fontId="23" fillId="19" borderId="43" applyNumberFormat="0" applyProtection="0">
      <alignment horizontal="left" vertical="top" indent="1"/>
    </xf>
    <xf numFmtId="0" fontId="63" fillId="52" borderId="42"/>
    <xf numFmtId="4" fontId="91" fillId="12" borderId="43" applyNumberFormat="0" applyProtection="0">
      <alignment horizontal="right" vertical="center"/>
    </xf>
    <xf numFmtId="0" fontId="1" fillId="53" borderId="49" applyFont="0" applyAlignment="0">
      <alignment horizontal="left" indent="2"/>
    </xf>
    <xf numFmtId="0" fontId="1" fillId="55" borderId="49" applyFont="0" applyAlignment="0">
      <alignment horizontal="left" indent="2"/>
    </xf>
    <xf numFmtId="0" fontId="37" fillId="0" borderId="47" applyNumberFormat="0" applyFill="0" applyAlignment="0" applyProtection="0"/>
    <xf numFmtId="0" fontId="98" fillId="16" borderId="46" applyNumberFormat="0" applyAlignment="0" applyProtection="0">
      <alignment vertical="center"/>
    </xf>
    <xf numFmtId="0" fontId="101" fillId="20" borderId="46" applyNumberFormat="0" applyAlignment="0" applyProtection="0">
      <alignment vertical="center"/>
    </xf>
    <xf numFmtId="0" fontId="102" fillId="16" borderId="44" applyNumberFormat="0" applyAlignment="0" applyProtection="0">
      <alignment vertical="center"/>
    </xf>
    <xf numFmtId="0" fontId="23" fillId="9" borderId="43" applyNumberFormat="0" applyProtection="0">
      <alignment horizontal="left" vertical="top" indent="1"/>
    </xf>
    <xf numFmtId="0" fontId="22" fillId="4" borderId="43" applyNumberFormat="0" applyProtection="0">
      <alignment horizontal="left" vertical="top" indent="1"/>
    </xf>
    <xf numFmtId="0" fontId="29" fillId="0" borderId="4">
      <alignment horizontal="center"/>
    </xf>
    <xf numFmtId="4" fontId="23" fillId="15" borderId="43" applyNumberFormat="0" applyProtection="0">
      <alignment horizontal="right" vertical="center"/>
    </xf>
    <xf numFmtId="4" fontId="23" fillId="25" borderId="43" applyNumberFormat="0" applyProtection="0">
      <alignment horizontal="right" vertical="center"/>
    </xf>
    <xf numFmtId="4" fontId="23" fillId="5" borderId="43" applyNumberFormat="0" applyProtection="0">
      <alignment horizontal="right" vertical="center"/>
    </xf>
    <xf numFmtId="4" fontId="23" fillId="19" borderId="43" applyNumberFormat="0" applyProtection="0">
      <alignment horizontal="left" vertical="center" indent="1"/>
    </xf>
    <xf numFmtId="0" fontId="18" fillId="0" borderId="42">
      <alignment horizontal="left" wrapText="1"/>
    </xf>
    <xf numFmtId="4" fontId="23" fillId="10" borderId="43" applyNumberFormat="0" applyProtection="0">
      <alignment horizontal="right" vertical="center"/>
    </xf>
    <xf numFmtId="4" fontId="23" fillId="26" borderId="43" applyNumberFormat="0" applyProtection="0">
      <alignment horizontal="right" vertical="center"/>
    </xf>
    <xf numFmtId="4" fontId="23" fillId="12" borderId="43" applyNumberFormat="0" applyProtection="0">
      <alignment horizontal="right" vertical="center"/>
    </xf>
    <xf numFmtId="4" fontId="22" fillId="4" borderId="43" applyNumberFormat="0" applyProtection="0">
      <alignment vertical="center"/>
    </xf>
    <xf numFmtId="3" fontId="72" fillId="0" borderId="42"/>
    <xf numFmtId="0" fontId="73" fillId="20" borderId="46" applyNumberFormat="0" applyAlignment="0" applyProtection="0"/>
    <xf numFmtId="0" fontId="74" fillId="0" borderId="47" applyNumberFormat="0" applyFill="0" applyAlignment="0" applyProtection="0">
      <alignment vertical="center"/>
    </xf>
    <xf numFmtId="4" fontId="23" fillId="23" borderId="43" applyNumberFormat="0" applyProtection="0">
      <alignment horizontal="right" vertical="center"/>
    </xf>
    <xf numFmtId="0" fontId="78" fillId="16" borderId="46" applyNumberFormat="0" applyAlignment="0" applyProtection="0"/>
    <xf numFmtId="0" fontId="15" fillId="19" borderId="45" applyNumberFormat="0" applyFont="0" applyAlignment="0" applyProtection="0"/>
    <xf numFmtId="0" fontId="15" fillId="19" borderId="45" applyNumberFormat="0" applyFont="0" applyAlignment="0" applyProtection="0"/>
    <xf numFmtId="4" fontId="56" fillId="12" borderId="43" applyNumberFormat="0" applyProtection="0">
      <alignment horizontal="right" vertical="center"/>
    </xf>
    <xf numFmtId="4" fontId="59" fillId="4" borderId="43" applyNumberFormat="0" applyProtection="0">
      <alignment vertical="center"/>
    </xf>
    <xf numFmtId="10" fontId="63" fillId="19" borderId="42" applyNumberFormat="0" applyBorder="0" applyAlignment="0" applyProtection="0"/>
    <xf numFmtId="4" fontId="23" fillId="9" borderId="43" applyNumberFormat="0" applyProtection="0">
      <alignment horizontal="right" vertical="center"/>
    </xf>
    <xf numFmtId="0" fontId="81" fillId="0" borderId="4"/>
    <xf numFmtId="0" fontId="15" fillId="6" borderId="43" applyNumberFormat="0" applyProtection="0">
      <alignment horizontal="left" vertical="top" indent="1"/>
    </xf>
    <xf numFmtId="0" fontId="35" fillId="16" borderId="44" applyNumberFormat="0" applyAlignment="0" applyProtection="0"/>
    <xf numFmtId="0" fontId="15" fillId="19" borderId="45" applyNumberFormat="0" applyFont="0" applyAlignment="0" applyProtection="0">
      <alignment vertical="center"/>
    </xf>
    <xf numFmtId="4" fontId="23" fillId="9" borderId="43" applyNumberFormat="0" applyProtection="0">
      <alignment horizontal="left" vertical="center" indent="1"/>
    </xf>
    <xf numFmtId="4" fontId="22" fillId="4" borderId="43" applyNumberFormat="0" applyProtection="0">
      <alignment horizontal="left" vertical="center" indent="1"/>
    </xf>
    <xf numFmtId="4" fontId="23" fillId="27" borderId="43" applyNumberFormat="0" applyProtection="0">
      <alignment horizontal="right" vertical="center"/>
    </xf>
    <xf numFmtId="4" fontId="23" fillId="28" borderId="43" applyNumberFormat="0" applyProtection="0">
      <alignment horizontal="right" vertical="center"/>
    </xf>
    <xf numFmtId="4" fontId="23" fillId="29" borderId="43" applyNumberFormat="0" applyProtection="0">
      <alignment horizontal="right" vertical="center"/>
    </xf>
    <xf numFmtId="0" fontId="15" fillId="7" borderId="43" applyNumberFormat="0" applyProtection="0">
      <alignment horizontal="left" vertical="center" indent="1"/>
    </xf>
    <xf numFmtId="0" fontId="15" fillId="7" borderId="43" applyNumberFormat="0" applyProtection="0">
      <alignment horizontal="left" vertical="top" indent="1"/>
    </xf>
    <xf numFmtId="0" fontId="15" fillId="9" borderId="43" applyNumberFormat="0" applyProtection="0">
      <alignment horizontal="left" vertical="center" indent="1"/>
    </xf>
    <xf numFmtId="0" fontId="15" fillId="9" borderId="43" applyNumberFormat="0" applyProtection="0">
      <alignment horizontal="left" vertical="top" indent="1"/>
    </xf>
    <xf numFmtId="0" fontId="15" fillId="6" borderId="43" applyNumberFormat="0" applyProtection="0">
      <alignment horizontal="left" vertical="center" indent="1"/>
    </xf>
    <xf numFmtId="0" fontId="15" fillId="12" borderId="43" applyNumberFormat="0" applyProtection="0">
      <alignment horizontal="left" vertical="center" indent="1"/>
    </xf>
    <xf numFmtId="0" fontId="15" fillId="12" borderId="43" applyNumberFormat="0" applyProtection="0">
      <alignment horizontal="left" vertical="top" indent="1"/>
    </xf>
    <xf numFmtId="0" fontId="15" fillId="50" borderId="42" applyNumberFormat="0">
      <protection locked="0"/>
    </xf>
    <xf numFmtId="0" fontId="89" fillId="7" borderId="48" applyBorder="0"/>
    <xf numFmtId="4" fontId="23" fillId="19" borderId="43" applyNumberFormat="0" applyProtection="0">
      <alignment vertical="center"/>
    </xf>
    <xf numFmtId="4" fontId="56" fillId="19" borderId="43" applyNumberFormat="0" applyProtection="0">
      <alignment vertical="center"/>
    </xf>
    <xf numFmtId="0" fontId="23" fillId="19" borderId="43" applyNumberFormat="0" applyProtection="0">
      <alignment horizontal="left" vertical="top" indent="1"/>
    </xf>
    <xf numFmtId="0" fontId="63" fillId="52" borderId="42"/>
    <xf numFmtId="4" fontId="91" fillId="12" borderId="43" applyNumberFormat="0" applyProtection="0">
      <alignment horizontal="right" vertical="center"/>
    </xf>
    <xf numFmtId="0" fontId="1" fillId="53" borderId="49" applyFont="0" applyAlignment="0">
      <alignment horizontal="left" indent="2"/>
    </xf>
    <xf numFmtId="0" fontId="1" fillId="55" borderId="49" applyFont="0" applyAlignment="0">
      <alignment horizontal="left" indent="2"/>
    </xf>
    <xf numFmtId="0" fontId="37" fillId="0" borderId="47" applyNumberFormat="0" applyFill="0" applyAlignment="0" applyProtection="0"/>
    <xf numFmtId="0" fontId="98" fillId="16" borderId="46" applyNumberFormat="0" applyAlignment="0" applyProtection="0">
      <alignment vertical="center"/>
    </xf>
    <xf numFmtId="0" fontId="101" fillId="20" borderId="46" applyNumberFormat="0" applyAlignment="0" applyProtection="0">
      <alignment vertical="center"/>
    </xf>
    <xf numFmtId="0" fontId="102" fillId="16" borderId="44" applyNumberFormat="0" applyAlignment="0" applyProtection="0">
      <alignment vertical="center"/>
    </xf>
    <xf numFmtId="0" fontId="23" fillId="9" borderId="43" applyNumberFormat="0" applyProtection="0">
      <alignment horizontal="left" vertical="top" indent="1"/>
    </xf>
    <xf numFmtId="0" fontId="22" fillId="4" borderId="43" applyNumberFormat="0" applyProtection="0">
      <alignment horizontal="left" vertical="top" indent="1"/>
    </xf>
    <xf numFmtId="4" fontId="23" fillId="15" borderId="43" applyNumberFormat="0" applyProtection="0">
      <alignment horizontal="right" vertical="center"/>
    </xf>
    <xf numFmtId="4" fontId="23" fillId="25" borderId="43" applyNumberFormat="0" applyProtection="0">
      <alignment horizontal="right" vertical="center"/>
    </xf>
    <xf numFmtId="4" fontId="23" fillId="5" borderId="43" applyNumberFormat="0" applyProtection="0">
      <alignment horizontal="right" vertical="center"/>
    </xf>
    <xf numFmtId="4" fontId="23" fillId="19" borderId="43" applyNumberFormat="0" applyProtection="0">
      <alignment horizontal="left" vertical="center" indent="1"/>
    </xf>
    <xf numFmtId="0" fontId="18" fillId="0" borderId="42">
      <alignment horizontal="left" wrapText="1"/>
    </xf>
    <xf numFmtId="4" fontId="23" fillId="10" borderId="43" applyNumberFormat="0" applyProtection="0">
      <alignment horizontal="right" vertical="center"/>
    </xf>
    <xf numFmtId="4" fontId="23" fillId="26" borderId="43" applyNumberFormat="0" applyProtection="0">
      <alignment horizontal="right" vertical="center"/>
    </xf>
    <xf numFmtId="4" fontId="23" fillId="12" borderId="43" applyNumberFormat="0" applyProtection="0">
      <alignment horizontal="right" vertical="center"/>
    </xf>
    <xf numFmtId="4" fontId="22" fillId="4" borderId="43" applyNumberFormat="0" applyProtection="0">
      <alignment vertical="center"/>
    </xf>
    <xf numFmtId="3" fontId="72" fillId="0" borderId="42"/>
    <xf numFmtId="0" fontId="73" fillId="20" borderId="46" applyNumberFormat="0" applyAlignment="0" applyProtection="0"/>
    <xf numFmtId="0" fontId="74" fillId="0" borderId="47" applyNumberFormat="0" applyFill="0" applyAlignment="0" applyProtection="0">
      <alignment vertical="center"/>
    </xf>
    <xf numFmtId="4" fontId="23" fillId="23" borderId="43" applyNumberFormat="0" applyProtection="0">
      <alignment horizontal="right" vertical="center"/>
    </xf>
    <xf numFmtId="0" fontId="78" fillId="16" borderId="46" applyNumberFormat="0" applyAlignment="0" applyProtection="0"/>
    <xf numFmtId="0" fontId="15" fillId="19" borderId="45" applyNumberFormat="0" applyFont="0" applyAlignment="0" applyProtection="0"/>
    <xf numFmtId="0" fontId="15" fillId="19" borderId="45" applyNumberFormat="0" applyFont="0" applyAlignment="0" applyProtection="0"/>
    <xf numFmtId="4" fontId="56" fillId="12" borderId="43" applyNumberFormat="0" applyProtection="0">
      <alignment horizontal="right" vertical="center"/>
    </xf>
    <xf numFmtId="4" fontId="59" fillId="4" borderId="43" applyNumberFormat="0" applyProtection="0">
      <alignment vertical="center"/>
    </xf>
    <xf numFmtId="0" fontId="21" fillId="0" borderId="21">
      <alignment horizontal="left" vertical="center"/>
    </xf>
    <xf numFmtId="4" fontId="23" fillId="5" borderId="51" applyNumberFormat="0" applyProtection="0">
      <alignment horizontal="right" vertical="center"/>
    </xf>
    <xf numFmtId="10" fontId="63" fillId="19" borderId="42" applyNumberFormat="0" applyBorder="0" applyAlignment="0" applyProtection="0"/>
    <xf numFmtId="4" fontId="23" fillId="9" borderId="43" applyNumberFormat="0" applyProtection="0">
      <alignment horizontal="right" vertical="center"/>
    </xf>
    <xf numFmtId="0" fontId="15" fillId="6" borderId="43" applyNumberFormat="0" applyProtection="0">
      <alignment horizontal="left" vertical="top" indent="1"/>
    </xf>
    <xf numFmtId="0" fontId="35" fillId="16" borderId="44" applyNumberFormat="0" applyAlignment="0" applyProtection="0"/>
    <xf numFmtId="0" fontId="15" fillId="19" borderId="45" applyNumberFormat="0" applyFont="0" applyAlignment="0" applyProtection="0">
      <alignment vertical="center"/>
    </xf>
    <xf numFmtId="4" fontId="23" fillId="9" borderId="43" applyNumberFormat="0" applyProtection="0">
      <alignment horizontal="left" vertical="center" indent="1"/>
    </xf>
    <xf numFmtId="4" fontId="22" fillId="4" borderId="43" applyNumberFormat="0" applyProtection="0">
      <alignment horizontal="left" vertical="center" indent="1"/>
    </xf>
    <xf numFmtId="4" fontId="23" fillId="27" borderId="43" applyNumberFormat="0" applyProtection="0">
      <alignment horizontal="right" vertical="center"/>
    </xf>
    <xf numFmtId="4" fontId="23" fillId="28" borderId="43" applyNumberFormat="0" applyProtection="0">
      <alignment horizontal="right" vertical="center"/>
    </xf>
    <xf numFmtId="4" fontId="23" fillId="29" borderId="43" applyNumberFormat="0" applyProtection="0">
      <alignment horizontal="right" vertical="center"/>
    </xf>
    <xf numFmtId="0" fontId="15" fillId="7" borderId="43" applyNumberFormat="0" applyProtection="0">
      <alignment horizontal="left" vertical="center" indent="1"/>
    </xf>
    <xf numFmtId="0" fontId="15" fillId="7" borderId="43" applyNumberFormat="0" applyProtection="0">
      <alignment horizontal="left" vertical="top" indent="1"/>
    </xf>
    <xf numFmtId="0" fontId="15" fillId="9" borderId="43" applyNumberFormat="0" applyProtection="0">
      <alignment horizontal="left" vertical="center" indent="1"/>
    </xf>
    <xf numFmtId="0" fontId="15" fillId="9" borderId="43" applyNumberFormat="0" applyProtection="0">
      <alignment horizontal="left" vertical="top" indent="1"/>
    </xf>
    <xf numFmtId="0" fontId="15" fillId="6" borderId="43" applyNumberFormat="0" applyProtection="0">
      <alignment horizontal="left" vertical="center" indent="1"/>
    </xf>
    <xf numFmtId="0" fontId="15" fillId="12" borderId="43" applyNumberFormat="0" applyProtection="0">
      <alignment horizontal="left" vertical="center" indent="1"/>
    </xf>
    <xf numFmtId="0" fontId="15" fillId="12" borderId="43" applyNumberFormat="0" applyProtection="0">
      <alignment horizontal="left" vertical="top" indent="1"/>
    </xf>
    <xf numFmtId="0" fontId="15" fillId="50" borderId="42" applyNumberFormat="0">
      <protection locked="0"/>
    </xf>
    <xf numFmtId="0" fontId="89" fillId="7" borderId="48" applyBorder="0"/>
    <xf numFmtId="4" fontId="23" fillId="19" borderId="43" applyNumberFormat="0" applyProtection="0">
      <alignment vertical="center"/>
    </xf>
    <xf numFmtId="4" fontId="56" fillId="19" borderId="43" applyNumberFormat="0" applyProtection="0">
      <alignment vertical="center"/>
    </xf>
    <xf numFmtId="0" fontId="23" fillId="19" borderId="43" applyNumberFormat="0" applyProtection="0">
      <alignment horizontal="left" vertical="top" indent="1"/>
    </xf>
    <xf numFmtId="0" fontId="63" fillId="52" borderId="42"/>
    <xf numFmtId="4" fontId="91" fillId="12" borderId="43" applyNumberFormat="0" applyProtection="0">
      <alignment horizontal="right" vertical="center"/>
    </xf>
    <xf numFmtId="0" fontId="1" fillId="53" borderId="49" applyFont="0" applyAlignment="0">
      <alignment horizontal="left" indent="2"/>
    </xf>
    <xf numFmtId="0" fontId="1" fillId="55" borderId="49" applyFont="0" applyAlignment="0">
      <alignment horizontal="left" indent="2"/>
    </xf>
    <xf numFmtId="0" fontId="37" fillId="0" borderId="47" applyNumberFormat="0" applyFill="0" applyAlignment="0" applyProtection="0"/>
    <xf numFmtId="0" fontId="98" fillId="16" borderId="46" applyNumberFormat="0" applyAlignment="0" applyProtection="0">
      <alignment vertical="center"/>
    </xf>
    <xf numFmtId="0" fontId="101" fillId="20" borderId="46" applyNumberFormat="0" applyAlignment="0" applyProtection="0">
      <alignment vertical="center"/>
    </xf>
    <xf numFmtId="0" fontId="102" fillId="16" borderId="44" applyNumberFormat="0" applyAlignment="0" applyProtection="0">
      <alignment vertical="center"/>
    </xf>
    <xf numFmtId="0" fontId="23" fillId="9" borderId="51" applyNumberFormat="0" applyProtection="0">
      <alignment horizontal="left" vertical="top" indent="1"/>
    </xf>
    <xf numFmtId="0" fontId="22" fillId="4" borderId="51" applyNumberFormat="0" applyProtection="0">
      <alignment horizontal="left" vertical="top" indent="1"/>
    </xf>
    <xf numFmtId="0" fontId="29" fillId="0" borderId="4">
      <alignment horizontal="center"/>
    </xf>
    <xf numFmtId="4" fontId="23" fillId="15" borderId="51" applyNumberFormat="0" applyProtection="0">
      <alignment horizontal="right" vertical="center"/>
    </xf>
    <xf numFmtId="4" fontId="23" fillId="25" borderId="51" applyNumberFormat="0" applyProtection="0">
      <alignment horizontal="right" vertical="center"/>
    </xf>
    <xf numFmtId="4" fontId="23" fillId="5" borderId="51" applyNumberFormat="0" applyProtection="0">
      <alignment horizontal="right" vertical="center"/>
    </xf>
    <xf numFmtId="4" fontId="23" fillId="19" borderId="51" applyNumberFormat="0" applyProtection="0">
      <alignment horizontal="left" vertical="center" indent="1"/>
    </xf>
    <xf numFmtId="0" fontId="18" fillId="0" borderId="50">
      <alignment horizontal="left" wrapText="1"/>
    </xf>
    <xf numFmtId="4" fontId="23" fillId="10" borderId="51" applyNumberFormat="0" applyProtection="0">
      <alignment horizontal="right" vertical="center"/>
    </xf>
    <xf numFmtId="4" fontId="23" fillId="26" borderId="51" applyNumberFormat="0" applyProtection="0">
      <alignment horizontal="right" vertical="center"/>
    </xf>
    <xf numFmtId="4" fontId="23" fillId="12" borderId="51" applyNumberFormat="0" applyProtection="0">
      <alignment horizontal="right" vertical="center"/>
    </xf>
    <xf numFmtId="4" fontId="22" fillId="4" borderId="51" applyNumberFormat="0" applyProtection="0">
      <alignment vertical="center"/>
    </xf>
    <xf numFmtId="3" fontId="72" fillId="0" borderId="50"/>
    <xf numFmtId="0" fontId="73" fillId="20" borderId="54" applyNumberFormat="0" applyAlignment="0" applyProtection="0"/>
    <xf numFmtId="0" fontId="74" fillId="0" borderId="55" applyNumberFormat="0" applyFill="0" applyAlignment="0" applyProtection="0">
      <alignment vertical="center"/>
    </xf>
    <xf numFmtId="4" fontId="23" fillId="23" borderId="51" applyNumberFormat="0" applyProtection="0">
      <alignment horizontal="right" vertical="center"/>
    </xf>
    <xf numFmtId="0" fontId="78" fillId="16" borderId="54" applyNumberFormat="0" applyAlignment="0" applyProtection="0"/>
    <xf numFmtId="0" fontId="15" fillId="19" borderId="53" applyNumberFormat="0" applyFont="0" applyAlignment="0" applyProtection="0"/>
    <xf numFmtId="0" fontId="15" fillId="19" borderId="53" applyNumberFormat="0" applyFont="0" applyAlignment="0" applyProtection="0"/>
    <xf numFmtId="4" fontId="56" fillId="12" borderId="51" applyNumberFormat="0" applyProtection="0">
      <alignment horizontal="right" vertical="center"/>
    </xf>
    <xf numFmtId="4" fontId="59" fillId="4" borderId="51" applyNumberFormat="0" applyProtection="0">
      <alignment vertical="center"/>
    </xf>
    <xf numFmtId="10" fontId="63" fillId="19" borderId="50" applyNumberFormat="0" applyBorder="0" applyAlignment="0" applyProtection="0"/>
    <xf numFmtId="4" fontId="23" fillId="9" borderId="51" applyNumberFormat="0" applyProtection="0">
      <alignment horizontal="right" vertical="center"/>
    </xf>
    <xf numFmtId="0" fontId="81" fillId="0" borderId="4"/>
    <xf numFmtId="0" fontId="15" fillId="6" borderId="51" applyNumberFormat="0" applyProtection="0">
      <alignment horizontal="left" vertical="top" indent="1"/>
    </xf>
    <xf numFmtId="0" fontId="35" fillId="16" borderId="52" applyNumberFormat="0" applyAlignment="0" applyProtection="0"/>
    <xf numFmtId="0" fontId="15" fillId="19" borderId="53" applyNumberFormat="0" applyFont="0" applyAlignment="0" applyProtection="0">
      <alignment vertical="center"/>
    </xf>
    <xf numFmtId="4" fontId="23" fillId="9" borderId="51" applyNumberFormat="0" applyProtection="0">
      <alignment horizontal="left" vertical="center" indent="1"/>
    </xf>
    <xf numFmtId="4" fontId="22" fillId="4" borderId="51" applyNumberFormat="0" applyProtection="0">
      <alignment horizontal="left" vertical="center" indent="1"/>
    </xf>
    <xf numFmtId="4" fontId="23" fillId="27" borderId="51" applyNumberFormat="0" applyProtection="0">
      <alignment horizontal="right" vertical="center"/>
    </xf>
    <xf numFmtId="4" fontId="23" fillId="28" borderId="51" applyNumberFormat="0" applyProtection="0">
      <alignment horizontal="right" vertical="center"/>
    </xf>
    <xf numFmtId="4" fontId="23" fillId="29" borderId="51" applyNumberFormat="0" applyProtection="0">
      <alignment horizontal="right" vertical="center"/>
    </xf>
    <xf numFmtId="0" fontId="15" fillId="7" borderId="51" applyNumberFormat="0" applyProtection="0">
      <alignment horizontal="left" vertical="center" indent="1"/>
    </xf>
    <xf numFmtId="0" fontId="15" fillId="7" borderId="51" applyNumberFormat="0" applyProtection="0">
      <alignment horizontal="left" vertical="top" indent="1"/>
    </xf>
    <xf numFmtId="0" fontId="15" fillId="9" borderId="51" applyNumberFormat="0" applyProtection="0">
      <alignment horizontal="left" vertical="center" indent="1"/>
    </xf>
    <xf numFmtId="0" fontId="15" fillId="9" borderId="51" applyNumberFormat="0" applyProtection="0">
      <alignment horizontal="left" vertical="top" indent="1"/>
    </xf>
    <xf numFmtId="0" fontId="15" fillId="6" borderId="51" applyNumberFormat="0" applyProtection="0">
      <alignment horizontal="left" vertical="center" indent="1"/>
    </xf>
    <xf numFmtId="0" fontId="15" fillId="12" borderId="51" applyNumberFormat="0" applyProtection="0">
      <alignment horizontal="left" vertical="center" indent="1"/>
    </xf>
    <xf numFmtId="0" fontId="15" fillId="12" borderId="51" applyNumberFormat="0" applyProtection="0">
      <alignment horizontal="left" vertical="top" indent="1"/>
    </xf>
    <xf numFmtId="0" fontId="15" fillId="50" borderId="50" applyNumberFormat="0">
      <protection locked="0"/>
    </xf>
    <xf numFmtId="0" fontId="89" fillId="7" borderId="56" applyBorder="0"/>
    <xf numFmtId="4" fontId="23" fillId="19" borderId="51" applyNumberFormat="0" applyProtection="0">
      <alignment vertical="center"/>
    </xf>
    <xf numFmtId="4" fontId="56" fillId="19" borderId="51" applyNumberFormat="0" applyProtection="0">
      <alignment vertical="center"/>
    </xf>
    <xf numFmtId="0" fontId="23" fillId="19" borderId="51" applyNumberFormat="0" applyProtection="0">
      <alignment horizontal="left" vertical="top" indent="1"/>
    </xf>
    <xf numFmtId="0" fontId="63" fillId="52" borderId="50"/>
    <xf numFmtId="4" fontId="91" fillId="12" borderId="51" applyNumberFormat="0" applyProtection="0">
      <alignment horizontal="right" vertical="center"/>
    </xf>
    <xf numFmtId="0" fontId="1" fillId="53" borderId="57" applyFont="0" applyAlignment="0">
      <alignment horizontal="left" indent="2"/>
    </xf>
    <xf numFmtId="0" fontId="1" fillId="55" borderId="57" applyFont="0" applyAlignment="0">
      <alignment horizontal="left" indent="2"/>
    </xf>
    <xf numFmtId="0" fontId="37" fillId="0" borderId="55" applyNumberFormat="0" applyFill="0" applyAlignment="0" applyProtection="0"/>
    <xf numFmtId="0" fontId="98" fillId="16" borderId="54" applyNumberFormat="0" applyAlignment="0" applyProtection="0">
      <alignment vertical="center"/>
    </xf>
    <xf numFmtId="0" fontId="101" fillId="20" borderId="54" applyNumberFormat="0" applyAlignment="0" applyProtection="0">
      <alignment vertical="center"/>
    </xf>
    <xf numFmtId="0" fontId="102" fillId="16" borderId="52" applyNumberFormat="0" applyAlignment="0" applyProtection="0">
      <alignment vertical="center"/>
    </xf>
    <xf numFmtId="0" fontId="21" fillId="0" borderId="29" applyNumberFormat="0" applyAlignment="0" applyProtection="0">
      <alignment horizontal="left" vertical="center"/>
    </xf>
    <xf numFmtId="0" fontId="21" fillId="0" borderId="21">
      <alignment horizontal="left" vertical="center"/>
    </xf>
    <xf numFmtId="10" fontId="63" fillId="19" borderId="50" applyNumberFormat="0" applyBorder="0" applyAlignment="0" applyProtection="0"/>
    <xf numFmtId="4" fontId="23" fillId="9" borderId="51" applyNumberFormat="0" applyProtection="0">
      <alignment horizontal="right" vertical="center"/>
    </xf>
    <xf numFmtId="0" fontId="15" fillId="6" borderId="51" applyNumberFormat="0" applyProtection="0">
      <alignment horizontal="left" vertical="top" indent="1"/>
    </xf>
    <xf numFmtId="0" fontId="35" fillId="16" borderId="52" applyNumberFormat="0" applyAlignment="0" applyProtection="0"/>
    <xf numFmtId="0" fontId="15" fillId="19" borderId="53" applyNumberFormat="0" applyFont="0" applyAlignment="0" applyProtection="0">
      <alignment vertical="center"/>
    </xf>
    <xf numFmtId="4" fontId="23" fillId="9" borderId="51" applyNumberFormat="0" applyProtection="0">
      <alignment horizontal="left" vertical="center" indent="1"/>
    </xf>
    <xf numFmtId="4" fontId="22" fillId="4" borderId="51" applyNumberFormat="0" applyProtection="0">
      <alignment horizontal="left" vertical="center" indent="1"/>
    </xf>
    <xf numFmtId="4" fontId="23" fillId="27" borderId="51" applyNumberFormat="0" applyProtection="0">
      <alignment horizontal="right" vertical="center"/>
    </xf>
    <xf numFmtId="4" fontId="23" fillId="28" borderId="51" applyNumberFormat="0" applyProtection="0">
      <alignment horizontal="right" vertical="center"/>
    </xf>
    <xf numFmtId="4" fontId="23" fillId="29" borderId="51" applyNumberFormat="0" applyProtection="0">
      <alignment horizontal="right" vertical="center"/>
    </xf>
    <xf numFmtId="0" fontId="15" fillId="7" borderId="51" applyNumberFormat="0" applyProtection="0">
      <alignment horizontal="left" vertical="center" indent="1"/>
    </xf>
    <xf numFmtId="0" fontId="15" fillId="7" borderId="51" applyNumberFormat="0" applyProtection="0">
      <alignment horizontal="left" vertical="top" indent="1"/>
    </xf>
    <xf numFmtId="0" fontId="15" fillId="9" borderId="51" applyNumberFormat="0" applyProtection="0">
      <alignment horizontal="left" vertical="center" indent="1"/>
    </xf>
    <xf numFmtId="0" fontId="15" fillId="9" borderId="51" applyNumberFormat="0" applyProtection="0">
      <alignment horizontal="left" vertical="top" indent="1"/>
    </xf>
    <xf numFmtId="0" fontId="15" fillId="6" borderId="51" applyNumberFormat="0" applyProtection="0">
      <alignment horizontal="left" vertical="center" indent="1"/>
    </xf>
    <xf numFmtId="0" fontId="15" fillId="12" borderId="51" applyNumberFormat="0" applyProtection="0">
      <alignment horizontal="left" vertical="center" indent="1"/>
    </xf>
    <xf numFmtId="0" fontId="15" fillId="12" borderId="51" applyNumberFormat="0" applyProtection="0">
      <alignment horizontal="left" vertical="top" indent="1"/>
    </xf>
    <xf numFmtId="0" fontId="15" fillId="50" borderId="50" applyNumberFormat="0">
      <protection locked="0"/>
    </xf>
    <xf numFmtId="0" fontId="89" fillId="7" borderId="56" applyBorder="0"/>
    <xf numFmtId="4" fontId="23" fillId="19" borderId="51" applyNumberFormat="0" applyProtection="0">
      <alignment vertical="center"/>
    </xf>
    <xf numFmtId="4" fontId="56" fillId="19" borderId="51" applyNumberFormat="0" applyProtection="0">
      <alignment vertical="center"/>
    </xf>
    <xf numFmtId="0" fontId="23" fillId="19" borderId="51" applyNumberFormat="0" applyProtection="0">
      <alignment horizontal="left" vertical="top" indent="1"/>
    </xf>
    <xf numFmtId="0" fontId="63" fillId="52" borderId="50"/>
    <xf numFmtId="4" fontId="91" fillId="12" borderId="51" applyNumberFormat="0" applyProtection="0">
      <alignment horizontal="right" vertical="center"/>
    </xf>
    <xf numFmtId="0" fontId="1" fillId="53" borderId="57" applyFont="0" applyAlignment="0">
      <alignment horizontal="left" indent="2"/>
    </xf>
    <xf numFmtId="165" fontId="1" fillId="54" borderId="3"/>
    <xf numFmtId="0" fontId="1" fillId="55" borderId="57" applyFont="0" applyAlignment="0">
      <alignment horizontal="left" indent="2"/>
    </xf>
    <xf numFmtId="0" fontId="37" fillId="0" borderId="55" applyNumberFormat="0" applyFill="0" applyAlignment="0" applyProtection="0"/>
    <xf numFmtId="0" fontId="98" fillId="16" borderId="54" applyNumberFormat="0" applyAlignment="0" applyProtection="0">
      <alignment vertical="center"/>
    </xf>
    <xf numFmtId="0" fontId="101" fillId="20" borderId="54" applyNumberFormat="0" applyAlignment="0" applyProtection="0">
      <alignment vertical="center"/>
    </xf>
    <xf numFmtId="0" fontId="102" fillId="16" borderId="52" applyNumberFormat="0" applyAlignment="0" applyProtection="0">
      <alignment vertical="center"/>
    </xf>
    <xf numFmtId="0" fontId="23" fillId="9" borderId="51" applyNumberFormat="0" applyProtection="0">
      <alignment horizontal="left" vertical="top" indent="1"/>
    </xf>
    <xf numFmtId="0" fontId="22" fillId="4" borderId="51" applyNumberFormat="0" applyProtection="0">
      <alignment horizontal="left" vertical="top" indent="1"/>
    </xf>
    <xf numFmtId="4" fontId="23" fillId="15" borderId="51" applyNumberFormat="0" applyProtection="0">
      <alignment horizontal="right" vertical="center"/>
    </xf>
    <xf numFmtId="4" fontId="23" fillId="25" borderId="51" applyNumberFormat="0" applyProtection="0">
      <alignment horizontal="right" vertical="center"/>
    </xf>
    <xf numFmtId="4" fontId="23" fillId="5" borderId="51" applyNumberFormat="0" applyProtection="0">
      <alignment horizontal="right" vertical="center"/>
    </xf>
    <xf numFmtId="4" fontId="23" fillId="19" borderId="51" applyNumberFormat="0" applyProtection="0">
      <alignment horizontal="left" vertical="center" indent="1"/>
    </xf>
    <xf numFmtId="0" fontId="18" fillId="0" borderId="50">
      <alignment horizontal="left" wrapText="1"/>
    </xf>
    <xf numFmtId="4" fontId="23" fillId="10" borderId="51" applyNumberFormat="0" applyProtection="0">
      <alignment horizontal="right" vertical="center"/>
    </xf>
    <xf numFmtId="4" fontId="23" fillId="26" borderId="51" applyNumberFormat="0" applyProtection="0">
      <alignment horizontal="right" vertical="center"/>
    </xf>
    <xf numFmtId="4" fontId="23" fillId="12" borderId="51" applyNumberFormat="0" applyProtection="0">
      <alignment horizontal="right" vertical="center"/>
    </xf>
    <xf numFmtId="4" fontId="22" fillId="4" borderId="51" applyNumberFormat="0" applyProtection="0">
      <alignment vertical="center"/>
    </xf>
    <xf numFmtId="3" fontId="72" fillId="0" borderId="50"/>
    <xf numFmtId="0" fontId="73" fillId="20" borderId="54" applyNumberFormat="0" applyAlignment="0" applyProtection="0"/>
    <xf numFmtId="0" fontId="74" fillId="0" borderId="55" applyNumberFormat="0" applyFill="0" applyAlignment="0" applyProtection="0">
      <alignment vertical="center"/>
    </xf>
    <xf numFmtId="4" fontId="23" fillId="23" borderId="51" applyNumberFormat="0" applyProtection="0">
      <alignment horizontal="right" vertical="center"/>
    </xf>
    <xf numFmtId="0" fontId="78" fillId="16" borderId="54" applyNumberFormat="0" applyAlignment="0" applyProtection="0"/>
    <xf numFmtId="0" fontId="15" fillId="19" borderId="53" applyNumberFormat="0" applyFont="0" applyAlignment="0" applyProtection="0"/>
    <xf numFmtId="0" fontId="15" fillId="19" borderId="53" applyNumberFormat="0" applyFont="0" applyAlignment="0" applyProtection="0"/>
    <xf numFmtId="4" fontId="56" fillId="12" borderId="51" applyNumberFormat="0" applyProtection="0">
      <alignment horizontal="right" vertical="center"/>
    </xf>
    <xf numFmtId="4" fontId="59" fillId="4" borderId="51" applyNumberFormat="0" applyProtection="0">
      <alignment vertical="center"/>
    </xf>
    <xf numFmtId="0" fontId="21" fillId="0" borderId="29" applyNumberFormat="0" applyAlignment="0" applyProtection="0">
      <alignment horizontal="left" vertical="center"/>
    </xf>
    <xf numFmtId="10" fontId="63" fillId="19" borderId="50" applyNumberFormat="0" applyBorder="0" applyAlignment="0" applyProtection="0"/>
    <xf numFmtId="4" fontId="23" fillId="9" borderId="51" applyNumberFormat="0" applyProtection="0">
      <alignment horizontal="right" vertical="center"/>
    </xf>
    <xf numFmtId="0" fontId="15" fillId="6" borderId="51" applyNumberFormat="0" applyProtection="0">
      <alignment horizontal="left" vertical="top" indent="1"/>
    </xf>
    <xf numFmtId="0" fontId="35" fillId="16" borderId="52" applyNumberFormat="0" applyAlignment="0" applyProtection="0"/>
    <xf numFmtId="0" fontId="15" fillId="19" borderId="53" applyNumberFormat="0" applyFont="0" applyAlignment="0" applyProtection="0">
      <alignment vertical="center"/>
    </xf>
    <xf numFmtId="4" fontId="23" fillId="9" borderId="51" applyNumberFormat="0" applyProtection="0">
      <alignment horizontal="left" vertical="center" indent="1"/>
    </xf>
    <xf numFmtId="4" fontId="22" fillId="4" borderId="51" applyNumberFormat="0" applyProtection="0">
      <alignment horizontal="left" vertical="center" indent="1"/>
    </xf>
    <xf numFmtId="4" fontId="23" fillId="27" borderId="51" applyNumberFormat="0" applyProtection="0">
      <alignment horizontal="right" vertical="center"/>
    </xf>
    <xf numFmtId="4" fontId="23" fillId="28" borderId="51" applyNumberFormat="0" applyProtection="0">
      <alignment horizontal="right" vertical="center"/>
    </xf>
    <xf numFmtId="4" fontId="23" fillId="29" borderId="51" applyNumberFormat="0" applyProtection="0">
      <alignment horizontal="right" vertical="center"/>
    </xf>
    <xf numFmtId="0" fontId="15" fillId="7" borderId="51" applyNumberFormat="0" applyProtection="0">
      <alignment horizontal="left" vertical="center" indent="1"/>
    </xf>
    <xf numFmtId="0" fontId="15" fillId="7" borderId="51" applyNumberFormat="0" applyProtection="0">
      <alignment horizontal="left" vertical="top" indent="1"/>
    </xf>
    <xf numFmtId="0" fontId="15" fillId="9" borderId="51" applyNumberFormat="0" applyProtection="0">
      <alignment horizontal="left" vertical="center" indent="1"/>
    </xf>
    <xf numFmtId="0" fontId="15" fillId="9" borderId="51" applyNumberFormat="0" applyProtection="0">
      <alignment horizontal="left" vertical="top" indent="1"/>
    </xf>
    <xf numFmtId="0" fontId="15" fillId="6" borderId="51" applyNumberFormat="0" applyProtection="0">
      <alignment horizontal="left" vertical="center" indent="1"/>
    </xf>
    <xf numFmtId="0" fontId="15" fillId="12" borderId="51" applyNumberFormat="0" applyProtection="0">
      <alignment horizontal="left" vertical="center" indent="1"/>
    </xf>
    <xf numFmtId="0" fontId="15" fillId="12" borderId="51" applyNumberFormat="0" applyProtection="0">
      <alignment horizontal="left" vertical="top" indent="1"/>
    </xf>
    <xf numFmtId="0" fontId="15" fillId="50" borderId="50" applyNumberFormat="0">
      <protection locked="0"/>
    </xf>
    <xf numFmtId="0" fontId="89" fillId="7" borderId="56" applyBorder="0"/>
    <xf numFmtId="4" fontId="23" fillId="19" borderId="51" applyNumberFormat="0" applyProtection="0">
      <alignment vertical="center"/>
    </xf>
    <xf numFmtId="4" fontId="56" fillId="19" borderId="51" applyNumberFormat="0" applyProtection="0">
      <alignment vertical="center"/>
    </xf>
    <xf numFmtId="0" fontId="23" fillId="19" borderId="51" applyNumberFormat="0" applyProtection="0">
      <alignment horizontal="left" vertical="top" indent="1"/>
    </xf>
    <xf numFmtId="0" fontId="63" fillId="52" borderId="50"/>
    <xf numFmtId="4" fontId="91" fillId="12" borderId="51" applyNumberFormat="0" applyProtection="0">
      <alignment horizontal="right" vertical="center"/>
    </xf>
    <xf numFmtId="0" fontId="1" fillId="53" borderId="57" applyFont="0" applyAlignment="0">
      <alignment horizontal="left" indent="2"/>
    </xf>
    <xf numFmtId="165" fontId="1" fillId="54" borderId="3"/>
    <xf numFmtId="0" fontId="1" fillId="55" borderId="57" applyFont="0" applyAlignment="0">
      <alignment horizontal="left" indent="2"/>
    </xf>
    <xf numFmtId="0" fontId="37" fillId="0" borderId="55" applyNumberFormat="0" applyFill="0" applyAlignment="0" applyProtection="0"/>
    <xf numFmtId="0" fontId="98" fillId="16" borderId="54" applyNumberFormat="0" applyAlignment="0" applyProtection="0">
      <alignment vertical="center"/>
    </xf>
    <xf numFmtId="0" fontId="101" fillId="20" borderId="54" applyNumberFormat="0" applyAlignment="0" applyProtection="0">
      <alignment vertical="center"/>
    </xf>
    <xf numFmtId="0" fontId="102" fillId="16" borderId="52" applyNumberFormat="0" applyAlignment="0" applyProtection="0">
      <alignment vertical="center"/>
    </xf>
    <xf numFmtId="0" fontId="23" fillId="9" borderId="60" applyNumberFormat="0" applyProtection="0">
      <alignment horizontal="left" vertical="top" indent="1"/>
    </xf>
    <xf numFmtId="0" fontId="22" fillId="4" borderId="60" applyNumberFormat="0" applyProtection="0">
      <alignment horizontal="left" vertical="top" indent="1"/>
    </xf>
    <xf numFmtId="4" fontId="23" fillId="15" borderId="60" applyNumberFormat="0" applyProtection="0">
      <alignment horizontal="right" vertical="center"/>
    </xf>
    <xf numFmtId="4" fontId="23" fillId="25" borderId="60" applyNumberFormat="0" applyProtection="0">
      <alignment horizontal="right" vertical="center"/>
    </xf>
    <xf numFmtId="4" fontId="23" fillId="5" borderId="60" applyNumberFormat="0" applyProtection="0">
      <alignment horizontal="right" vertical="center"/>
    </xf>
    <xf numFmtId="4" fontId="23" fillId="19" borderId="60" applyNumberFormat="0" applyProtection="0">
      <alignment horizontal="left" vertical="center" indent="1"/>
    </xf>
    <xf numFmtId="0" fontId="18" fillId="0" borderId="59">
      <alignment horizontal="left" wrapText="1"/>
    </xf>
    <xf numFmtId="4" fontId="23" fillId="10" borderId="60" applyNumberFormat="0" applyProtection="0">
      <alignment horizontal="right" vertical="center"/>
    </xf>
    <xf numFmtId="4" fontId="23" fillId="26" borderId="60" applyNumberFormat="0" applyProtection="0">
      <alignment horizontal="right" vertical="center"/>
    </xf>
    <xf numFmtId="4" fontId="23" fillId="12" borderId="60" applyNumberFormat="0" applyProtection="0">
      <alignment horizontal="right" vertical="center"/>
    </xf>
    <xf numFmtId="4" fontId="22" fillId="4" borderId="60" applyNumberFormat="0" applyProtection="0">
      <alignment vertical="center"/>
    </xf>
    <xf numFmtId="3" fontId="72" fillId="0" borderId="59"/>
    <xf numFmtId="0" fontId="73" fillId="20" borderId="63" applyNumberFormat="0" applyAlignment="0" applyProtection="0"/>
    <xf numFmtId="0" fontId="74" fillId="0" borderId="64" applyNumberFormat="0" applyFill="0" applyAlignment="0" applyProtection="0">
      <alignment vertical="center"/>
    </xf>
    <xf numFmtId="4" fontId="23" fillId="23" borderId="60" applyNumberFormat="0" applyProtection="0">
      <alignment horizontal="right" vertical="center"/>
    </xf>
    <xf numFmtId="0" fontId="78" fillId="16" borderId="63" applyNumberFormat="0" applyAlignment="0" applyProtection="0"/>
    <xf numFmtId="0" fontId="15" fillId="19" borderId="62" applyNumberFormat="0" applyFont="0" applyAlignment="0" applyProtection="0"/>
    <xf numFmtId="0" fontId="15" fillId="19" borderId="62" applyNumberFormat="0" applyFont="0" applyAlignment="0" applyProtection="0"/>
    <xf numFmtId="4" fontId="56" fillId="12" borderId="60" applyNumberFormat="0" applyProtection="0">
      <alignment horizontal="right" vertical="center"/>
    </xf>
    <xf numFmtId="4" fontId="59" fillId="4" borderId="60" applyNumberFormat="0" applyProtection="0">
      <alignment vertical="center"/>
    </xf>
    <xf numFmtId="0" fontId="21" fillId="0" borderId="21">
      <alignment horizontal="left" vertical="center"/>
    </xf>
    <xf numFmtId="10" fontId="63" fillId="19" borderId="59" applyNumberFormat="0" applyBorder="0" applyAlignment="0" applyProtection="0"/>
    <xf numFmtId="4" fontId="23" fillId="9" borderId="60" applyNumberFormat="0" applyProtection="0">
      <alignment horizontal="right" vertical="center"/>
    </xf>
    <xf numFmtId="0" fontId="15" fillId="6" borderId="60" applyNumberFormat="0" applyProtection="0">
      <alignment horizontal="left" vertical="top" indent="1"/>
    </xf>
    <xf numFmtId="0" fontId="35" fillId="16" borderId="61" applyNumberFormat="0" applyAlignment="0" applyProtection="0"/>
    <xf numFmtId="0" fontId="15" fillId="19" borderId="62" applyNumberFormat="0" applyFont="0" applyAlignment="0" applyProtection="0">
      <alignment vertical="center"/>
    </xf>
    <xf numFmtId="4" fontId="23" fillId="9" borderId="60" applyNumberFormat="0" applyProtection="0">
      <alignment horizontal="left" vertical="center" indent="1"/>
    </xf>
    <xf numFmtId="4" fontId="22" fillId="4" borderId="60" applyNumberFormat="0" applyProtection="0">
      <alignment horizontal="left" vertical="center" indent="1"/>
    </xf>
    <xf numFmtId="4" fontId="23" fillId="27" borderId="60" applyNumberFormat="0" applyProtection="0">
      <alignment horizontal="right" vertical="center"/>
    </xf>
    <xf numFmtId="4" fontId="23" fillId="28" borderId="60" applyNumberFormat="0" applyProtection="0">
      <alignment horizontal="right" vertical="center"/>
    </xf>
    <xf numFmtId="4" fontId="23" fillId="29" borderId="60" applyNumberFormat="0" applyProtection="0">
      <alignment horizontal="right" vertical="center"/>
    </xf>
    <xf numFmtId="0" fontId="15" fillId="7" borderId="60" applyNumberFormat="0" applyProtection="0">
      <alignment horizontal="left" vertical="center" indent="1"/>
    </xf>
    <xf numFmtId="0" fontId="15" fillId="7" borderId="60" applyNumberFormat="0" applyProtection="0">
      <alignment horizontal="left" vertical="top" indent="1"/>
    </xf>
    <xf numFmtId="0" fontId="15" fillId="9" borderId="60" applyNumberFormat="0" applyProtection="0">
      <alignment horizontal="left" vertical="center" indent="1"/>
    </xf>
    <xf numFmtId="0" fontId="15" fillId="9" borderId="60" applyNumberFormat="0" applyProtection="0">
      <alignment horizontal="left" vertical="top" indent="1"/>
    </xf>
    <xf numFmtId="0" fontId="15" fillId="6" borderId="60" applyNumberFormat="0" applyProtection="0">
      <alignment horizontal="left" vertical="center" indent="1"/>
    </xf>
    <xf numFmtId="0" fontId="15" fillId="12" borderId="60" applyNumberFormat="0" applyProtection="0">
      <alignment horizontal="left" vertical="center" indent="1"/>
    </xf>
    <xf numFmtId="0" fontId="15" fillId="12" borderId="60" applyNumberFormat="0" applyProtection="0">
      <alignment horizontal="left" vertical="top" indent="1"/>
    </xf>
    <xf numFmtId="0" fontId="15" fillId="50" borderId="59" applyNumberFormat="0">
      <protection locked="0"/>
    </xf>
    <xf numFmtId="0" fontId="89" fillId="7" borderId="65" applyBorder="0"/>
    <xf numFmtId="4" fontId="23" fillId="19" borderId="60" applyNumberFormat="0" applyProtection="0">
      <alignment vertical="center"/>
    </xf>
    <xf numFmtId="4" fontId="56" fillId="19" borderId="60" applyNumberFormat="0" applyProtection="0">
      <alignment vertical="center"/>
    </xf>
    <xf numFmtId="0" fontId="23" fillId="19" borderId="60" applyNumberFormat="0" applyProtection="0">
      <alignment horizontal="left" vertical="top" indent="1"/>
    </xf>
    <xf numFmtId="0" fontId="63" fillId="52" borderId="59"/>
    <xf numFmtId="4" fontId="91" fillId="12" borderId="60" applyNumberFormat="0" applyProtection="0">
      <alignment horizontal="right" vertical="center"/>
    </xf>
    <xf numFmtId="0" fontId="1" fillId="53" borderId="66" applyFont="0" applyAlignment="0">
      <alignment horizontal="left" indent="2"/>
    </xf>
    <xf numFmtId="0" fontId="1" fillId="55" borderId="66" applyFont="0" applyAlignment="0">
      <alignment horizontal="left" indent="2"/>
    </xf>
    <xf numFmtId="0" fontId="37" fillId="0" borderId="64" applyNumberFormat="0" applyFill="0" applyAlignment="0" applyProtection="0"/>
    <xf numFmtId="0" fontId="98" fillId="16" borderId="63" applyNumberFormat="0" applyAlignment="0" applyProtection="0">
      <alignment vertical="center"/>
    </xf>
    <xf numFmtId="0" fontId="101" fillId="20" borderId="63" applyNumberFormat="0" applyAlignment="0" applyProtection="0">
      <alignment vertical="center"/>
    </xf>
    <xf numFmtId="0" fontId="102" fillId="16" borderId="61" applyNumberFormat="0" applyAlignment="0" applyProtection="0">
      <alignment vertical="center"/>
    </xf>
    <xf numFmtId="0" fontId="23" fillId="9" borderId="68" applyNumberFormat="0" applyProtection="0">
      <alignment horizontal="left" vertical="top" indent="1"/>
    </xf>
    <xf numFmtId="0" fontId="22" fillId="4" borderId="68" applyNumberFormat="0" applyProtection="0">
      <alignment horizontal="left" vertical="top" indent="1"/>
    </xf>
    <xf numFmtId="4" fontId="23" fillId="15" borderId="68" applyNumberFormat="0" applyProtection="0">
      <alignment horizontal="right" vertical="center"/>
    </xf>
    <xf numFmtId="4" fontId="23" fillId="25" borderId="68" applyNumberFormat="0" applyProtection="0">
      <alignment horizontal="right" vertical="center"/>
    </xf>
    <xf numFmtId="4" fontId="23" fillId="5" borderId="68" applyNumberFormat="0" applyProtection="0">
      <alignment horizontal="right" vertical="center"/>
    </xf>
    <xf numFmtId="4" fontId="23" fillId="19" borderId="68" applyNumberFormat="0" applyProtection="0">
      <alignment horizontal="left" vertical="center" indent="1"/>
    </xf>
    <xf numFmtId="0" fontId="18" fillId="0" borderId="67">
      <alignment horizontal="left" wrapText="1"/>
    </xf>
    <xf numFmtId="4" fontId="23" fillId="10" borderId="68" applyNumberFormat="0" applyProtection="0">
      <alignment horizontal="right" vertical="center"/>
    </xf>
    <xf numFmtId="4" fontId="23" fillId="26" borderId="68" applyNumberFormat="0" applyProtection="0">
      <alignment horizontal="right" vertical="center"/>
    </xf>
    <xf numFmtId="4" fontId="23" fillId="12" borderId="68" applyNumberFormat="0" applyProtection="0">
      <alignment horizontal="right" vertical="center"/>
    </xf>
    <xf numFmtId="4" fontId="22" fillId="4" borderId="68" applyNumberFormat="0" applyProtection="0">
      <alignment vertical="center"/>
    </xf>
    <xf numFmtId="3" fontId="72" fillId="0" borderId="67"/>
    <xf numFmtId="0" fontId="73" fillId="20" borderId="71" applyNumberFormat="0" applyAlignment="0" applyProtection="0"/>
    <xf numFmtId="0" fontId="74" fillId="0" borderId="72" applyNumberFormat="0" applyFill="0" applyAlignment="0" applyProtection="0">
      <alignment vertical="center"/>
    </xf>
    <xf numFmtId="4" fontId="23" fillId="23" borderId="68" applyNumberFormat="0" applyProtection="0">
      <alignment horizontal="right" vertical="center"/>
    </xf>
    <xf numFmtId="0" fontId="78" fillId="16" borderId="71" applyNumberFormat="0" applyAlignment="0" applyProtection="0"/>
    <xf numFmtId="0" fontId="15" fillId="19" borderId="70" applyNumberFormat="0" applyFont="0" applyAlignment="0" applyProtection="0"/>
    <xf numFmtId="0" fontId="15" fillId="19" borderId="70" applyNumberFormat="0" applyFont="0" applyAlignment="0" applyProtection="0"/>
    <xf numFmtId="4" fontId="56" fillId="12" borderId="68" applyNumberFormat="0" applyProtection="0">
      <alignment horizontal="right" vertical="center"/>
    </xf>
    <xf numFmtId="4" fontId="59" fillId="4" borderId="68" applyNumberFormat="0" applyProtection="0">
      <alignment vertical="center"/>
    </xf>
    <xf numFmtId="10" fontId="63" fillId="19" borderId="67" applyNumberFormat="0" applyBorder="0" applyAlignment="0" applyProtection="0"/>
    <xf numFmtId="4" fontId="23" fillId="9" borderId="68" applyNumberFormat="0" applyProtection="0">
      <alignment horizontal="right" vertical="center"/>
    </xf>
    <xf numFmtId="0" fontId="15" fillId="6" borderId="68" applyNumberFormat="0" applyProtection="0">
      <alignment horizontal="left" vertical="top" indent="1"/>
    </xf>
    <xf numFmtId="0" fontId="35" fillId="16" borderId="69" applyNumberFormat="0" applyAlignment="0" applyProtection="0"/>
    <xf numFmtId="0" fontId="15" fillId="19" borderId="70" applyNumberFormat="0" applyFont="0" applyAlignment="0" applyProtection="0">
      <alignment vertical="center"/>
    </xf>
    <xf numFmtId="4" fontId="23" fillId="9" borderId="68" applyNumberFormat="0" applyProtection="0">
      <alignment horizontal="left" vertical="center" indent="1"/>
    </xf>
    <xf numFmtId="4" fontId="22" fillId="4" borderId="68" applyNumberFormat="0" applyProtection="0">
      <alignment horizontal="left" vertical="center" indent="1"/>
    </xf>
    <xf numFmtId="4" fontId="23" fillId="27" borderId="68" applyNumberFormat="0" applyProtection="0">
      <alignment horizontal="right" vertical="center"/>
    </xf>
    <xf numFmtId="4" fontId="23" fillId="28" borderId="68" applyNumberFormat="0" applyProtection="0">
      <alignment horizontal="right" vertical="center"/>
    </xf>
    <xf numFmtId="4" fontId="23" fillId="29" borderId="68" applyNumberFormat="0" applyProtection="0">
      <alignment horizontal="right" vertical="center"/>
    </xf>
    <xf numFmtId="0" fontId="15" fillId="7" borderId="68" applyNumberFormat="0" applyProtection="0">
      <alignment horizontal="left" vertical="center" indent="1"/>
    </xf>
    <xf numFmtId="0" fontId="15" fillId="7" borderId="68" applyNumberFormat="0" applyProtection="0">
      <alignment horizontal="left" vertical="top" indent="1"/>
    </xf>
    <xf numFmtId="0" fontId="15" fillId="9" borderId="68" applyNumberFormat="0" applyProtection="0">
      <alignment horizontal="left" vertical="center" indent="1"/>
    </xf>
    <xf numFmtId="0" fontId="15" fillId="9" borderId="68" applyNumberFormat="0" applyProtection="0">
      <alignment horizontal="left" vertical="top" indent="1"/>
    </xf>
    <xf numFmtId="0" fontId="15" fillId="6" borderId="68" applyNumberFormat="0" applyProtection="0">
      <alignment horizontal="left" vertical="center" indent="1"/>
    </xf>
    <xf numFmtId="0" fontId="15" fillId="12" borderId="68" applyNumberFormat="0" applyProtection="0">
      <alignment horizontal="left" vertical="center" indent="1"/>
    </xf>
    <xf numFmtId="0" fontId="15" fillId="12" borderId="68" applyNumberFormat="0" applyProtection="0">
      <alignment horizontal="left" vertical="top" indent="1"/>
    </xf>
    <xf numFmtId="0" fontId="15" fillId="50" borderId="67" applyNumberFormat="0">
      <protection locked="0"/>
    </xf>
    <xf numFmtId="0" fontId="89" fillId="7" borderId="73" applyBorder="0"/>
    <xf numFmtId="4" fontId="23" fillId="19" borderId="68" applyNumberFormat="0" applyProtection="0">
      <alignment vertical="center"/>
    </xf>
    <xf numFmtId="4" fontId="56" fillId="19" borderId="68" applyNumberFormat="0" applyProtection="0">
      <alignment vertical="center"/>
    </xf>
    <xf numFmtId="0" fontId="23" fillId="19" borderId="68" applyNumberFormat="0" applyProtection="0">
      <alignment horizontal="left" vertical="top" indent="1"/>
    </xf>
    <xf numFmtId="0" fontId="63" fillId="52" borderId="67"/>
    <xf numFmtId="4" fontId="91" fillId="12" borderId="68" applyNumberFormat="0" applyProtection="0">
      <alignment horizontal="right" vertical="center"/>
    </xf>
    <xf numFmtId="0" fontId="1" fillId="53" borderId="74" applyFont="0" applyAlignment="0">
      <alignment horizontal="left" indent="2"/>
    </xf>
    <xf numFmtId="0" fontId="1" fillId="55" borderId="74" applyFont="0" applyAlignment="0">
      <alignment horizontal="left" indent="2"/>
    </xf>
    <xf numFmtId="0" fontId="37" fillId="0" borderId="72" applyNumberFormat="0" applyFill="0" applyAlignment="0" applyProtection="0"/>
    <xf numFmtId="0" fontId="98" fillId="16" borderId="71" applyNumberFormat="0" applyAlignment="0" applyProtection="0">
      <alignment vertical="center"/>
    </xf>
    <xf numFmtId="0" fontId="101" fillId="20" borderId="71" applyNumberFormat="0" applyAlignment="0" applyProtection="0">
      <alignment vertical="center"/>
    </xf>
    <xf numFmtId="0" fontId="102" fillId="16" borderId="69" applyNumberFormat="0" applyAlignment="0" applyProtection="0">
      <alignment vertical="center"/>
    </xf>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cellStyleXfs>
  <cellXfs count="531">
    <xf numFmtId="0" fontId="0" fillId="0" borderId="0" xfId="0"/>
    <xf numFmtId="0" fontId="2" fillId="0" borderId="0" xfId="0" applyFont="1"/>
    <xf numFmtId="0" fontId="2" fillId="0" borderId="0" xfId="0" applyFont="1" applyAlignment="1">
      <alignment horizontal="center"/>
    </xf>
    <xf numFmtId="165" fontId="4" fillId="0" borderId="0" xfId="2" applyFont="1" applyBorder="1"/>
    <xf numFmtId="165" fontId="2" fillId="0" borderId="0" xfId="3" applyFont="1"/>
    <xf numFmtId="166" fontId="2" fillId="0" borderId="0" xfId="0" applyNumberFormat="1" applyFont="1"/>
    <xf numFmtId="166" fontId="2" fillId="0" borderId="0" xfId="0" applyNumberFormat="1" applyFont="1" applyAlignment="1">
      <alignment wrapText="1"/>
    </xf>
    <xf numFmtId="165" fontId="2" fillId="0" borderId="0" xfId="0" applyNumberFormat="1" applyFont="1"/>
    <xf numFmtId="0" fontId="5" fillId="0" borderId="0" xfId="0" applyFont="1"/>
    <xf numFmtId="165" fontId="3" fillId="0" borderId="0" xfId="2" applyFont="1" applyFill="1" applyBorder="1"/>
    <xf numFmtId="43" fontId="2" fillId="0" borderId="0" xfId="1" applyFont="1"/>
    <xf numFmtId="43" fontId="0" fillId="0" borderId="0" xfId="1" applyFont="1" applyFill="1"/>
    <xf numFmtId="0" fontId="7" fillId="0" borderId="0" xfId="4" applyFont="1"/>
    <xf numFmtId="0" fontId="8" fillId="0" borderId="0" xfId="0" applyFont="1"/>
    <xf numFmtId="166" fontId="8" fillId="0" borderId="0" xfId="0" applyNumberFormat="1" applyFont="1"/>
    <xf numFmtId="165" fontId="16" fillId="3" borderId="75" xfId="3" applyFont="1" applyFill="1" applyBorder="1"/>
    <xf numFmtId="165" fontId="16" fillId="3" borderId="76" xfId="3" applyFont="1" applyFill="1" applyBorder="1"/>
    <xf numFmtId="165" fontId="16" fillId="3" borderId="0" xfId="3" applyFont="1" applyFill="1" applyBorder="1"/>
    <xf numFmtId="43" fontId="16" fillId="3" borderId="0" xfId="1" applyFont="1" applyFill="1" applyBorder="1"/>
    <xf numFmtId="43" fontId="0" fillId="0" borderId="0" xfId="1" applyFont="1"/>
    <xf numFmtId="0" fontId="106" fillId="58" borderId="77" xfId="8" applyNumberFormat="1" applyFont="1" applyFill="1" applyBorder="1" applyAlignment="1">
      <alignment horizontal="left"/>
    </xf>
    <xf numFmtId="0" fontId="2" fillId="0" borderId="0" xfId="0" applyFont="1" applyAlignment="1">
      <alignment horizontal="center" vertical="center"/>
    </xf>
    <xf numFmtId="171" fontId="13" fillId="2" borderId="8" xfId="12" applyNumberFormat="1" applyFont="1" applyFill="1" applyBorder="1"/>
    <xf numFmtId="0" fontId="108" fillId="60" borderId="0" xfId="6" applyFont="1" applyFill="1"/>
    <xf numFmtId="0" fontId="108" fillId="60" borderId="0" xfId="6" applyFont="1" applyFill="1" applyAlignment="1">
      <alignment horizontal="center"/>
    </xf>
    <xf numFmtId="0" fontId="108" fillId="57" borderId="0" xfId="6" applyFont="1" applyFill="1"/>
    <xf numFmtId="0" fontId="108" fillId="57" borderId="0" xfId="6" applyFont="1" applyFill="1" applyAlignment="1">
      <alignment horizontal="center"/>
    </xf>
    <xf numFmtId="0" fontId="109" fillId="57" borderId="0" xfId="6" applyFont="1" applyFill="1" applyAlignment="1">
      <alignment vertical="center"/>
    </xf>
    <xf numFmtId="0" fontId="7" fillId="57" borderId="0" xfId="6" applyFont="1" applyFill="1"/>
    <xf numFmtId="0" fontId="107" fillId="57" borderId="0" xfId="6" applyFont="1" applyFill="1" applyAlignment="1">
      <alignment vertical="center"/>
    </xf>
    <xf numFmtId="0" fontId="7" fillId="60" borderId="0" xfId="6" applyFont="1" applyFill="1"/>
    <xf numFmtId="0" fontId="7" fillId="0" borderId="0" xfId="6" applyFont="1"/>
    <xf numFmtId="0" fontId="106" fillId="0" borderId="0" xfId="4" applyFont="1" applyAlignment="1">
      <alignment horizontal="left"/>
    </xf>
    <xf numFmtId="0" fontId="107" fillId="0" borderId="0" xfId="6" applyFont="1" applyAlignment="1">
      <alignment horizontal="left"/>
    </xf>
    <xf numFmtId="0" fontId="110" fillId="57" borderId="0" xfId="6" applyFont="1" applyFill="1" applyAlignment="1">
      <alignment wrapText="1"/>
    </xf>
    <xf numFmtId="0" fontId="111" fillId="58" borderId="80" xfId="6" applyFont="1" applyFill="1" applyBorder="1" applyAlignment="1">
      <alignment horizontal="center" vertical="center" wrapText="1"/>
    </xf>
    <xf numFmtId="0" fontId="111" fillId="58" borderId="0" xfId="6" applyFont="1" applyFill="1" applyAlignment="1">
      <alignment horizontal="center" vertical="center" wrapText="1"/>
    </xf>
    <xf numFmtId="0" fontId="112" fillId="58" borderId="81" xfId="4" quotePrefix="1" applyFont="1" applyFill="1" applyBorder="1" applyAlignment="1">
      <alignment horizontal="center" wrapText="1"/>
    </xf>
    <xf numFmtId="0" fontId="113" fillId="58" borderId="81" xfId="4" quotePrefix="1" applyFont="1" applyFill="1" applyBorder="1" applyAlignment="1">
      <alignment horizontal="center" wrapText="1"/>
    </xf>
    <xf numFmtId="43" fontId="109" fillId="0" borderId="82" xfId="1236" applyFont="1" applyFill="1" applyBorder="1" applyProtection="1">
      <protection locked="0"/>
    </xf>
    <xf numFmtId="0" fontId="108" fillId="0" borderId="80" xfId="6" applyFont="1" applyBorder="1" applyAlignment="1">
      <alignment horizontal="center"/>
    </xf>
    <xf numFmtId="0" fontId="108" fillId="0" borderId="0" xfId="6" applyFont="1"/>
    <xf numFmtId="0" fontId="109" fillId="0" borderId="0" xfId="6" applyFont="1" applyAlignment="1">
      <alignment vertical="center"/>
    </xf>
    <xf numFmtId="0" fontId="109" fillId="0" borderId="0" xfId="6" applyFont="1" applyAlignment="1">
      <alignment vertical="center" wrapText="1"/>
    </xf>
    <xf numFmtId="43" fontId="109" fillId="0" borderId="83" xfId="1236" applyFont="1" applyFill="1" applyBorder="1" applyProtection="1">
      <protection locked="0"/>
    </xf>
    <xf numFmtId="0" fontId="109" fillId="0" borderId="80" xfId="6" applyFont="1" applyBorder="1" applyAlignment="1">
      <alignment horizontal="center"/>
    </xf>
    <xf numFmtId="0" fontId="109" fillId="0" borderId="0" xfId="6" applyFont="1" applyAlignment="1">
      <alignment vertical="top"/>
    </xf>
    <xf numFmtId="0" fontId="109" fillId="0" borderId="0" xfId="6" applyFont="1" applyAlignment="1">
      <alignment horizontal="left" vertical="center" wrapText="1" indent="2"/>
    </xf>
    <xf numFmtId="43" fontId="109" fillId="61" borderId="83" xfId="1236" applyFont="1" applyFill="1" applyBorder="1" applyProtection="1">
      <protection locked="0"/>
    </xf>
    <xf numFmtId="43" fontId="109" fillId="3" borderId="83" xfId="1237" applyFont="1" applyFill="1" applyBorder="1" applyAlignment="1">
      <alignment vertical="center"/>
    </xf>
    <xf numFmtId="43" fontId="109" fillId="3" borderId="83" xfId="1236" applyFont="1" applyFill="1" applyBorder="1"/>
    <xf numFmtId="0" fontId="108" fillId="0" borderId="0" xfId="6" applyFont="1" applyAlignment="1">
      <alignment vertical="center"/>
    </xf>
    <xf numFmtId="0" fontId="108" fillId="0" borderId="0" xfId="6" applyFont="1" applyAlignment="1">
      <alignment horizontal="left" vertical="center" wrapText="1" indent="6"/>
    </xf>
    <xf numFmtId="43" fontId="109" fillId="3" borderId="83" xfId="1236" applyFont="1" applyFill="1" applyBorder="1" applyProtection="1"/>
    <xf numFmtId="0" fontId="108" fillId="0" borderId="0" xfId="6" applyFont="1" applyAlignment="1">
      <alignment horizontal="left" vertical="center"/>
    </xf>
    <xf numFmtId="43" fontId="108" fillId="0" borderId="83" xfId="1237" applyFont="1" applyFill="1" applyBorder="1" applyAlignment="1">
      <alignment vertical="center"/>
    </xf>
    <xf numFmtId="0" fontId="109" fillId="0" borderId="0" xfId="6" applyFont="1" applyAlignment="1">
      <alignment horizontal="left" vertical="center"/>
    </xf>
    <xf numFmtId="0" fontId="109" fillId="0" borderId="0" xfId="4" applyFont="1"/>
    <xf numFmtId="43" fontId="109" fillId="3" borderId="83" xfId="1237" applyFont="1" applyFill="1" applyBorder="1" applyAlignment="1" applyProtection="1">
      <alignment vertical="center" wrapText="1"/>
    </xf>
    <xf numFmtId="0" fontId="108" fillId="0" borderId="0" xfId="4" applyFont="1"/>
    <xf numFmtId="0" fontId="109" fillId="57" borderId="0" xfId="6" applyFont="1" applyFill="1"/>
    <xf numFmtId="0" fontId="109" fillId="0" borderId="0" xfId="6" applyFont="1"/>
    <xf numFmtId="0" fontId="109" fillId="60" borderId="0" xfId="6" applyFont="1" applyFill="1"/>
    <xf numFmtId="0" fontId="114" fillId="57" borderId="0" xfId="6" applyFont="1" applyFill="1" applyAlignment="1">
      <alignment horizontal="left"/>
    </xf>
    <xf numFmtId="43" fontId="115" fillId="57" borderId="0" xfId="6" applyNumberFormat="1" applyFont="1" applyFill="1"/>
    <xf numFmtId="0" fontId="110" fillId="57" borderId="0" xfId="6" applyFont="1" applyFill="1"/>
    <xf numFmtId="0" fontId="115" fillId="57" borderId="0" xfId="6" applyFont="1" applyFill="1"/>
    <xf numFmtId="0" fontId="115" fillId="60" borderId="0" xfId="6" applyFont="1" applyFill="1"/>
    <xf numFmtId="0" fontId="115" fillId="57" borderId="0" xfId="6" applyFont="1" applyFill="1" applyAlignment="1">
      <alignment horizontal="left"/>
    </xf>
    <xf numFmtId="0" fontId="115" fillId="57" borderId="0" xfId="6" applyFont="1" applyFill="1" applyAlignment="1">
      <alignment wrapText="1"/>
    </xf>
    <xf numFmtId="0" fontId="115" fillId="60" borderId="0" xfId="6" applyFont="1" applyFill="1" applyAlignment="1">
      <alignment horizontal="center"/>
    </xf>
    <xf numFmtId="0" fontId="115" fillId="60" borderId="0" xfId="6" applyFont="1" applyFill="1" applyAlignment="1">
      <alignment wrapText="1"/>
    </xf>
    <xf numFmtId="0" fontId="116" fillId="62" borderId="0" xfId="6" applyFont="1" applyFill="1"/>
    <xf numFmtId="0" fontId="108" fillId="62" borderId="0" xfId="6" applyFont="1" applyFill="1"/>
    <xf numFmtId="0" fontId="108" fillId="60" borderId="0" xfId="6" applyFont="1" applyFill="1" applyAlignment="1">
      <alignment wrapText="1"/>
    </xf>
    <xf numFmtId="0" fontId="112" fillId="60" borderId="0" xfId="6" applyFont="1" applyFill="1"/>
    <xf numFmtId="0" fontId="112" fillId="60" borderId="0" xfId="6" applyFont="1" applyFill="1" applyAlignment="1">
      <alignment horizontal="center"/>
    </xf>
    <xf numFmtId="0" fontId="108" fillId="63" borderId="0" xfId="6" applyFont="1" applyFill="1" applyAlignment="1">
      <alignment horizontal="center"/>
    </xf>
    <xf numFmtId="0" fontId="108" fillId="63" borderId="0" xfId="6" applyFont="1" applyFill="1"/>
    <xf numFmtId="43" fontId="0" fillId="0" borderId="0" xfId="0" applyNumberFormat="1"/>
    <xf numFmtId="43" fontId="16" fillId="3" borderId="75" xfId="3" applyNumberFormat="1" applyFont="1" applyFill="1" applyBorder="1"/>
    <xf numFmtId="43" fontId="2" fillId="0" borderId="0" xfId="0" applyNumberFormat="1" applyFont="1"/>
    <xf numFmtId="43" fontId="4" fillId="0" borderId="0" xfId="2" applyNumberFormat="1" applyFont="1" applyBorder="1"/>
    <xf numFmtId="0" fontId="117" fillId="0" borderId="0" xfId="0" applyFont="1" applyAlignment="1">
      <alignment horizontal="right"/>
    </xf>
    <xf numFmtId="171" fontId="13" fillId="2" borderId="0" xfId="12" applyNumberFormat="1" applyFont="1" applyFill="1"/>
    <xf numFmtId="43" fontId="16" fillId="0" borderId="0" xfId="1" applyFont="1" applyFill="1" applyBorder="1"/>
    <xf numFmtId="43" fontId="109" fillId="61" borderId="0" xfId="1236" applyFont="1" applyFill="1" applyBorder="1" applyProtection="1">
      <protection locked="0"/>
    </xf>
    <xf numFmtId="165" fontId="16" fillId="0" borderId="0" xfId="3" applyFont="1" applyFill="1" applyBorder="1"/>
    <xf numFmtId="0" fontId="8" fillId="0" borderId="0" xfId="0" applyFont="1" applyAlignment="1">
      <alignment horizontal="right"/>
    </xf>
    <xf numFmtId="43" fontId="16" fillId="3" borderId="79" xfId="1" applyFont="1" applyFill="1" applyBorder="1"/>
    <xf numFmtId="0" fontId="119" fillId="60" borderId="0" xfId="6" applyFont="1" applyFill="1"/>
    <xf numFmtId="0" fontId="119" fillId="57" borderId="0" xfId="6" applyFont="1" applyFill="1"/>
    <xf numFmtId="0" fontId="108" fillId="57" borderId="0" xfId="6" applyFont="1" applyFill="1" applyAlignment="1">
      <alignment wrapText="1"/>
    </xf>
    <xf numFmtId="0" fontId="10" fillId="57" borderId="0" xfId="0" applyFont="1" applyFill="1" applyAlignment="1">
      <alignment horizontal="right"/>
    </xf>
    <xf numFmtId="0" fontId="120" fillId="57" borderId="0" xfId="6" applyFont="1" applyFill="1"/>
    <xf numFmtId="0" fontId="7" fillId="57" borderId="0" xfId="6" applyFont="1" applyFill="1" applyAlignment="1">
      <alignment wrapText="1"/>
    </xf>
    <xf numFmtId="0" fontId="119" fillId="57" borderId="0" xfId="6" applyFont="1" applyFill="1" applyAlignment="1">
      <alignment horizontal="center"/>
    </xf>
    <xf numFmtId="0" fontId="119" fillId="57" borderId="0" xfId="6" applyFont="1" applyFill="1" applyAlignment="1">
      <alignment horizontal="left" vertical="center" wrapText="1" indent="2"/>
    </xf>
    <xf numFmtId="0" fontId="119" fillId="57" borderId="0" xfId="6" applyFont="1" applyFill="1" applyAlignment="1" applyProtection="1">
      <alignment wrapText="1"/>
      <protection locked="0"/>
    </xf>
    <xf numFmtId="0" fontId="109" fillId="57" borderId="0" xfId="4" applyFont="1" applyFill="1" applyAlignment="1">
      <alignment horizontal="center" vertical="center" wrapText="1"/>
    </xf>
    <xf numFmtId="0" fontId="112" fillId="58" borderId="80" xfId="4" quotePrefix="1" applyFont="1" applyFill="1" applyBorder="1" applyAlignment="1">
      <alignment horizontal="center" wrapText="1"/>
    </xf>
    <xf numFmtId="0" fontId="112" fillId="58" borderId="0" xfId="4" quotePrefix="1" applyFont="1" applyFill="1" applyAlignment="1">
      <alignment horizontal="center" wrapText="1"/>
    </xf>
    <xf numFmtId="0" fontId="112" fillId="58" borderId="85" xfId="4" applyFont="1" applyFill="1" applyBorder="1" applyAlignment="1">
      <alignment horizontal="center" wrapText="1"/>
    </xf>
    <xf numFmtId="0" fontId="112" fillId="58" borderId="85" xfId="4" quotePrefix="1" applyFont="1" applyFill="1" applyBorder="1" applyAlignment="1">
      <alignment horizontal="center" wrapText="1"/>
    </xf>
    <xf numFmtId="0" fontId="109" fillId="57" borderId="0" xfId="4" applyFont="1" applyFill="1" applyAlignment="1">
      <alignment horizontal="center" wrapText="1"/>
    </xf>
    <xf numFmtId="0" fontId="112" fillId="58" borderId="81" xfId="4" applyFont="1" applyFill="1" applyBorder="1" applyAlignment="1">
      <alignment horizontal="center" wrapText="1"/>
    </xf>
    <xf numFmtId="43" fontId="109" fillId="0" borderId="86" xfId="1236" applyFont="1" applyFill="1" applyBorder="1" applyProtection="1">
      <protection locked="0"/>
    </xf>
    <xf numFmtId="43" fontId="109" fillId="0" borderId="87" xfId="1236" applyFont="1" applyFill="1" applyBorder="1" applyProtection="1">
      <protection locked="0"/>
    </xf>
    <xf numFmtId="43" fontId="109" fillId="0" borderId="88" xfId="1236" applyFont="1" applyFill="1" applyBorder="1" applyProtection="1">
      <protection locked="0"/>
    </xf>
    <xf numFmtId="43" fontId="109" fillId="0" borderId="89" xfId="1236" applyFont="1" applyFill="1" applyBorder="1" applyProtection="1">
      <protection locked="0"/>
    </xf>
    <xf numFmtId="43" fontId="109" fillId="3" borderId="88" xfId="1237" applyFont="1" applyFill="1" applyBorder="1" applyAlignment="1">
      <alignment vertical="center"/>
    </xf>
    <xf numFmtId="0" fontId="109" fillId="57" borderId="0" xfId="6" applyFont="1" applyFill="1" applyAlignment="1">
      <alignment wrapText="1"/>
    </xf>
    <xf numFmtId="43" fontId="109" fillId="3" borderId="82" xfId="1236" applyFont="1" applyFill="1" applyBorder="1"/>
    <xf numFmtId="9" fontId="109" fillId="3" borderId="82" xfId="9" applyFont="1" applyFill="1" applyBorder="1"/>
    <xf numFmtId="9" fontId="109" fillId="3" borderId="83" xfId="9" applyFont="1" applyFill="1" applyBorder="1"/>
    <xf numFmtId="43" fontId="109" fillId="3" borderId="86" xfId="1236" applyFont="1" applyFill="1" applyBorder="1"/>
    <xf numFmtId="43" fontId="109" fillId="3" borderId="87" xfId="1236" applyFont="1" applyFill="1" applyBorder="1"/>
    <xf numFmtId="43" fontId="109" fillId="3" borderId="88" xfId="1236" applyFont="1" applyFill="1" applyBorder="1"/>
    <xf numFmtId="43" fontId="109" fillId="3" borderId="89" xfId="1236" applyFont="1" applyFill="1" applyBorder="1"/>
    <xf numFmtId="43" fontId="108" fillId="3" borderId="88" xfId="1237" applyFont="1" applyFill="1" applyBorder="1" applyAlignment="1">
      <alignment vertical="center"/>
    </xf>
    <xf numFmtId="43" fontId="108" fillId="3" borderId="83" xfId="1236" applyFont="1" applyFill="1" applyBorder="1"/>
    <xf numFmtId="9" fontId="108" fillId="3" borderId="83" xfId="9" applyFont="1" applyFill="1" applyBorder="1"/>
    <xf numFmtId="43" fontId="109" fillId="3" borderId="86" xfId="1236" applyFont="1" applyFill="1" applyBorder="1" applyProtection="1"/>
    <xf numFmtId="43" fontId="109" fillId="3" borderId="87" xfId="1236" applyFont="1" applyFill="1" applyBorder="1" applyProtection="1"/>
    <xf numFmtId="43" fontId="109" fillId="3" borderId="88" xfId="1236" applyFont="1" applyFill="1" applyBorder="1" applyProtection="1"/>
    <xf numFmtId="43" fontId="109" fillId="3" borderId="89" xfId="1236" applyFont="1" applyFill="1" applyBorder="1" applyProtection="1"/>
    <xf numFmtId="43" fontId="108" fillId="3" borderId="90" xfId="1236" applyFont="1" applyFill="1" applyBorder="1"/>
    <xf numFmtId="9" fontId="108" fillId="3" borderId="90" xfId="9" applyFont="1" applyFill="1" applyBorder="1"/>
    <xf numFmtId="43" fontId="108" fillId="57" borderId="91" xfId="1237" applyFont="1" applyFill="1" applyBorder="1" applyAlignment="1" applyProtection="1">
      <alignment vertical="center" wrapText="1"/>
      <protection locked="0"/>
    </xf>
    <xf numFmtId="43" fontId="109" fillId="57" borderId="83" xfId="1237" applyFont="1" applyFill="1" applyBorder="1" applyAlignment="1" applyProtection="1">
      <alignment vertical="center" wrapText="1"/>
      <protection locked="0"/>
    </xf>
    <xf numFmtId="43" fontId="109" fillId="3" borderId="86" xfId="1237" applyFont="1" applyFill="1" applyBorder="1" applyAlignment="1" applyProtection="1">
      <alignment vertical="center" wrapText="1"/>
    </xf>
    <xf numFmtId="43" fontId="109" fillId="3" borderId="87" xfId="1237" applyFont="1" applyFill="1" applyBorder="1" applyAlignment="1" applyProtection="1">
      <alignment vertical="center" wrapText="1"/>
    </xf>
    <xf numFmtId="43" fontId="109" fillId="3" borderId="88" xfId="1237" applyFont="1" applyFill="1" applyBorder="1" applyAlignment="1" applyProtection="1">
      <alignment vertical="center" wrapText="1"/>
    </xf>
    <xf numFmtId="43" fontId="109" fillId="3" borderId="89" xfId="1237" applyFont="1" applyFill="1" applyBorder="1" applyAlignment="1" applyProtection="1">
      <alignment vertical="center" wrapText="1"/>
    </xf>
    <xf numFmtId="0" fontId="119" fillId="0" borderId="80" xfId="6" applyFont="1" applyBorder="1" applyAlignment="1">
      <alignment horizontal="center"/>
    </xf>
    <xf numFmtId="0" fontId="111" fillId="57" borderId="0" xfId="6" applyFont="1" applyFill="1"/>
    <xf numFmtId="43" fontId="109" fillId="3" borderId="90" xfId="1236" applyFont="1" applyFill="1" applyBorder="1"/>
    <xf numFmtId="9" fontId="109" fillId="3" borderId="90" xfId="9" applyFont="1" applyFill="1" applyBorder="1"/>
    <xf numFmtId="43" fontId="109" fillId="3" borderId="92" xfId="1237" applyFont="1" applyFill="1" applyBorder="1" applyAlignment="1" applyProtection="1">
      <alignment vertical="center" wrapText="1"/>
    </xf>
    <xf numFmtId="43" fontId="109" fillId="3" borderId="93" xfId="1237" applyFont="1" applyFill="1" applyBorder="1" applyAlignment="1" applyProtection="1">
      <alignment vertical="center" wrapText="1"/>
    </xf>
    <xf numFmtId="0" fontId="121" fillId="57" borderId="0" xfId="6" applyFont="1" applyFill="1"/>
    <xf numFmtId="43" fontId="122" fillId="57" borderId="0" xfId="6" applyNumberFormat="1" applyFont="1" applyFill="1"/>
    <xf numFmtId="43" fontId="121" fillId="57" borderId="0" xfId="6" applyNumberFormat="1" applyFont="1" applyFill="1"/>
    <xf numFmtId="0" fontId="119" fillId="0" borderId="0" xfId="6" applyFont="1"/>
    <xf numFmtId="0" fontId="108" fillId="0" borderId="0" xfId="6" applyFont="1" applyAlignment="1">
      <alignment horizontal="center"/>
    </xf>
    <xf numFmtId="0" fontId="108" fillId="0" borderId="0" xfId="6" applyFont="1" applyAlignment="1">
      <alignment wrapText="1"/>
    </xf>
    <xf numFmtId="0" fontId="119" fillId="63" borderId="0" xfId="6" applyFont="1" applyFill="1"/>
    <xf numFmtId="0" fontId="108" fillId="63" borderId="0" xfId="6" applyFont="1" applyFill="1" applyAlignment="1">
      <alignment wrapText="1"/>
    </xf>
    <xf numFmtId="43" fontId="109" fillId="61" borderId="86" xfId="1236" applyFont="1" applyFill="1" applyBorder="1" applyProtection="1">
      <protection locked="0"/>
    </xf>
    <xf numFmtId="43" fontId="109" fillId="61" borderId="94" xfId="1236" applyFont="1" applyFill="1" applyBorder="1" applyProtection="1">
      <protection locked="0"/>
    </xf>
    <xf numFmtId="43" fontId="109" fillId="61" borderId="95" xfId="1236" applyFont="1" applyFill="1" applyBorder="1" applyProtection="1">
      <protection locked="0"/>
    </xf>
    <xf numFmtId="43" fontId="109" fillId="61" borderId="87" xfId="1236" applyFont="1" applyFill="1" applyBorder="1" applyProtection="1">
      <protection locked="0"/>
    </xf>
    <xf numFmtId="43" fontId="108" fillId="61" borderId="87" xfId="1236" applyFont="1" applyFill="1" applyBorder="1" applyProtection="1">
      <protection locked="0"/>
    </xf>
    <xf numFmtId="43" fontId="108" fillId="61" borderId="95" xfId="1236" applyFont="1" applyFill="1" applyBorder="1" applyProtection="1">
      <protection locked="0"/>
    </xf>
    <xf numFmtId="43" fontId="108" fillId="61" borderId="83" xfId="1236" applyFont="1" applyFill="1" applyBorder="1" applyProtection="1">
      <protection locked="0"/>
    </xf>
    <xf numFmtId="0" fontId="109" fillId="0" borderId="0" xfId="6" applyFont="1" applyAlignment="1">
      <alignment horizontal="left" vertical="center" wrapText="1" indent="6"/>
    </xf>
    <xf numFmtId="43" fontId="108" fillId="61" borderId="86" xfId="1236" applyFont="1" applyFill="1" applyBorder="1" applyProtection="1">
      <protection locked="0"/>
    </xf>
    <xf numFmtId="0" fontId="108" fillId="0" borderId="0" xfId="6" applyFont="1" applyAlignment="1">
      <alignment horizontal="left" vertical="center" wrapText="1" indent="2"/>
    </xf>
    <xf numFmtId="0" fontId="118" fillId="59" borderId="0" xfId="6" applyFont="1" applyFill="1" applyAlignment="1">
      <alignment horizontal="left"/>
    </xf>
    <xf numFmtId="0" fontId="108" fillId="59" borderId="0" xfId="6" applyFont="1" applyFill="1"/>
    <xf numFmtId="0" fontId="109" fillId="59" borderId="0" xfId="6" applyFont="1" applyFill="1" applyAlignment="1">
      <alignment vertical="center"/>
    </xf>
    <xf numFmtId="0" fontId="108" fillId="57" borderId="0" xfId="6" applyFont="1" applyFill="1" applyAlignment="1">
      <alignment horizontal="left"/>
    </xf>
    <xf numFmtId="0" fontId="108" fillId="60" borderId="0" xfId="6" applyFont="1" applyFill="1" applyAlignment="1">
      <alignment horizontal="left"/>
    </xf>
    <xf numFmtId="0" fontId="120" fillId="57" borderId="0" xfId="6" applyFont="1" applyFill="1" applyAlignment="1">
      <alignment horizontal="center"/>
    </xf>
    <xf numFmtId="0" fontId="120" fillId="57" borderId="0" xfId="6" applyFont="1" applyFill="1" applyAlignment="1">
      <alignment horizontal="left"/>
    </xf>
    <xf numFmtId="0" fontId="120" fillId="57" borderId="0" xfId="6" applyFont="1" applyFill="1" applyAlignment="1">
      <alignment horizontal="left" vertical="center" wrapText="1" indent="2"/>
    </xf>
    <xf numFmtId="0" fontId="111" fillId="57" borderId="0" xfId="6" applyFont="1" applyFill="1" applyAlignment="1">
      <alignment horizontal="center" vertical="center" wrapText="1"/>
    </xf>
    <xf numFmtId="0" fontId="111" fillId="58" borderId="85" xfId="6" applyFont="1" applyFill="1" applyBorder="1" applyAlignment="1">
      <alignment horizontal="center" vertical="center" wrapText="1"/>
    </xf>
    <xf numFmtId="0" fontId="112" fillId="58" borderId="96" xfId="4" quotePrefix="1" applyFont="1" applyFill="1" applyBorder="1" applyAlignment="1">
      <alignment horizontal="center" wrapText="1"/>
    </xf>
    <xf numFmtId="0" fontId="109" fillId="0" borderId="80" xfId="4" applyFont="1" applyBorder="1" applyAlignment="1">
      <alignment horizontal="center"/>
    </xf>
    <xf numFmtId="0" fontId="109" fillId="0" borderId="0" xfId="4" applyFont="1" applyAlignment="1">
      <alignment horizontal="left"/>
    </xf>
    <xf numFmtId="0" fontId="108" fillId="0" borderId="0" xfId="6" applyFont="1" applyAlignment="1">
      <alignment horizontal="left"/>
    </xf>
    <xf numFmtId="43" fontId="109" fillId="3" borderId="97" xfId="1237" applyFont="1" applyFill="1" applyBorder="1" applyAlignment="1" applyProtection="1">
      <alignment vertical="center"/>
    </xf>
    <xf numFmtId="43" fontId="109" fillId="3" borderId="98" xfId="1237" applyFont="1" applyFill="1" applyBorder="1" applyAlignment="1" applyProtection="1">
      <alignment vertical="center"/>
    </xf>
    <xf numFmtId="43" fontId="109" fillId="3" borderId="100" xfId="1237" applyFont="1" applyFill="1" applyBorder="1" applyAlignment="1" applyProtection="1">
      <alignment vertical="center"/>
    </xf>
    <xf numFmtId="43" fontId="109" fillId="57" borderId="0" xfId="1236" applyFont="1" applyFill="1" applyBorder="1"/>
    <xf numFmtId="43" fontId="109" fillId="3" borderId="94" xfId="1236" applyFont="1" applyFill="1" applyBorder="1" applyProtection="1"/>
    <xf numFmtId="10" fontId="109" fillId="3" borderId="83" xfId="9" applyNumberFormat="1" applyFont="1" applyFill="1" applyBorder="1" applyProtection="1"/>
    <xf numFmtId="0" fontId="108" fillId="0" borderId="0" xfId="4" applyFont="1" applyAlignment="1">
      <alignment horizontal="left"/>
    </xf>
    <xf numFmtId="43" fontId="108" fillId="57" borderId="0" xfId="1236" applyFont="1" applyFill="1" applyBorder="1"/>
    <xf numFmtId="43" fontId="108" fillId="3" borderId="94" xfId="1236" applyFont="1" applyFill="1" applyBorder="1" applyProtection="1"/>
    <xf numFmtId="10" fontId="108" fillId="3" borderId="83" xfId="9" applyNumberFormat="1" applyFont="1" applyFill="1" applyBorder="1" applyProtection="1"/>
    <xf numFmtId="43" fontId="109" fillId="3" borderId="97" xfId="1236" applyFont="1" applyFill="1" applyBorder="1" applyProtection="1"/>
    <xf numFmtId="43" fontId="109" fillId="3" borderId="98" xfId="1236" applyFont="1" applyFill="1" applyBorder="1" applyProtection="1"/>
    <xf numFmtId="0" fontId="109" fillId="0" borderId="0" xfId="6" applyFont="1" applyAlignment="1">
      <alignment horizontal="left"/>
    </xf>
    <xf numFmtId="43" fontId="109" fillId="3" borderId="100" xfId="1236" applyFont="1" applyFill="1" applyBorder="1" applyProtection="1"/>
    <xf numFmtId="0" fontId="108" fillId="0" borderId="0" xfId="6" applyFont="1" applyAlignment="1">
      <alignment horizontal="left" vertical="center" wrapText="1" indent="5"/>
    </xf>
    <xf numFmtId="43" fontId="108" fillId="3" borderId="100" xfId="1236" applyFont="1" applyFill="1" applyBorder="1" applyProtection="1"/>
    <xf numFmtId="0" fontId="108" fillId="0" borderId="0" xfId="6" applyFont="1" applyAlignment="1">
      <alignment horizontal="left" vertical="center" wrapText="1" indent="7"/>
    </xf>
    <xf numFmtId="2" fontId="108" fillId="0" borderId="0" xfId="6" applyNumberFormat="1" applyFont="1" applyAlignment="1">
      <alignment horizontal="left"/>
    </xf>
    <xf numFmtId="43" fontId="109" fillId="3" borderId="100" xfId="1236" applyFont="1" applyFill="1" applyBorder="1"/>
    <xf numFmtId="43" fontId="108" fillId="3" borderId="100" xfId="1236" applyFont="1" applyFill="1" applyBorder="1"/>
    <xf numFmtId="43" fontId="108" fillId="65" borderId="101" xfId="1237" applyFont="1" applyFill="1" applyBorder="1" applyAlignment="1" applyProtection="1"/>
    <xf numFmtId="43" fontId="109" fillId="65" borderId="101" xfId="1237" applyFont="1" applyFill="1" applyBorder="1" applyAlignment="1" applyProtection="1"/>
    <xf numFmtId="0" fontId="10" fillId="0" borderId="0" xfId="6" applyFont="1" applyAlignment="1">
      <alignment horizontal="left" vertical="center" wrapText="1" indent="2"/>
    </xf>
    <xf numFmtId="43" fontId="109" fillId="3" borderId="102" xfId="1236" applyFont="1" applyFill="1" applyBorder="1" applyProtection="1"/>
    <xf numFmtId="0" fontId="109" fillId="0" borderId="0" xfId="6" applyFont="1" applyAlignment="1">
      <alignment horizontal="left" vertical="center" wrapText="1" indent="5"/>
    </xf>
    <xf numFmtId="43" fontId="109" fillId="3" borderId="102" xfId="1237" applyFont="1" applyFill="1" applyBorder="1" applyAlignment="1" applyProtection="1">
      <alignment vertical="center"/>
    </xf>
    <xf numFmtId="43" fontId="109" fillId="3" borderId="103" xfId="6" applyNumberFormat="1" applyFont="1" applyFill="1" applyBorder="1" applyAlignment="1">
      <alignment horizontal="center" vertical="center"/>
    </xf>
    <xf numFmtId="43" fontId="109" fillId="3" borderId="104" xfId="6" applyNumberFormat="1" applyFont="1" applyFill="1" applyBorder="1" applyAlignment="1">
      <alignment horizontal="center" vertical="center"/>
    </xf>
    <xf numFmtId="43" fontId="109" fillId="65" borderId="103" xfId="14" applyNumberFormat="1" applyFont="1" applyFill="1" applyBorder="1" applyAlignment="1" applyProtection="1"/>
    <xf numFmtId="43" fontId="109" fillId="57" borderId="0" xfId="1237" applyFont="1" applyFill="1" applyBorder="1" applyAlignment="1">
      <alignment horizontal="left" vertical="center" wrapText="1" indent="2"/>
    </xf>
    <xf numFmtId="43" fontId="109" fillId="3" borderId="106" xfId="6" applyNumberFormat="1" applyFont="1" applyFill="1" applyBorder="1" applyAlignment="1">
      <alignment horizontal="center" vertical="center"/>
    </xf>
    <xf numFmtId="10" fontId="109" fillId="3" borderId="107" xfId="9" applyNumberFormat="1" applyFont="1" applyFill="1" applyBorder="1" applyProtection="1"/>
    <xf numFmtId="0" fontId="124" fillId="57" borderId="0" xfId="0" applyFont="1" applyFill="1" applyAlignment="1">
      <alignment horizontal="left"/>
    </xf>
    <xf numFmtId="43" fontId="108" fillId="57" borderId="0" xfId="6" applyNumberFormat="1" applyFont="1" applyFill="1"/>
    <xf numFmtId="0" fontId="125" fillId="57" borderId="0" xfId="0" applyFont="1" applyFill="1"/>
    <xf numFmtId="43" fontId="126" fillId="57" borderId="0" xfId="568" applyNumberFormat="1" applyFont="1" applyFill="1" applyAlignment="1">
      <alignment horizontal="right"/>
    </xf>
    <xf numFmtId="43" fontId="108" fillId="60" borderId="0" xfId="6" applyNumberFormat="1" applyFont="1" applyFill="1"/>
    <xf numFmtId="0" fontId="108" fillId="63" borderId="0" xfId="6" applyFont="1" applyFill="1" applyAlignment="1">
      <alignment horizontal="left"/>
    </xf>
    <xf numFmtId="43" fontId="108" fillId="61" borderId="94" xfId="1236" applyFont="1" applyFill="1" applyBorder="1" applyProtection="1">
      <protection locked="0"/>
    </xf>
    <xf numFmtId="0" fontId="108" fillId="57" borderId="85" xfId="6" applyFont="1" applyFill="1" applyBorder="1" applyAlignment="1">
      <alignment wrapText="1"/>
    </xf>
    <xf numFmtId="43" fontId="108" fillId="61" borderId="100" xfId="1236" applyFont="1" applyFill="1" applyBorder="1" applyProtection="1">
      <protection locked="0"/>
    </xf>
    <xf numFmtId="43" fontId="109" fillId="61" borderId="100" xfId="1236" applyFont="1" applyFill="1" applyBorder="1" applyProtection="1">
      <protection locked="0"/>
    </xf>
    <xf numFmtId="0" fontId="0" fillId="60" borderId="0" xfId="0" applyFill="1"/>
    <xf numFmtId="0" fontId="0" fillId="57" borderId="0" xfId="0" applyFill="1"/>
    <xf numFmtId="0" fontId="107" fillId="57" borderId="106" xfId="4" applyFont="1" applyFill="1" applyBorder="1" applyAlignment="1">
      <alignment horizontal="left"/>
    </xf>
    <xf numFmtId="0" fontId="7" fillId="57" borderId="105" xfId="6" applyFont="1" applyFill="1" applyBorder="1"/>
    <xf numFmtId="0" fontId="128" fillId="57" borderId="105" xfId="0" applyFont="1" applyFill="1" applyBorder="1"/>
    <xf numFmtId="0" fontId="128" fillId="57" borderId="0" xfId="0" applyFont="1" applyFill="1"/>
    <xf numFmtId="0" fontId="129" fillId="57" borderId="0" xfId="0" applyFont="1" applyFill="1"/>
    <xf numFmtId="0" fontId="130" fillId="60" borderId="0" xfId="0" applyFont="1" applyFill="1"/>
    <xf numFmtId="0" fontId="130" fillId="57" borderId="0" xfId="0" applyFont="1" applyFill="1"/>
    <xf numFmtId="0" fontId="107" fillId="57" borderId="0" xfId="6" applyFont="1" applyFill="1" applyAlignment="1">
      <alignment horizontal="left"/>
    </xf>
    <xf numFmtId="0" fontId="110" fillId="66" borderId="0" xfId="0" applyFont="1" applyFill="1"/>
    <xf numFmtId="0" fontId="131" fillId="66" borderId="0" xfId="0" applyFont="1" applyFill="1" applyAlignment="1">
      <alignment vertical="center"/>
    </xf>
    <xf numFmtId="0" fontId="132" fillId="66" borderId="0" xfId="0" applyFont="1" applyFill="1"/>
    <xf numFmtId="0" fontId="130" fillId="0" borderId="0" xfId="0" applyFont="1"/>
    <xf numFmtId="0" fontId="133" fillId="66" borderId="0" xfId="0" applyFont="1" applyFill="1"/>
    <xf numFmtId="0" fontId="134" fillId="66" borderId="0" xfId="0" applyFont="1" applyFill="1" applyAlignment="1">
      <alignment horizontal="center"/>
    </xf>
    <xf numFmtId="0" fontId="133" fillId="66" borderId="0" xfId="0" applyFont="1" applyFill="1" applyAlignment="1">
      <alignment horizontal="center" vertical="center"/>
    </xf>
    <xf numFmtId="0" fontId="106" fillId="57" borderId="0" xfId="4" applyFont="1" applyFill="1" applyAlignment="1">
      <alignment horizontal="left"/>
    </xf>
    <xf numFmtId="197" fontId="107" fillId="57" borderId="0" xfId="6" applyNumberFormat="1" applyFont="1" applyFill="1" applyAlignment="1">
      <alignment horizontal="left"/>
    </xf>
    <xf numFmtId="0" fontId="111" fillId="64" borderId="111" xfId="0" applyFont="1" applyFill="1" applyBorder="1" applyAlignment="1">
      <alignment horizontal="center" vertical="center" wrapText="1"/>
    </xf>
    <xf numFmtId="0" fontId="112" fillId="64" borderId="111" xfId="0" applyFont="1" applyFill="1" applyBorder="1" applyAlignment="1">
      <alignment horizontal="center" vertical="center" wrapText="1"/>
    </xf>
    <xf numFmtId="0" fontId="111" fillId="58" borderId="111" xfId="0" applyFont="1" applyFill="1" applyBorder="1" applyAlignment="1">
      <alignment horizontal="center" vertical="center" wrapText="1"/>
    </xf>
    <xf numFmtId="0" fontId="130" fillId="57" borderId="113" xfId="0" applyFont="1" applyFill="1" applyBorder="1"/>
    <xf numFmtId="0" fontId="130" fillId="0" borderId="114" xfId="0" applyFont="1" applyBorder="1"/>
    <xf numFmtId="0" fontId="108" fillId="66" borderId="114" xfId="0" applyFont="1" applyFill="1" applyBorder="1"/>
    <xf numFmtId="0" fontId="11" fillId="60" borderId="0" xfId="0" applyFont="1" applyFill="1"/>
    <xf numFmtId="0" fontId="11" fillId="57" borderId="0" xfId="0" applyFont="1" applyFill="1"/>
    <xf numFmtId="0" fontId="107" fillId="57" borderId="94" xfId="0" applyFont="1" applyFill="1" applyBorder="1" applyAlignment="1">
      <alignment horizontal="left"/>
    </xf>
    <xf numFmtId="165" fontId="11" fillId="57" borderId="0" xfId="573" applyFont="1" applyFill="1" applyProtection="1"/>
    <xf numFmtId="165" fontId="11" fillId="60" borderId="0" xfId="573" applyFont="1" applyFill="1" applyProtection="1"/>
    <xf numFmtId="165" fontId="11" fillId="0" borderId="0" xfId="573" applyFont="1" applyFill="1" applyProtection="1"/>
    <xf numFmtId="0" fontId="109" fillId="57" borderId="94" xfId="0" applyFont="1" applyFill="1" applyBorder="1"/>
    <xf numFmtId="165" fontId="130" fillId="57" borderId="0" xfId="573" applyFont="1" applyFill="1" applyProtection="1"/>
    <xf numFmtId="0" fontId="108" fillId="0" borderId="0" xfId="0" applyFont="1"/>
    <xf numFmtId="0" fontId="11" fillId="0" borderId="0" xfId="0" applyFont="1"/>
    <xf numFmtId="0" fontId="119" fillId="57" borderId="116" xfId="0" applyFont="1" applyFill="1" applyBorder="1"/>
    <xf numFmtId="0" fontId="108" fillId="0" borderId="116" xfId="0" applyFont="1" applyBorder="1"/>
    <xf numFmtId="0" fontId="11" fillId="0" borderId="116" xfId="0" applyFont="1" applyBorder="1"/>
    <xf numFmtId="0" fontId="109" fillId="57" borderId="117" xfId="0" applyFont="1" applyFill="1" applyBorder="1"/>
    <xf numFmtId="0" fontId="119" fillId="57" borderId="0" xfId="0" applyFont="1" applyFill="1"/>
    <xf numFmtId="0" fontId="109" fillId="57" borderId="113" xfId="0" applyFont="1" applyFill="1" applyBorder="1"/>
    <xf numFmtId="0" fontId="109" fillId="0" borderId="0" xfId="0" applyFont="1"/>
    <xf numFmtId="0" fontId="108" fillId="0" borderId="118" xfId="0" applyFont="1" applyBorder="1"/>
    <xf numFmtId="0" fontId="11" fillId="0" borderId="118" xfId="0" applyFont="1" applyBorder="1"/>
    <xf numFmtId="0" fontId="109" fillId="0" borderId="118" xfId="0" applyFont="1" applyBorder="1"/>
    <xf numFmtId="0" fontId="107" fillId="57" borderId="80" xfId="0" applyFont="1" applyFill="1" applyBorder="1"/>
    <xf numFmtId="0" fontId="111" fillId="0" borderId="0" xfId="0" applyFont="1" applyAlignment="1">
      <alignment horizontal="center"/>
    </xf>
    <xf numFmtId="0" fontId="111" fillId="0" borderId="0" xfId="0" applyFont="1"/>
    <xf numFmtId="165" fontId="130" fillId="60" borderId="0" xfId="573" applyFont="1" applyFill="1" applyProtection="1"/>
    <xf numFmtId="165" fontId="130" fillId="0" borderId="0" xfId="573" applyFont="1" applyFill="1" applyProtection="1"/>
    <xf numFmtId="165" fontId="130" fillId="60" borderId="0" xfId="573" applyFont="1" applyFill="1" applyBorder="1" applyProtection="1"/>
    <xf numFmtId="165" fontId="130" fillId="0" borderId="0" xfId="573" applyFont="1" applyFill="1" applyBorder="1" applyProtection="1"/>
    <xf numFmtId="0" fontId="107" fillId="57" borderId="94" xfId="0" applyFont="1" applyFill="1" applyBorder="1"/>
    <xf numFmtId="0" fontId="109" fillId="57" borderId="80" xfId="0" applyFont="1" applyFill="1" applyBorder="1"/>
    <xf numFmtId="0" fontId="10" fillId="0" borderId="0" xfId="0" applyFont="1" applyAlignment="1" applyProtection="1">
      <alignment horizontal="center" vertical="center"/>
      <protection locked="0"/>
    </xf>
    <xf numFmtId="0" fontId="11" fillId="0" borderId="0" xfId="0" applyFont="1" applyAlignment="1" applyProtection="1">
      <alignment horizontal="left"/>
      <protection locked="0"/>
    </xf>
    <xf numFmtId="0" fontId="11" fillId="0" borderId="0" xfId="0" applyFont="1" applyProtection="1">
      <protection locked="0"/>
    </xf>
    <xf numFmtId="0" fontId="11" fillId="66" borderId="0" xfId="0" applyFont="1" applyFill="1" applyProtection="1">
      <protection locked="0"/>
    </xf>
    <xf numFmtId="0" fontId="11" fillId="66" borderId="94" xfId="0" applyFont="1" applyFill="1" applyBorder="1" applyAlignment="1" applyProtection="1">
      <alignment horizontal="center" vertical="center"/>
      <protection locked="0"/>
    </xf>
    <xf numFmtId="0" fontId="11" fillId="66" borderId="116" xfId="0" applyFont="1" applyFill="1" applyBorder="1" applyProtection="1">
      <protection locked="0"/>
    </xf>
    <xf numFmtId="0" fontId="10" fillId="66" borderId="113" xfId="0" applyFont="1" applyFill="1" applyBorder="1" applyAlignment="1">
      <alignment horizontal="center" vertical="center"/>
    </xf>
    <xf numFmtId="0" fontId="10" fillId="0" borderId="0" xfId="0" applyFont="1" applyAlignment="1">
      <alignment horizontal="left"/>
    </xf>
    <xf numFmtId="0" fontId="10" fillId="66" borderId="94" xfId="0" applyFont="1" applyFill="1" applyBorder="1" applyAlignment="1">
      <alignment horizontal="center" vertical="center"/>
    </xf>
    <xf numFmtId="0" fontId="11" fillId="66" borderId="116" xfId="0" applyFont="1" applyFill="1" applyBorder="1"/>
    <xf numFmtId="0" fontId="10" fillId="0" borderId="118" xfId="0" applyFont="1" applyBorder="1" applyAlignment="1">
      <alignment horizontal="left"/>
    </xf>
    <xf numFmtId="0" fontId="10" fillId="0" borderId="118" xfId="0" applyFont="1" applyBorder="1" applyAlignment="1" applyProtection="1">
      <alignment horizontal="center" vertical="center"/>
      <protection locked="0"/>
    </xf>
    <xf numFmtId="0" fontId="11" fillId="0" borderId="118" xfId="0" applyFont="1" applyBorder="1" applyAlignment="1" applyProtection="1">
      <alignment horizontal="left"/>
      <protection locked="0"/>
    </xf>
    <xf numFmtId="0" fontId="11" fillId="0" borderId="118" xfId="0" applyFont="1" applyBorder="1" applyProtection="1">
      <protection locked="0"/>
    </xf>
    <xf numFmtId="0" fontId="10" fillId="0" borderId="116" xfId="0" applyFont="1" applyBorder="1" applyAlignment="1">
      <alignment horizontal="left"/>
    </xf>
    <xf numFmtId="0" fontId="130" fillId="0" borderId="116" xfId="0" applyFont="1" applyBorder="1"/>
    <xf numFmtId="0" fontId="135" fillId="66" borderId="94" xfId="0" applyFont="1" applyFill="1" applyBorder="1" applyAlignment="1">
      <alignment horizontal="left" vertical="center"/>
    </xf>
    <xf numFmtId="0" fontId="10" fillId="0" borderId="0" xfId="0" applyFont="1" applyAlignment="1">
      <alignment horizontal="center" vertical="center"/>
    </xf>
    <xf numFmtId="0" fontId="130" fillId="0" borderId="118" xfId="0" applyFont="1" applyBorder="1"/>
    <xf numFmtId="0" fontId="10" fillId="0" borderId="95" xfId="0" applyFont="1" applyBorder="1" applyAlignment="1">
      <alignment horizontal="left"/>
    </xf>
    <xf numFmtId="0" fontId="130" fillId="0" borderId="119" xfId="0" applyFont="1" applyBorder="1"/>
    <xf numFmtId="0" fontId="10" fillId="66" borderId="80" xfId="0" applyFont="1" applyFill="1" applyBorder="1" applyAlignment="1">
      <alignment horizontal="center" vertical="center"/>
    </xf>
    <xf numFmtId="0" fontId="11" fillId="66" borderId="0" xfId="0" applyFont="1" applyFill="1"/>
    <xf numFmtId="0" fontId="11" fillId="0" borderId="95" xfId="0" applyFont="1" applyBorder="1"/>
    <xf numFmtId="0" fontId="10" fillId="66" borderId="86" xfId="0" applyFont="1" applyFill="1" applyBorder="1" applyAlignment="1">
      <alignment horizontal="center" vertical="center"/>
    </xf>
    <xf numFmtId="0" fontId="10" fillId="0" borderId="119" xfId="0" applyFont="1" applyBorder="1" applyAlignment="1">
      <alignment horizontal="left"/>
    </xf>
    <xf numFmtId="0" fontId="10" fillId="0" borderId="120" xfId="0" applyFont="1" applyBorder="1" applyAlignment="1">
      <alignment horizontal="left"/>
    </xf>
    <xf numFmtId="0" fontId="11" fillId="66" borderId="80" xfId="0" applyFont="1" applyFill="1" applyBorder="1" applyAlignment="1" applyProtection="1">
      <alignment horizontal="center" vertical="center"/>
      <protection locked="0"/>
    </xf>
    <xf numFmtId="0" fontId="11" fillId="66" borderId="118" xfId="0" applyFont="1" applyFill="1" applyBorder="1" applyProtection="1">
      <protection locked="0"/>
    </xf>
    <xf numFmtId="0" fontId="11" fillId="66" borderId="113" xfId="0" applyFont="1" applyFill="1" applyBorder="1" applyAlignment="1" applyProtection="1">
      <alignment horizontal="center" vertical="center"/>
      <protection locked="0"/>
    </xf>
    <xf numFmtId="0" fontId="11" fillId="66" borderId="117" xfId="0" applyFont="1" applyFill="1" applyBorder="1" applyAlignment="1" applyProtection="1">
      <alignment horizontal="center" vertical="center"/>
      <protection locked="0"/>
    </xf>
    <xf numFmtId="165" fontId="130" fillId="57" borderId="94" xfId="573" applyFont="1" applyFill="1" applyBorder="1" applyProtection="1"/>
    <xf numFmtId="0" fontId="107" fillId="57" borderId="117" xfId="0" applyFont="1" applyFill="1" applyBorder="1"/>
    <xf numFmtId="0" fontId="10" fillId="0" borderId="0" xfId="0" applyFont="1" applyAlignment="1">
      <alignment horizontal="left" vertical="center"/>
    </xf>
    <xf numFmtId="0" fontId="107" fillId="57" borderId="121" xfId="0" applyFont="1" applyFill="1" applyBorder="1"/>
    <xf numFmtId="0" fontId="10" fillId="0" borderId="122" xfId="0" applyFont="1" applyBorder="1" applyAlignment="1">
      <alignment horizontal="center" vertical="center"/>
    </xf>
    <xf numFmtId="0" fontId="10" fillId="0" borderId="122" xfId="0" applyFont="1" applyBorder="1" applyAlignment="1">
      <alignment horizontal="left" vertical="center"/>
    </xf>
    <xf numFmtId="0" fontId="11" fillId="0" borderId="122" xfId="0" applyFont="1" applyBorder="1"/>
    <xf numFmtId="0" fontId="11" fillId="66" borderId="122" xfId="0" applyFont="1" applyFill="1" applyBorder="1"/>
    <xf numFmtId="0" fontId="10" fillId="66" borderId="0" xfId="0" applyFont="1" applyFill="1" applyAlignment="1">
      <alignment horizontal="center"/>
    </xf>
    <xf numFmtId="165" fontId="11" fillId="66" borderId="0" xfId="573" applyFont="1" applyFill="1" applyProtection="1"/>
    <xf numFmtId="0" fontId="124" fillId="57" borderId="0" xfId="0" applyFont="1" applyFill="1" applyAlignment="1">
      <alignment horizontal="right"/>
    </xf>
    <xf numFmtId="0" fontId="136" fillId="57" borderId="0" xfId="0" applyFont="1" applyFill="1"/>
    <xf numFmtId="0" fontId="124" fillId="57" borderId="0" xfId="0" applyFont="1" applyFill="1"/>
    <xf numFmtId="165" fontId="0" fillId="57" borderId="0" xfId="573" applyFont="1" applyFill="1"/>
    <xf numFmtId="43" fontId="137" fillId="57" borderId="0" xfId="568" applyNumberFormat="1" applyFont="1" applyFill="1" applyAlignment="1">
      <alignment horizontal="right"/>
    </xf>
    <xf numFmtId="165" fontId="0" fillId="60" borderId="0" xfId="573" applyFont="1" applyFill="1"/>
    <xf numFmtId="165" fontId="0" fillId="0" borderId="0" xfId="573" applyFont="1" applyFill="1"/>
    <xf numFmtId="0" fontId="138" fillId="67" borderId="0" xfId="0" applyFont="1" applyFill="1"/>
    <xf numFmtId="0" fontId="138" fillId="0" borderId="0" xfId="0" applyFont="1"/>
    <xf numFmtId="0" fontId="138" fillId="57" borderId="0" xfId="0" applyFont="1" applyFill="1"/>
    <xf numFmtId="0" fontId="139" fillId="57" borderId="0" xfId="0" applyFont="1" applyFill="1"/>
    <xf numFmtId="0" fontId="9" fillId="57" borderId="0" xfId="0" applyFont="1" applyFill="1" applyAlignment="1">
      <alignment horizontal="right"/>
    </xf>
    <xf numFmtId="0" fontId="16" fillId="57" borderId="0" xfId="0" applyFont="1" applyFill="1"/>
    <xf numFmtId="0" fontId="140" fillId="58" borderId="80" xfId="0" applyFont="1" applyFill="1" applyBorder="1" applyAlignment="1">
      <alignment horizontal="center" vertical="center"/>
    </xf>
    <xf numFmtId="0" fontId="140" fillId="58" borderId="0" xfId="0" applyFont="1" applyFill="1" applyAlignment="1">
      <alignment horizontal="center" vertical="center"/>
    </xf>
    <xf numFmtId="0" fontId="139" fillId="66" borderId="123" xfId="0" applyFont="1" applyFill="1" applyBorder="1"/>
    <xf numFmtId="0" fontId="139" fillId="66" borderId="124" xfId="0" applyFont="1" applyFill="1" applyBorder="1"/>
    <xf numFmtId="0" fontId="16" fillId="0" borderId="80" xfId="0" applyFont="1" applyBorder="1"/>
    <xf numFmtId="0" fontId="139" fillId="0" borderId="0" xfId="0" applyFont="1"/>
    <xf numFmtId="0" fontId="16" fillId="0" borderId="77" xfId="0" applyFont="1" applyBorder="1"/>
    <xf numFmtId="0" fontId="139" fillId="0" borderId="84" xfId="0" applyFont="1" applyBorder="1"/>
    <xf numFmtId="0" fontId="16" fillId="0" borderId="106" xfId="0" applyFont="1" applyBorder="1"/>
    <xf numFmtId="0" fontId="142" fillId="57" borderId="0" xfId="0" applyFont="1" applyFill="1"/>
    <xf numFmtId="198" fontId="133" fillId="66" borderId="125" xfId="0" quotePrefix="1" applyNumberFormat="1" applyFont="1" applyFill="1" applyBorder="1" applyAlignment="1">
      <alignment horizontal="center"/>
    </xf>
    <xf numFmtId="0" fontId="108" fillId="57" borderId="83" xfId="0" applyFont="1" applyFill="1" applyBorder="1"/>
    <xf numFmtId="165" fontId="133" fillId="3" borderId="83" xfId="573" quotePrefix="1" applyFont="1" applyFill="1" applyBorder="1" applyAlignment="1" applyProtection="1">
      <alignment horizontal="center"/>
    </xf>
    <xf numFmtId="165" fontId="133" fillId="0" borderId="83" xfId="573" quotePrefix="1" applyFont="1" applyFill="1" applyBorder="1" applyAlignment="1" applyProtection="1">
      <alignment horizontal="center"/>
    </xf>
    <xf numFmtId="165" fontId="9" fillId="66" borderId="83" xfId="573" applyFont="1" applyFill="1" applyBorder="1" applyProtection="1"/>
    <xf numFmtId="165" fontId="9" fillId="65" borderId="83" xfId="573" applyFont="1" applyFill="1" applyBorder="1" applyProtection="1"/>
    <xf numFmtId="165" fontId="130" fillId="57" borderId="83" xfId="573" applyFont="1" applyFill="1" applyBorder="1" applyProtection="1"/>
    <xf numFmtId="165" fontId="9" fillId="65" borderId="126" xfId="573" applyFont="1" applyFill="1" applyBorder="1" applyProtection="1"/>
    <xf numFmtId="165" fontId="9" fillId="65" borderId="127" xfId="573" applyFont="1" applyFill="1" applyBorder="1" applyProtection="1"/>
    <xf numFmtId="165" fontId="133" fillId="66" borderId="83" xfId="573" quotePrefix="1" applyFont="1" applyFill="1" applyBorder="1" applyAlignment="1" applyProtection="1">
      <alignment horizontal="center"/>
    </xf>
    <xf numFmtId="165" fontId="13" fillId="65" borderId="83" xfId="573" applyFont="1" applyFill="1" applyBorder="1" applyProtection="1"/>
    <xf numFmtId="198" fontId="133" fillId="66" borderId="125" xfId="0" applyNumberFormat="1" applyFont="1" applyFill="1" applyBorder="1" applyAlignment="1">
      <alignment horizontal="center"/>
    </xf>
    <xf numFmtId="165" fontId="133" fillId="66" borderId="83" xfId="573" applyFont="1" applyFill="1" applyBorder="1" applyAlignment="1" applyProtection="1">
      <alignment horizontal="center"/>
    </xf>
    <xf numFmtId="10" fontId="133" fillId="3" borderId="83" xfId="573" quotePrefix="1" applyNumberFormat="1" applyFont="1" applyFill="1" applyBorder="1" applyAlignment="1" applyProtection="1">
      <alignment horizontal="center"/>
    </xf>
    <xf numFmtId="165" fontId="133" fillId="57" borderId="83" xfId="573" quotePrefix="1" applyFont="1" applyFill="1" applyBorder="1" applyAlignment="1" applyProtection="1">
      <alignment horizontal="center"/>
    </xf>
    <xf numFmtId="10" fontId="133" fillId="0" borderId="83" xfId="391" quotePrefix="1" applyNumberFormat="1" applyFont="1" applyFill="1" applyBorder="1" applyAlignment="1" applyProtection="1">
      <alignment horizontal="center"/>
    </xf>
    <xf numFmtId="165" fontId="9" fillId="0" borderId="83" xfId="573" applyFont="1" applyFill="1" applyBorder="1" applyProtection="1"/>
    <xf numFmtId="165" fontId="13" fillId="0" borderId="83" xfId="573" applyFont="1" applyFill="1" applyBorder="1" applyProtection="1"/>
    <xf numFmtId="165" fontId="130" fillId="0" borderId="83" xfId="573" applyFont="1" applyFill="1" applyBorder="1" applyProtection="1"/>
    <xf numFmtId="165" fontId="9" fillId="0" borderId="126" xfId="573" applyFont="1" applyFill="1" applyBorder="1" applyProtection="1"/>
    <xf numFmtId="165" fontId="11" fillId="65" borderId="126" xfId="573" applyFont="1" applyFill="1" applyBorder="1" applyAlignment="1" applyProtection="1"/>
    <xf numFmtId="165" fontId="9" fillId="0" borderId="81" xfId="573" applyFont="1" applyFill="1" applyBorder="1" applyProtection="1"/>
    <xf numFmtId="10" fontId="133" fillId="3" borderId="127" xfId="573" quotePrefix="1" applyNumberFormat="1" applyFont="1" applyFill="1" applyBorder="1" applyAlignment="1" applyProtection="1">
      <alignment horizontal="center"/>
    </xf>
    <xf numFmtId="165" fontId="9" fillId="0" borderId="127" xfId="573" applyFont="1" applyFill="1" applyBorder="1" applyProtection="1"/>
    <xf numFmtId="165" fontId="11" fillId="65" borderId="127" xfId="573" applyFont="1" applyFill="1" applyBorder="1" applyAlignment="1" applyProtection="1"/>
    <xf numFmtId="198" fontId="141" fillId="66" borderId="74" xfId="0" quotePrefix="1" applyNumberFormat="1" applyFont="1" applyFill="1" applyBorder="1" applyAlignment="1">
      <alignment horizontal="center"/>
    </xf>
    <xf numFmtId="43" fontId="16" fillId="68" borderId="107" xfId="0" applyNumberFormat="1" applyFont="1" applyFill="1" applyBorder="1"/>
    <xf numFmtId="0" fontId="140" fillId="64" borderId="81" xfId="0" applyFont="1" applyFill="1" applyBorder="1" applyAlignment="1">
      <alignment horizontal="center" vertical="center" wrapText="1"/>
    </xf>
    <xf numFmtId="0" fontId="140" fillId="64" borderId="128" xfId="0" applyFont="1" applyFill="1" applyBorder="1" applyAlignment="1">
      <alignment horizontal="center" vertical="center" wrapText="1"/>
    </xf>
    <xf numFmtId="0" fontId="140" fillId="58" borderId="81" xfId="0" applyFont="1" applyFill="1" applyBorder="1" applyAlignment="1">
      <alignment horizontal="center" vertical="center" wrapText="1"/>
    </xf>
    <xf numFmtId="198" fontId="141" fillId="66" borderId="74" xfId="0" applyNumberFormat="1" applyFont="1" applyFill="1" applyBorder="1" applyAlignment="1">
      <alignment horizontal="center"/>
    </xf>
    <xf numFmtId="43" fontId="139" fillId="68" borderId="82" xfId="1238" applyFont="1" applyFill="1" applyBorder="1" applyProtection="1">
      <protection locked="0"/>
    </xf>
    <xf numFmtId="43" fontId="139" fillId="68" borderId="83" xfId="1238" applyFont="1" applyFill="1" applyBorder="1" applyProtection="1">
      <protection locked="0"/>
    </xf>
    <xf numFmtId="171" fontId="0" fillId="0" borderId="0" xfId="0" applyNumberFormat="1"/>
    <xf numFmtId="0" fontId="143" fillId="59" borderId="0" xfId="0" applyFont="1" applyFill="1"/>
    <xf numFmtId="0" fontId="123" fillId="0" borderId="0" xfId="0" applyFont="1"/>
    <xf numFmtId="0" fontId="143" fillId="59" borderId="0" xfId="0" applyFont="1" applyFill="1" applyAlignment="1">
      <alignment horizontal="left"/>
    </xf>
    <xf numFmtId="0" fontId="0" fillId="0" borderId="0" xfId="0" applyAlignment="1">
      <alignment horizontal="right"/>
    </xf>
    <xf numFmtId="0" fontId="144" fillId="0" borderId="0" xfId="0" applyFont="1"/>
    <xf numFmtId="0" fontId="145" fillId="59" borderId="0" xfId="0" applyFont="1" applyFill="1"/>
    <xf numFmtId="0" fontId="123" fillId="0" borderId="0" xfId="0" applyFont="1" applyAlignment="1">
      <alignment horizontal="center"/>
    </xf>
    <xf numFmtId="0" fontId="2" fillId="0" borderId="0" xfId="0" applyFont="1" applyAlignment="1">
      <alignment horizontal="right"/>
    </xf>
    <xf numFmtId="0" fontId="108" fillId="59" borderId="0" xfId="6" applyFont="1" applyFill="1" applyAlignment="1">
      <alignment horizontal="center"/>
    </xf>
    <xf numFmtId="0" fontId="108" fillId="59" borderId="0" xfId="6" applyFont="1" applyFill="1" applyAlignment="1">
      <alignment horizontal="left"/>
    </xf>
    <xf numFmtId="165" fontId="0" fillId="0" borderId="0" xfId="0" applyNumberFormat="1" applyAlignment="1">
      <alignment horizontal="center"/>
    </xf>
    <xf numFmtId="0" fontId="0" fillId="0" borderId="0" xfId="0" applyAlignment="1">
      <alignment horizontal="center"/>
    </xf>
    <xf numFmtId="0" fontId="143" fillId="59" borderId="0" xfId="0" applyFont="1" applyFill="1" applyAlignment="1">
      <alignment horizontal="left"/>
    </xf>
    <xf numFmtId="199" fontId="143" fillId="59" borderId="0" xfId="0" applyNumberFormat="1" applyFont="1" applyFill="1" applyAlignment="1">
      <alignment horizontal="center"/>
    </xf>
    <xf numFmtId="0" fontId="0" fillId="61" borderId="0" xfId="0" applyFill="1" applyAlignment="1">
      <alignment horizontal="center"/>
    </xf>
    <xf numFmtId="0" fontId="2" fillId="0" borderId="0" xfId="0" applyFont="1" applyAlignment="1">
      <alignment horizontal="right"/>
    </xf>
    <xf numFmtId="43" fontId="16" fillId="3" borderId="0" xfId="1" applyFont="1" applyFill="1" applyBorder="1" applyAlignment="1">
      <alignment horizontal="center"/>
    </xf>
    <xf numFmtId="0" fontId="112" fillId="58" borderId="77" xfId="4" applyFont="1" applyFill="1" applyBorder="1" applyAlignment="1">
      <alignment horizontal="center" vertical="center" wrapText="1"/>
    </xf>
    <xf numFmtId="0" fontId="111" fillId="58" borderId="77" xfId="6" applyFont="1" applyFill="1" applyBorder="1" applyAlignment="1">
      <alignment horizontal="center" vertical="center" wrapText="1"/>
    </xf>
    <xf numFmtId="0" fontId="111" fillId="58" borderId="84" xfId="6" applyFont="1" applyFill="1" applyBorder="1" applyAlignment="1">
      <alignment horizontal="center" vertical="center" wrapText="1"/>
    </xf>
    <xf numFmtId="0" fontId="111" fillId="58" borderId="78" xfId="6" applyFont="1" applyFill="1" applyBorder="1" applyAlignment="1">
      <alignment horizontal="center" vertical="center" wrapText="1"/>
    </xf>
    <xf numFmtId="0" fontId="106" fillId="58" borderId="77" xfId="4" applyFont="1" applyFill="1" applyBorder="1" applyAlignment="1">
      <alignment horizontal="left"/>
    </xf>
    <xf numFmtId="0" fontId="106" fillId="58" borderId="84" xfId="4" applyFont="1" applyFill="1" applyBorder="1" applyAlignment="1">
      <alignment horizontal="left"/>
    </xf>
    <xf numFmtId="0" fontId="106" fillId="58" borderId="78" xfId="4" applyFont="1" applyFill="1" applyBorder="1" applyAlignment="1">
      <alignment horizontal="left"/>
    </xf>
    <xf numFmtId="0" fontId="112" fillId="58" borderId="84" xfId="4" applyFont="1" applyFill="1" applyBorder="1" applyAlignment="1">
      <alignment horizontal="center" vertical="center" wrapText="1"/>
    </xf>
    <xf numFmtId="0" fontId="111" fillId="64" borderId="108" xfId="0" applyFont="1" applyFill="1" applyBorder="1" applyAlignment="1">
      <alignment horizontal="center" vertical="center"/>
    </xf>
    <xf numFmtId="0" fontId="111" fillId="64" borderId="109" xfId="0" applyFont="1" applyFill="1" applyBorder="1" applyAlignment="1">
      <alignment horizontal="center" vertical="center"/>
    </xf>
    <xf numFmtId="0" fontId="111" fillId="64" borderId="8" xfId="0" applyFont="1" applyFill="1" applyBorder="1" applyAlignment="1">
      <alignment horizontal="center" vertical="center"/>
    </xf>
    <xf numFmtId="0" fontId="111" fillId="64" borderId="110" xfId="0" applyFont="1" applyFill="1" applyBorder="1" applyAlignment="1">
      <alignment horizontal="center" vertical="center"/>
    </xf>
    <xf numFmtId="165" fontId="133" fillId="57" borderId="83" xfId="573" quotePrefix="1" applyFont="1" applyFill="1" applyBorder="1" applyAlignment="1" applyProtection="1">
      <alignment horizontal="center"/>
    </xf>
    <xf numFmtId="0" fontId="111" fillId="64" borderId="111" xfId="0" applyFont="1" applyFill="1" applyBorder="1" applyAlignment="1">
      <alignment horizontal="center" vertical="center"/>
    </xf>
    <xf numFmtId="0" fontId="111" fillId="64" borderId="111" xfId="0" applyFont="1" applyFill="1" applyBorder="1" applyAlignment="1">
      <alignment horizontal="center" vertical="center" wrapText="1"/>
    </xf>
    <xf numFmtId="0" fontId="111" fillId="64" borderId="112" xfId="0" applyFont="1" applyFill="1" applyBorder="1" applyAlignment="1">
      <alignment horizontal="center" vertical="center" wrapText="1"/>
    </xf>
    <xf numFmtId="165" fontId="11" fillId="57" borderId="83" xfId="573" applyFont="1" applyFill="1" applyBorder="1" applyAlignment="1" applyProtection="1">
      <alignment horizontal="center"/>
      <protection locked="0"/>
    </xf>
    <xf numFmtId="0" fontId="140" fillId="64" borderId="81" xfId="0" applyFont="1" applyFill="1" applyBorder="1" applyAlignment="1">
      <alignment horizontal="center" vertical="center" wrapText="1"/>
    </xf>
    <xf numFmtId="0" fontId="140" fillId="58" borderId="80" xfId="0" applyFont="1" applyFill="1" applyBorder="1" applyAlignment="1">
      <alignment horizontal="left"/>
    </xf>
    <xf numFmtId="0" fontId="140" fillId="58" borderId="0" xfId="0" applyFont="1" applyFill="1" applyAlignment="1">
      <alignment horizontal="left"/>
    </xf>
    <xf numFmtId="0" fontId="140" fillId="58" borderId="85" xfId="0" applyFont="1" applyFill="1" applyBorder="1" applyAlignment="1">
      <alignment horizontal="left"/>
    </xf>
    <xf numFmtId="43" fontId="109" fillId="61" borderId="106" xfId="1236" applyFont="1" applyFill="1" applyBorder="1" applyAlignment="1" applyProtection="1">
      <alignment horizontal="center"/>
      <protection locked="0"/>
    </xf>
    <xf numFmtId="43" fontId="109" fillId="61" borderId="105" xfId="1236" applyFont="1" applyFill="1" applyBorder="1" applyAlignment="1" applyProtection="1">
      <alignment horizontal="center"/>
      <protection locked="0"/>
    </xf>
    <xf numFmtId="0" fontId="140" fillId="58" borderId="77" xfId="0" applyFont="1" applyFill="1" applyBorder="1" applyAlignment="1">
      <alignment horizontal="left"/>
    </xf>
    <xf numFmtId="0" fontId="140" fillId="58" borderId="84" xfId="0" applyFont="1" applyFill="1" applyBorder="1" applyAlignment="1">
      <alignment horizontal="left"/>
    </xf>
    <xf numFmtId="0" fontId="140" fillId="58" borderId="78" xfId="0" applyFont="1" applyFill="1" applyBorder="1" applyAlignment="1">
      <alignment horizontal="left"/>
    </xf>
    <xf numFmtId="0" fontId="140" fillId="64" borderId="81" xfId="0" applyFont="1" applyFill="1" applyBorder="1" applyAlignment="1">
      <alignment horizontal="center" vertical="center"/>
    </xf>
    <xf numFmtId="0" fontId="12" fillId="57" borderId="106" xfId="0" applyFont="1" applyFill="1" applyBorder="1" applyAlignment="1">
      <alignment horizontal="left"/>
    </xf>
    <xf numFmtId="0" fontId="12" fillId="57" borderId="129" xfId="0" applyFont="1" applyFill="1" applyBorder="1" applyAlignment="1">
      <alignment horizontal="left"/>
    </xf>
    <xf numFmtId="0" fontId="12" fillId="57" borderId="105" xfId="0" applyFont="1" applyFill="1" applyBorder="1" applyAlignment="1">
      <alignment horizontal="left"/>
    </xf>
    <xf numFmtId="0" fontId="106" fillId="58" borderId="130" xfId="8" applyNumberFormat="1" applyFont="1" applyFill="1" applyBorder="1" applyAlignment="1">
      <alignment horizontal="left"/>
    </xf>
    <xf numFmtId="43" fontId="109" fillId="61" borderId="129" xfId="1236" applyFont="1" applyFill="1" applyBorder="1" applyAlignment="1" applyProtection="1">
      <alignment horizontal="center"/>
      <protection locked="0"/>
    </xf>
    <xf numFmtId="0" fontId="2" fillId="59" borderId="107" xfId="0" applyFont="1" applyFill="1" applyBorder="1" applyAlignment="1">
      <alignment horizontal="center" vertical="center" wrapText="1"/>
    </xf>
    <xf numFmtId="0" fontId="2" fillId="59" borderId="107" xfId="0" applyFont="1" applyFill="1" applyBorder="1" applyAlignment="1">
      <alignment horizontal="center" vertical="center"/>
    </xf>
    <xf numFmtId="43" fontId="2" fillId="59" borderId="107" xfId="1" applyFont="1" applyFill="1" applyBorder="1" applyAlignment="1">
      <alignment horizontal="center"/>
    </xf>
    <xf numFmtId="0" fontId="2" fillId="59" borderId="106" xfId="0" applyFont="1" applyFill="1" applyBorder="1" applyAlignment="1">
      <alignment horizontal="center"/>
    </xf>
    <xf numFmtId="0" fontId="2" fillId="59" borderId="105" xfId="0" applyFont="1" applyFill="1" applyBorder="1" applyAlignment="1">
      <alignment horizontal="center"/>
    </xf>
    <xf numFmtId="43" fontId="2" fillId="59" borderId="107" xfId="1" applyFont="1" applyFill="1" applyBorder="1" applyAlignment="1">
      <alignment horizontal="center" wrapText="1"/>
    </xf>
    <xf numFmtId="0" fontId="143" fillId="59" borderId="0" xfId="0" applyFont="1" applyFill="1" applyAlignment="1"/>
    <xf numFmtId="0" fontId="107" fillId="57" borderId="130" xfId="4" applyFont="1" applyFill="1" applyBorder="1" applyAlignment="1">
      <alignment horizontal="left"/>
    </xf>
    <xf numFmtId="0" fontId="7" fillId="57" borderId="131" xfId="6" applyFont="1" applyFill="1" applyBorder="1"/>
    <xf numFmtId="0" fontId="107" fillId="57" borderId="132" xfId="6" applyFont="1" applyFill="1" applyBorder="1" applyAlignment="1">
      <alignment vertical="center"/>
    </xf>
    <xf numFmtId="0" fontId="106" fillId="58" borderId="130" xfId="4" applyFont="1" applyFill="1" applyBorder="1" applyAlignment="1">
      <alignment horizontal="left"/>
    </xf>
    <xf numFmtId="0" fontId="106" fillId="58" borderId="131" xfId="4" applyFont="1" applyFill="1" applyBorder="1" applyAlignment="1">
      <alignment horizontal="left"/>
    </xf>
    <xf numFmtId="0" fontId="106" fillId="58" borderId="132" xfId="4" applyFont="1" applyFill="1" applyBorder="1" applyAlignment="1">
      <alignment horizontal="left"/>
    </xf>
    <xf numFmtId="0" fontId="106" fillId="0" borderId="131" xfId="4" applyFont="1" applyBorder="1" applyAlignment="1">
      <alignment horizontal="left"/>
    </xf>
    <xf numFmtId="0" fontId="107" fillId="0" borderId="131" xfId="6" applyFont="1" applyBorder="1" applyAlignment="1">
      <alignment horizontal="left"/>
    </xf>
    <xf numFmtId="0" fontId="111" fillId="58" borderId="130" xfId="6" applyFont="1" applyFill="1" applyBorder="1" applyAlignment="1">
      <alignment horizontal="center" vertical="center" wrapText="1"/>
    </xf>
    <xf numFmtId="0" fontId="111" fillId="58" borderId="131" xfId="6" applyFont="1" applyFill="1" applyBorder="1" applyAlignment="1">
      <alignment horizontal="center" vertical="center" wrapText="1"/>
    </xf>
    <xf numFmtId="0" fontId="111" fillId="58" borderId="133" xfId="4" applyFont="1" applyFill="1" applyBorder="1" applyAlignment="1">
      <alignment horizontal="center" vertical="center" wrapText="1"/>
    </xf>
    <xf numFmtId="0" fontId="108" fillId="0" borderId="130" xfId="6" applyFont="1" applyBorder="1" applyAlignment="1">
      <alignment horizontal="center"/>
    </xf>
    <xf numFmtId="0" fontId="108" fillId="0" borderId="131" xfId="6" applyFont="1" applyBorder="1"/>
    <xf numFmtId="0" fontId="108" fillId="0" borderId="131" xfId="6" applyFont="1" applyBorder="1" applyAlignment="1">
      <alignment horizontal="left" vertical="center" wrapText="1" indent="2"/>
    </xf>
    <xf numFmtId="0" fontId="109" fillId="0" borderId="106" xfId="6" applyFont="1" applyBorder="1" applyAlignment="1">
      <alignment horizontal="center"/>
    </xf>
    <xf numFmtId="0" fontId="109" fillId="0" borderId="129" xfId="6" applyFont="1" applyBorder="1"/>
    <xf numFmtId="0" fontId="108" fillId="0" borderId="129" xfId="6" applyFont="1" applyBorder="1"/>
    <xf numFmtId="0" fontId="109" fillId="0" borderId="105" xfId="6" applyFont="1" applyBorder="1" applyAlignment="1">
      <alignment horizontal="left" vertical="center" wrapText="1" indent="2"/>
    </xf>
    <xf numFmtId="43" fontId="109" fillId="3" borderId="107" xfId="6" applyNumberFormat="1" applyFont="1" applyFill="1" applyBorder="1" applyAlignment="1">
      <alignment horizontal="center" vertical="center"/>
    </xf>
    <xf numFmtId="0" fontId="109" fillId="0" borderId="131" xfId="6" applyFont="1" applyBorder="1" applyAlignment="1">
      <alignment horizontal="left" vertical="center" wrapText="1" indent="2"/>
    </xf>
    <xf numFmtId="43" fontId="109" fillId="3" borderId="107" xfId="1237" applyFont="1" applyFill="1" applyBorder="1" applyAlignment="1" applyProtection="1">
      <alignment vertical="center" wrapText="1"/>
    </xf>
    <xf numFmtId="0" fontId="109" fillId="0" borderId="105" xfId="6" applyFont="1" applyBorder="1" applyAlignment="1">
      <alignment horizontal="left" vertical="center" indent="2"/>
    </xf>
    <xf numFmtId="0" fontId="7" fillId="57" borderId="131" xfId="6" applyFont="1" applyFill="1" applyBorder="1" applyAlignment="1">
      <alignment horizontal="left"/>
    </xf>
    <xf numFmtId="0" fontId="111" fillId="58" borderId="106" xfId="4" applyFont="1" applyFill="1" applyBorder="1" applyAlignment="1">
      <alignment horizontal="center" wrapText="1"/>
    </xf>
    <xf numFmtId="0" fontId="111" fillId="58" borderId="105" xfId="4" applyFont="1" applyFill="1" applyBorder="1" applyAlignment="1">
      <alignment horizontal="center" wrapText="1"/>
    </xf>
    <xf numFmtId="0" fontId="111" fillId="58" borderId="132" xfId="6" applyFont="1" applyFill="1" applyBorder="1" applyAlignment="1">
      <alignment horizontal="center" vertical="center" wrapText="1"/>
    </xf>
    <xf numFmtId="0" fontId="111" fillId="58" borderId="131" xfId="6" applyFont="1" applyFill="1" applyBorder="1" applyAlignment="1">
      <alignment horizontal="center" vertical="center" wrapText="1"/>
    </xf>
    <xf numFmtId="0" fontId="111" fillId="64" borderId="134" xfId="0" applyFont="1" applyFill="1" applyBorder="1" applyAlignment="1">
      <alignment horizontal="center" vertical="center"/>
    </xf>
    <xf numFmtId="43" fontId="111" fillId="64" borderId="134" xfId="1237" applyFont="1" applyFill="1" applyBorder="1" applyAlignment="1" applyProtection="1">
      <alignment horizontal="center" vertical="center" wrapText="1"/>
    </xf>
    <xf numFmtId="0" fontId="111" fillId="58" borderId="133" xfId="4" applyFont="1" applyFill="1" applyBorder="1" applyAlignment="1">
      <alignment horizontal="center" wrapText="1"/>
    </xf>
    <xf numFmtId="0" fontId="108" fillId="0" borderId="131" xfId="6" applyFont="1" applyBorder="1" applyAlignment="1">
      <alignment horizontal="left"/>
    </xf>
    <xf numFmtId="0" fontId="109" fillId="0" borderId="131" xfId="6" applyFont="1" applyBorder="1" applyAlignment="1">
      <alignment horizontal="left"/>
    </xf>
    <xf numFmtId="0" fontId="109" fillId="0" borderId="131" xfId="6" applyFont="1" applyBorder="1"/>
    <xf numFmtId="0" fontId="109" fillId="0" borderId="131" xfId="6" applyFont="1" applyBorder="1" applyAlignment="1">
      <alignment vertical="center" wrapText="1"/>
    </xf>
    <xf numFmtId="0" fontId="109" fillId="0" borderId="135" xfId="6" applyFont="1" applyBorder="1" applyAlignment="1">
      <alignment vertical="center" wrapText="1"/>
    </xf>
    <xf numFmtId="0" fontId="109" fillId="0" borderId="136" xfId="6" applyFont="1" applyBorder="1" applyAlignment="1">
      <alignment vertical="center" wrapText="1"/>
    </xf>
    <xf numFmtId="0" fontId="109" fillId="0" borderId="137" xfId="6" applyFont="1" applyBorder="1" applyAlignment="1">
      <alignment vertical="center" wrapText="1"/>
    </xf>
    <xf numFmtId="0" fontId="108" fillId="57" borderId="130" xfId="6" applyFont="1" applyFill="1" applyBorder="1"/>
    <xf numFmtId="0" fontId="108" fillId="57" borderId="133" xfId="6" applyFont="1" applyFill="1" applyBorder="1"/>
    <xf numFmtId="43" fontId="109" fillId="3" borderId="115" xfId="1237" applyFont="1" applyFill="1" applyBorder="1" applyAlignment="1" applyProtection="1">
      <alignment vertical="center"/>
    </xf>
    <xf numFmtId="43" fontId="109" fillId="3" borderId="115" xfId="1236" applyFont="1" applyFill="1" applyBorder="1" applyProtection="1"/>
    <xf numFmtId="43" fontId="108" fillId="3" borderId="102" xfId="1236" applyFont="1" applyFill="1" applyBorder="1" applyProtection="1"/>
    <xf numFmtId="43" fontId="108" fillId="3" borderId="115" xfId="1236" applyFont="1" applyFill="1" applyBorder="1" applyProtection="1"/>
    <xf numFmtId="43" fontId="109" fillId="3" borderId="102" xfId="1236" applyFont="1" applyFill="1" applyBorder="1"/>
    <xf numFmtId="43" fontId="109" fillId="3" borderId="115" xfId="1236" applyFont="1" applyFill="1" applyBorder="1"/>
    <xf numFmtId="43" fontId="108" fillId="3" borderId="102" xfId="1236" applyFont="1" applyFill="1" applyBorder="1"/>
    <xf numFmtId="43" fontId="108" fillId="3" borderId="115" xfId="1236" applyFont="1" applyFill="1" applyBorder="1"/>
    <xf numFmtId="43" fontId="108" fillId="3" borderId="138" xfId="1236" applyFont="1" applyFill="1" applyBorder="1" applyProtection="1"/>
    <xf numFmtId="10" fontId="108" fillId="3" borderId="139" xfId="9" applyNumberFormat="1" applyFont="1" applyFill="1" applyBorder="1" applyProtection="1"/>
    <xf numFmtId="43" fontId="109" fillId="65" borderId="140" xfId="1237" applyFont="1" applyFill="1" applyBorder="1" applyAlignment="1" applyProtection="1"/>
    <xf numFmtId="10" fontId="109" fillId="3" borderId="139" xfId="9" applyNumberFormat="1" applyFont="1" applyFill="1" applyBorder="1" applyProtection="1"/>
    <xf numFmtId="0" fontId="107" fillId="0" borderId="106" xfId="6" applyFont="1" applyBorder="1" applyAlignment="1">
      <alignment horizontal="center"/>
    </xf>
    <xf numFmtId="0" fontId="107" fillId="0" borderId="129" xfId="6" applyFont="1" applyBorder="1" applyAlignment="1">
      <alignment horizontal="left"/>
    </xf>
    <xf numFmtId="0" fontId="107" fillId="0" borderId="129" xfId="6" applyFont="1" applyBorder="1" applyAlignment="1">
      <alignment horizontal="left"/>
    </xf>
    <xf numFmtId="43" fontId="109" fillId="3" borderId="129" xfId="6" applyNumberFormat="1" applyFont="1" applyFill="1" applyBorder="1" applyAlignment="1">
      <alignment horizontal="center" vertical="center"/>
    </xf>
    <xf numFmtId="0" fontId="111" fillId="58" borderId="106" xfId="6" applyFont="1" applyFill="1" applyBorder="1" applyAlignment="1">
      <alignment horizontal="center" vertical="center" wrapText="1"/>
    </xf>
    <xf numFmtId="0" fontId="111" fillId="58" borderId="129" xfId="6" applyFont="1" applyFill="1" applyBorder="1" applyAlignment="1">
      <alignment horizontal="center" vertical="center" wrapText="1"/>
    </xf>
    <xf numFmtId="0" fontId="111" fillId="58" borderId="105" xfId="6" applyFont="1" applyFill="1" applyBorder="1" applyAlignment="1">
      <alignment horizontal="center" vertical="center" wrapText="1"/>
    </xf>
    <xf numFmtId="0" fontId="111" fillId="58" borderId="130" xfId="4" applyFont="1" applyFill="1" applyBorder="1" applyAlignment="1">
      <alignment horizontal="center" vertical="center" wrapText="1"/>
    </xf>
    <xf numFmtId="0" fontId="111" fillId="58" borderId="131" xfId="4" applyFont="1" applyFill="1" applyBorder="1" applyAlignment="1">
      <alignment horizontal="center" vertical="center" wrapText="1"/>
    </xf>
    <xf numFmtId="0" fontId="111" fillId="58" borderId="132" xfId="4" applyFont="1" applyFill="1" applyBorder="1" applyAlignment="1">
      <alignment horizontal="center" vertical="center" wrapText="1"/>
    </xf>
    <xf numFmtId="0" fontId="111" fillId="58" borderId="132" xfId="4" applyFont="1" applyFill="1" applyBorder="1" applyAlignment="1">
      <alignment horizontal="center" wrapText="1"/>
    </xf>
    <xf numFmtId="43" fontId="109" fillId="3" borderId="105" xfId="6" applyNumberFormat="1" applyFont="1" applyFill="1" applyBorder="1" applyAlignment="1">
      <alignment horizontal="center" vertical="center"/>
    </xf>
    <xf numFmtId="9" fontId="109" fillId="3" borderId="107" xfId="9" applyFont="1" applyFill="1" applyBorder="1"/>
    <xf numFmtId="43" fontId="109" fillId="3" borderId="141" xfId="1237" applyFont="1" applyFill="1" applyBorder="1" applyAlignment="1" applyProtection="1">
      <alignment vertical="center" wrapText="1"/>
    </xf>
    <xf numFmtId="43" fontId="109" fillId="3" borderId="129" xfId="1237" applyFont="1" applyFill="1" applyBorder="1" applyAlignment="1" applyProtection="1">
      <alignment vertical="center" wrapText="1"/>
    </xf>
    <xf numFmtId="43" fontId="109" fillId="3" borderId="105" xfId="1237" applyFont="1" applyFill="1" applyBorder="1" applyAlignment="1" applyProtection="1">
      <alignment vertical="center" wrapText="1"/>
    </xf>
    <xf numFmtId="43" fontId="109" fillId="3" borderId="106" xfId="1236" applyFont="1" applyFill="1" applyBorder="1"/>
    <xf numFmtId="0" fontId="127" fillId="57" borderId="129" xfId="0" applyFont="1" applyFill="1" applyBorder="1" applyAlignment="1">
      <alignment horizontal="left" vertical="center"/>
    </xf>
    <xf numFmtId="0" fontId="127" fillId="57" borderId="129" xfId="0" applyFont="1" applyFill="1" applyBorder="1" applyAlignment="1">
      <alignment horizontal="center" vertical="center"/>
    </xf>
    <xf numFmtId="0" fontId="111" fillId="64" borderId="142" xfId="0" applyFont="1" applyFill="1" applyBorder="1" applyAlignment="1">
      <alignment horizontal="center" vertical="center"/>
    </xf>
    <xf numFmtId="0" fontId="111" fillId="64" borderId="143" xfId="0" applyFont="1" applyFill="1" applyBorder="1" applyAlignment="1">
      <alignment horizontal="center" vertical="center"/>
    </xf>
    <xf numFmtId="0" fontId="111" fillId="64" borderId="131" xfId="0" applyFont="1" applyFill="1" applyBorder="1" applyAlignment="1">
      <alignment horizontal="center" vertical="center"/>
    </xf>
    <xf numFmtId="0" fontId="111" fillId="64" borderId="144" xfId="0" applyFont="1" applyFill="1" applyBorder="1" applyAlignment="1">
      <alignment horizontal="center" vertical="center"/>
    </xf>
    <xf numFmtId="14" fontId="111" fillId="64" borderId="145" xfId="0" applyNumberFormat="1" applyFont="1" applyFill="1" applyBorder="1" applyAlignment="1">
      <alignment horizontal="center" vertical="center"/>
    </xf>
    <xf numFmtId="0" fontId="111" fillId="64" borderId="145" xfId="0" applyFont="1" applyFill="1" applyBorder="1" applyAlignment="1">
      <alignment horizontal="center" vertical="center" wrapText="1"/>
    </xf>
    <xf numFmtId="0" fontId="111" fillId="64" borderId="146" xfId="0" applyFont="1" applyFill="1" applyBorder="1" applyAlignment="1">
      <alignment horizontal="center" vertical="center" wrapText="1"/>
    </xf>
    <xf numFmtId="0" fontId="111" fillId="64" borderId="147" xfId="0" applyFont="1" applyFill="1" applyBorder="1" applyAlignment="1">
      <alignment horizontal="center" vertical="center" wrapText="1"/>
    </xf>
    <xf numFmtId="0" fontId="111" fillId="64" borderId="145" xfId="0" applyFont="1" applyFill="1" applyBorder="1" applyAlignment="1">
      <alignment vertical="center" wrapText="1"/>
    </xf>
    <xf numFmtId="0" fontId="111" fillId="64" borderId="148" xfId="0" applyFont="1" applyFill="1" applyBorder="1" applyAlignment="1">
      <alignment horizontal="center" vertical="center"/>
    </xf>
    <xf numFmtId="0" fontId="111" fillId="64" borderId="149" xfId="0" applyFont="1" applyFill="1" applyBorder="1" applyAlignment="1">
      <alignment horizontal="center" vertical="center" wrapText="1"/>
    </xf>
    <xf numFmtId="0" fontId="109" fillId="0" borderId="99" xfId="0" applyFont="1" applyBorder="1" applyAlignment="1">
      <alignment horizontal="center"/>
    </xf>
    <xf numFmtId="0" fontId="109" fillId="0" borderId="99" xfId="0" applyFont="1" applyBorder="1"/>
    <xf numFmtId="0" fontId="108" fillId="57" borderId="99" xfId="0" applyFont="1" applyFill="1" applyBorder="1"/>
    <xf numFmtId="0" fontId="108" fillId="0" borderId="99" xfId="0" applyFont="1" applyBorder="1"/>
    <xf numFmtId="0" fontId="11" fillId="0" borderId="99" xfId="0" applyFont="1" applyBorder="1"/>
    <xf numFmtId="0" fontId="111" fillId="0" borderId="99" xfId="0" applyFont="1" applyBorder="1"/>
    <xf numFmtId="0" fontId="119" fillId="57" borderId="99" xfId="0" applyFont="1" applyFill="1" applyBorder="1"/>
    <xf numFmtId="0" fontId="111" fillId="0" borderId="99" xfId="0" applyFont="1" applyBorder="1" applyAlignment="1">
      <alignment horizontal="center"/>
    </xf>
    <xf numFmtId="0" fontId="119" fillId="0" borderId="99" xfId="0" applyFont="1" applyBorder="1"/>
    <xf numFmtId="0" fontId="10" fillId="0" borderId="99" xfId="0" applyFont="1" applyBorder="1" applyAlignment="1">
      <alignment horizontal="center" vertical="center"/>
    </xf>
    <xf numFmtId="0" fontId="10" fillId="0" borderId="99" xfId="0" applyFont="1" applyBorder="1" applyAlignment="1">
      <alignment horizontal="left"/>
    </xf>
    <xf numFmtId="0" fontId="11" fillId="66" borderId="99" xfId="0" applyFont="1" applyFill="1" applyBorder="1"/>
    <xf numFmtId="0" fontId="130" fillId="0" borderId="99" xfId="0" applyFont="1" applyBorder="1"/>
    <xf numFmtId="0" fontId="10" fillId="0" borderId="99" xfId="0" applyFont="1" applyBorder="1" applyAlignment="1" applyProtection="1">
      <alignment horizontal="center" vertical="center"/>
      <protection locked="0"/>
    </xf>
    <xf numFmtId="0" fontId="11" fillId="0" borderId="99" xfId="0" applyFont="1" applyBorder="1" applyAlignment="1" applyProtection="1">
      <alignment horizontal="left"/>
      <protection locked="0"/>
    </xf>
    <xf numFmtId="0" fontId="11" fillId="0" borderId="99" xfId="0" applyFont="1" applyBorder="1" applyProtection="1">
      <protection locked="0"/>
    </xf>
    <xf numFmtId="0" fontId="11" fillId="66" borderId="99" xfId="0" applyFont="1" applyFill="1" applyBorder="1" applyProtection="1">
      <protection locked="0"/>
    </xf>
    <xf numFmtId="0" fontId="10" fillId="66" borderId="99" xfId="0" applyFont="1" applyFill="1" applyBorder="1" applyAlignment="1">
      <alignment horizontal="center"/>
    </xf>
    <xf numFmtId="0" fontId="16" fillId="57" borderId="106" xfId="0" applyFont="1" applyFill="1" applyBorder="1" applyAlignment="1"/>
    <xf numFmtId="0" fontId="16" fillId="57" borderId="129" xfId="0" applyFont="1" applyFill="1" applyBorder="1" applyAlignment="1"/>
    <xf numFmtId="0" fontId="16" fillId="57" borderId="105" xfId="0" applyFont="1" applyFill="1" applyBorder="1" applyAlignment="1"/>
    <xf numFmtId="0" fontId="140" fillId="58" borderId="130" xfId="0" applyFont="1" applyFill="1" applyBorder="1" applyAlignment="1">
      <alignment horizontal="center" vertical="center"/>
    </xf>
    <xf numFmtId="0" fontId="140" fillId="58" borderId="131" xfId="0" applyFont="1" applyFill="1" applyBorder="1" applyAlignment="1">
      <alignment horizontal="center" vertical="center"/>
    </xf>
    <xf numFmtId="14" fontId="140" fillId="64" borderId="133" xfId="0" applyNumberFormat="1" applyFont="1" applyFill="1" applyBorder="1" applyAlignment="1">
      <alignment horizontal="center" vertical="center"/>
    </xf>
    <xf numFmtId="0" fontId="140" fillId="64" borderId="133" xfId="0" applyFont="1" applyFill="1" applyBorder="1" applyAlignment="1">
      <alignment horizontal="center" vertical="center" wrapText="1"/>
    </xf>
    <xf numFmtId="0" fontId="140" fillId="64" borderId="150" xfId="0" applyFont="1" applyFill="1" applyBorder="1" applyAlignment="1">
      <alignment horizontal="center" vertical="center"/>
    </xf>
    <xf numFmtId="0" fontId="16" fillId="0" borderId="129" xfId="0" applyFont="1" applyBorder="1"/>
    <xf numFmtId="0" fontId="139" fillId="0" borderId="129" xfId="0" applyFont="1" applyBorder="1"/>
  </cellXfs>
  <cellStyles count="1239">
    <cellStyle name="******************************************" xfId="66" xr:uid="{00000000-0005-0000-0000-000000000000}"/>
    <cellStyle name="?" xfId="88" xr:uid="{00000000-0005-0000-0000-000001000000}"/>
    <cellStyle name="_x001f_?--_x0004_ _x000c_ _x0003__x000b__x0001__x000a__x000b__x0002_--_x0008__x0004__x0002__x0002__x0007__x0007__x0007__x0007__x0007__x0007__x0007__x0007__x0007__x0007__x0007__x0007__x0007__x0007__x0002_-_x0004_ _x000c_ _x0003__x000b__x0001__x" xfId="77" xr:uid="{00000000-0005-0000-0000-000002000000}"/>
    <cellStyle name="?? [0.00]_Sheet1" xfId="27" xr:uid="{00000000-0005-0000-0000-000003000000}"/>
    <cellStyle name="???" xfId="73" xr:uid="{00000000-0005-0000-0000-000004000000}"/>
    <cellStyle name="???? [0.00]_Sheet1" xfId="34" xr:uid="{00000000-0005-0000-0000-000005000000}"/>
    <cellStyle name="??????" xfId="89" xr:uid="{00000000-0005-0000-0000-000006000000}"/>
    <cellStyle name="????_EXHA-1" xfId="61" xr:uid="{00000000-0005-0000-0000-000007000000}"/>
    <cellStyle name="????À_x000a_" xfId="33" xr:uid="{00000000-0005-0000-0000-000008000000}"/>
    <cellStyle name="??_(Edison) SI Package" xfId="80" xr:uid="{00000000-0005-0000-0000-000009000000}"/>
    <cellStyle name="??2" xfId="94" xr:uid="{00000000-0005-0000-0000-00000A000000}"/>
    <cellStyle name="]_^[꺞_x0008_?" xfId="68" xr:uid="{00000000-0005-0000-0000-00000B000000}"/>
    <cellStyle name="_1_3710" xfId="97" xr:uid="{00000000-0005-0000-0000-00000C000000}"/>
    <cellStyle name="_A_SI Workbook 1207_SP" xfId="98" xr:uid="{00000000-0005-0000-0000-00000D000000}"/>
    <cellStyle name="_A_SI Workbook PPYY_TT" xfId="40" xr:uid="{00000000-0005-0000-0000-00000E000000}"/>
    <cellStyle name="_Additions - Apr-Sept`07" xfId="101" xr:uid="{00000000-0005-0000-0000-00000F000000}"/>
    <cellStyle name="_ALAN" xfId="103" xr:uid="{00000000-0005-0000-0000-000010000000}"/>
    <cellStyle name="_ALAN_DATA" xfId="104" xr:uid="{00000000-0005-0000-0000-000011000000}"/>
    <cellStyle name="_ALAN_ECO Part2" xfId="38" xr:uid="{00000000-0005-0000-0000-000012000000}"/>
    <cellStyle name="_ALAN_Sch 50.1" xfId="105" xr:uid="{00000000-0005-0000-0000-000013000000}"/>
    <cellStyle name="_BI-FEB" xfId="108" xr:uid="{00000000-0005-0000-0000-000014000000}"/>
    <cellStyle name="_Byline Review - Monthly1 LC CY1210 Final Dec20" xfId="82" xr:uid="{00000000-0005-0000-0000-000015000000}"/>
    <cellStyle name="_CN_YRT-EB_NB_(Local&amp;HK_manually_adj)_30112009" xfId="109" xr:uid="{00000000-0005-0000-0000-000016000000}"/>
    <cellStyle name="_Copy of Value of Inforce &amp; NB YRT v1.5 (29122009)_Checking_TEMP_DELETE_AFTER_USE" xfId="111" xr:uid="{00000000-0005-0000-0000-000017000000}"/>
    <cellStyle name="_DATA" xfId="112" xr:uid="{00000000-0005-0000-0000-000018000000}"/>
    <cellStyle name="_ECO Part2 0906 - AIA &amp; SUBSIDIARIES - LIFE DIVISION" xfId="51" xr:uid="{00000000-0005-0000-0000-000019000000}"/>
    <cellStyle name="_ECO Part2 0906 - AIA &amp; SUBSIDIARIES - LIFE DIVISION_ECO Part2" xfId="113" xr:uid="{00000000-0005-0000-0000-00001A000000}"/>
    <cellStyle name="_GL031-Final" xfId="117" xr:uid="{00000000-0005-0000-0000-00001B000000}"/>
    <cellStyle name="_Inforce and NB ANP (revised Actuarial workg)" xfId="119" xr:uid="{00000000-0005-0000-0000-00001C000000}"/>
    <cellStyle name="_Inforce and NB ANP (revised Actuarial workg)_CN_YRT-EB_NB_(Local&amp;HK_manually_adj)_30112009" xfId="95" xr:uid="{00000000-0005-0000-0000-00001D000000}"/>
    <cellStyle name="_Inforce and NB ANP (revised Actuarial workg)_Copy of Value of Inforce &amp; NB YRT v1.5 (29122009)_Checking_TEMP_DELETE_AFTER_USE" xfId="120" xr:uid="{00000000-0005-0000-0000-00001E000000}"/>
    <cellStyle name="_Inforce and NB ANP (revised Actuarial workg)_TH SPE IF Total_Scenario 1(Base)" xfId="121" xr:uid="{00000000-0005-0000-0000-00001F000000}"/>
    <cellStyle name="_Inforce and NB ANP (revised Actuarial workg)_TH SPE IF Total_Scenario 2" xfId="122" xr:uid="{00000000-0005-0000-0000-000020000000}"/>
    <cellStyle name="_Inforce and NB ANP (revised Actuarial workg)_TH SPE IF Total_Scenario 3" xfId="123" xr:uid="{00000000-0005-0000-0000-000021000000}"/>
    <cellStyle name="_Inforce and NB ANP (revised Actuarial workg)_TH SPE Total 2010.12 IF CF Working (Scenario 1) v1 (20110411)" xfId="127" xr:uid="{00000000-0005-0000-0000-000022000000}"/>
    <cellStyle name="_Inforce and NB ANP (revised Actuarial workg)_TH SPE Total 2010.12 IF CF Working (Scenario 2) v1 (20110411)" xfId="128" xr:uid="{00000000-0005-0000-0000-000023000000}"/>
    <cellStyle name="_Inforce and NB ANP (revised Actuarial workg)_TH SPE Total 2010.12 IF CF Working (Scenario 3) v1 (20110411)" xfId="129" xr:uid="{00000000-0005-0000-0000-000024000000}"/>
    <cellStyle name="_Inforce and NB ANP (revised Actuarial workg)_Value of Inforce &amp; NB YRT v1.5 (29122009)" xfId="130" xr:uid="{00000000-0005-0000-0000-000025000000}"/>
    <cellStyle name="_Issue" xfId="131" xr:uid="{00000000-0005-0000-0000-000026000000}"/>
    <cellStyle name="_Life Units recon 280207" xfId="133" xr:uid="{00000000-0005-0000-0000-000027000000}"/>
    <cellStyle name="_Life Units recon 280207_CN_YRT-EB_NB_(Local&amp;HK_manually_adj)_30112009" xfId="134" xr:uid="{00000000-0005-0000-0000-000028000000}"/>
    <cellStyle name="_Life Units recon 280207_Copy of Value of Inforce &amp; NB YRT v1.5 (29122009)_Checking_TEMP_DELETE_AFTER_USE" xfId="135" xr:uid="{00000000-0005-0000-0000-000029000000}"/>
    <cellStyle name="_Life Units recon 280207_TH SPE IF Total_Scenario 1(Base)" xfId="137" xr:uid="{00000000-0005-0000-0000-00002A000000}"/>
    <cellStyle name="_Life Units recon 280207_TH SPE IF Total_Scenario 2" xfId="139" xr:uid="{00000000-0005-0000-0000-00002B000000}"/>
    <cellStyle name="_Life Units recon 280207_TH SPE IF Total_Scenario 3" xfId="140" xr:uid="{00000000-0005-0000-0000-00002C000000}"/>
    <cellStyle name="_Life Units recon 280207_TH SPE Total 2010.12 IF CF Working (Scenario 1) v1 (20110411)" xfId="142" xr:uid="{00000000-0005-0000-0000-00002D000000}"/>
    <cellStyle name="_Life Units recon 280207_TH SPE Total 2010.12 IF CF Working (Scenario 2) v1 (20110411)" xfId="144" xr:uid="{00000000-0005-0000-0000-00002E000000}"/>
    <cellStyle name="_Life Units recon 280207_TH SPE Total 2010.12 IF CF Working (Scenario 3) v1 (20110411)" xfId="146" xr:uid="{00000000-0005-0000-0000-00002F000000}"/>
    <cellStyle name="_Life Units recon 280207_Value of Inforce &amp; NB YRT v1.5 (29122009)" xfId="147" xr:uid="{00000000-0005-0000-0000-000030000000}"/>
    <cellStyle name="_Life Units recon 310107" xfId="150" xr:uid="{00000000-0005-0000-0000-000031000000}"/>
    <cellStyle name="_Life Units recon 310107_CN_YRT-EB_NB_(Local&amp;HK_manually_adj)_30112009" xfId="151" xr:uid="{00000000-0005-0000-0000-000032000000}"/>
    <cellStyle name="_Life Units recon 310107_Copy of Value of Inforce &amp; NB YRT v1.5 (29122009)_Checking_TEMP_DELETE_AFTER_USE" xfId="153" xr:uid="{00000000-0005-0000-0000-000033000000}"/>
    <cellStyle name="_Life Units recon 310107_TH SPE IF Total_Scenario 1(Base)" xfId="154" xr:uid="{00000000-0005-0000-0000-000034000000}"/>
    <cellStyle name="_Life Units recon 310107_TH SPE IF Total_Scenario 2" xfId="157" xr:uid="{00000000-0005-0000-0000-000035000000}"/>
    <cellStyle name="_Life Units recon 310107_TH SPE IF Total_Scenario 3" xfId="160" xr:uid="{00000000-0005-0000-0000-000036000000}"/>
    <cellStyle name="_Life Units recon 310107_TH SPE Total 2010.12 IF CF Working (Scenario 1) v1 (20110411)" xfId="84" xr:uid="{00000000-0005-0000-0000-000037000000}"/>
    <cellStyle name="_Life Units recon 310107_TH SPE Total 2010.12 IF CF Working (Scenario 2) v1 (20110411)" xfId="162" xr:uid="{00000000-0005-0000-0000-000038000000}"/>
    <cellStyle name="_Life Units recon 310107_TH SPE Total 2010.12 IF CF Working (Scenario 3) v1 (20110411)" xfId="165" xr:uid="{00000000-0005-0000-0000-000039000000}"/>
    <cellStyle name="_Life Units recon 310107_Value of Inforce &amp; NB YRT v1.5 (29122009)" xfId="167" xr:uid="{00000000-0005-0000-0000-00003A000000}"/>
    <cellStyle name="_Life Units recon 310307" xfId="168" xr:uid="{00000000-0005-0000-0000-00003B000000}"/>
    <cellStyle name="_Life Units recon 310307_CN_YRT-EB_NB_(Local&amp;HK_manually_adj)_30112009" xfId="169" xr:uid="{00000000-0005-0000-0000-00003C000000}"/>
    <cellStyle name="_Life Units recon 310307_Copy of Value of Inforce &amp; NB YRT v1.5 (29122009)_Checking_TEMP_DELETE_AFTER_USE" xfId="118" xr:uid="{00000000-0005-0000-0000-00003D000000}"/>
    <cellStyle name="_Life Units recon 310307_TH SPE IF Total_Scenario 1(Base)" xfId="172" xr:uid="{00000000-0005-0000-0000-00003E000000}"/>
    <cellStyle name="_Life Units recon 310307_TH SPE IF Total_Scenario 2" xfId="163" xr:uid="{00000000-0005-0000-0000-00003F000000}"/>
    <cellStyle name="_Life Units recon 310307_TH SPE IF Total_Scenario 3" xfId="175" xr:uid="{00000000-0005-0000-0000-000040000000}"/>
    <cellStyle name="_Life Units recon 310307_TH SPE Total 2010.12 IF CF Working (Scenario 1) v1 (20110411)" xfId="177" xr:uid="{00000000-0005-0000-0000-000041000000}"/>
    <cellStyle name="_Life Units recon 310307_TH SPE Total 2010.12 IF CF Working (Scenario 2) v1 (20110411)" xfId="178" xr:uid="{00000000-0005-0000-0000-000042000000}"/>
    <cellStyle name="_Life Units recon 310307_TH SPE Total 2010.12 IF CF Working (Scenario 3) v1 (20110411)" xfId="179" xr:uid="{00000000-0005-0000-0000-000043000000}"/>
    <cellStyle name="_Life Units recon 310307_Value of Inforce &amp; NB YRT v1.5 (29122009)" xfId="180" xr:uid="{00000000-0005-0000-0000-000044000000}"/>
    <cellStyle name="_Life Valn 31st Mar 2007 Rev" xfId="171" xr:uid="{00000000-0005-0000-0000-000045000000}"/>
    <cellStyle name="_Life Valn 31st Mar 2007 Rev_CN_YRT-EB_NB_(Local&amp;HK_manually_adj)_30112009" xfId="181" xr:uid="{00000000-0005-0000-0000-000046000000}"/>
    <cellStyle name="_Life Valn 31st Mar 2007 Rev_Copy of Value of Inforce &amp; NB YRT v1.5 (29122009)_Checking_TEMP_DELETE_AFTER_USE" xfId="182" xr:uid="{00000000-0005-0000-0000-000047000000}"/>
    <cellStyle name="_Life Valn 31st Mar 2007 Rev_TH SPE IF Total_Scenario 1(Base)" xfId="57" xr:uid="{00000000-0005-0000-0000-000048000000}"/>
    <cellStyle name="_Life Valn 31st Mar 2007 Rev_TH SPE IF Total_Scenario 2" xfId="184" xr:uid="{00000000-0005-0000-0000-000049000000}"/>
    <cellStyle name="_Life Valn 31st Mar 2007 Rev_TH SPE IF Total_Scenario 3" xfId="74" xr:uid="{00000000-0005-0000-0000-00004A000000}"/>
    <cellStyle name="_Life Valn 31st Mar 2007 Rev_TH SPE Total 2010.12 IF CF Working (Scenario 1) v1 (20110411)" xfId="28" xr:uid="{00000000-0005-0000-0000-00004B000000}"/>
    <cellStyle name="_Life Valn 31st Mar 2007 Rev_TH SPE Total 2010.12 IF CF Working (Scenario 2) v1 (20110411)" xfId="185" xr:uid="{00000000-0005-0000-0000-00004C000000}"/>
    <cellStyle name="_Life Valn 31st Mar 2007 Rev_TH SPE Total 2010.12 IF CF Working (Scenario 3) v1 (20110411)" xfId="188" xr:uid="{00000000-0005-0000-0000-00004D000000}"/>
    <cellStyle name="_Life Valn 31st Mar 2007 Rev_Value of Inforce &amp; NB YRT v1.5 (29122009)" xfId="189" xr:uid="{00000000-0005-0000-0000-00004E000000}"/>
    <cellStyle name="_Map30&amp;6&amp;10" xfId="191" xr:uid="{00000000-0005-0000-0000-00004F000000}"/>
    <cellStyle name="_Month Master" xfId="194" xr:uid="{00000000-0005-0000-0000-000050000000}"/>
    <cellStyle name="_Month Master_CN_YRT-EB_NB_(Local&amp;HK_manually_adj)_30112009" xfId="196" xr:uid="{00000000-0005-0000-0000-000051000000}"/>
    <cellStyle name="_Month Master_Copy of Value of Inforce &amp; NB YRT v1.5 (29122009)_Checking_TEMP_DELETE_AFTER_USE" xfId="197" xr:uid="{00000000-0005-0000-0000-000052000000}"/>
    <cellStyle name="_Month Master_TH SPE IF Total_Scenario 1(Base)" xfId="198" xr:uid="{00000000-0005-0000-0000-000053000000}"/>
    <cellStyle name="_Month Master_TH SPE IF Total_Scenario 2" xfId="199" xr:uid="{00000000-0005-0000-0000-000054000000}"/>
    <cellStyle name="_Month Master_TH SPE IF Total_Scenario 3" xfId="201" xr:uid="{00000000-0005-0000-0000-000055000000}"/>
    <cellStyle name="_Month Master_TH SPE Total 2010.12 IF CF Working (Scenario 1) v1 (20110411)" xfId="149" xr:uid="{00000000-0005-0000-0000-000056000000}"/>
    <cellStyle name="_Month Master_TH SPE Total 2010.12 IF CF Working (Scenario 2) v1 (20110411)" xfId="202" xr:uid="{00000000-0005-0000-0000-000057000000}"/>
    <cellStyle name="_Month Master_TH SPE Total 2010.12 IF CF Working (Scenario 3) v1 (20110411)" xfId="203" xr:uid="{00000000-0005-0000-0000-000058000000}"/>
    <cellStyle name="_Month Master_Value of Inforce &amp; NB YRT v1.5 (29122009)" xfId="206" xr:uid="{00000000-0005-0000-0000-000059000000}"/>
    <cellStyle name="_OIC_Annual_Report_2010" xfId="208" xr:uid="{00000000-0005-0000-0000-00005A000000}"/>
    <cellStyle name="_OIC_Monthly_Report_December2010" xfId="209" xr:uid="{00000000-0005-0000-0000-00005B000000}"/>
    <cellStyle name="_Q_SI Workbook 0508_KO" xfId="211" xr:uid="{00000000-0005-0000-0000-00005C000000}"/>
    <cellStyle name="_Q_SI Workbook 0608_SE" xfId="35" xr:uid="{00000000-0005-0000-0000-00005D000000}"/>
    <cellStyle name="_Q_SI Workbook 0608_TT_1" xfId="212" xr:uid="{00000000-0005-0000-0000-00005E000000}"/>
    <cellStyle name="_Q_SI Workbook 1208_TT-a" xfId="214" xr:uid="{00000000-0005-0000-0000-00005F000000}"/>
    <cellStyle name="_Q_SI Workbook PPYY_TT" xfId="217" xr:uid="{00000000-0005-0000-0000-000060000000}"/>
    <cellStyle name="_Q_SI Workbook PPYY_TT (2ND BATCH)" xfId="218" xr:uid="{00000000-0005-0000-0000-000061000000}"/>
    <cellStyle name="_Q_SI Workbook PPYY_TT (2ND BATCH)-2" xfId="219" xr:uid="{00000000-0005-0000-0000-000062000000}"/>
    <cellStyle name="_Q_SI Workbook PPYY_TT(New Schedule)" xfId="222" xr:uid="{00000000-0005-0000-0000-000063000000}"/>
    <cellStyle name="_Q_SI Workbook PPYY_TT_20080529" xfId="224" xr:uid="{00000000-0005-0000-0000-000064000000}"/>
    <cellStyle name="_Q_SI Workbook PPYY_TT-1" xfId="107" xr:uid="{00000000-0005-0000-0000-000065000000}"/>
    <cellStyle name="_Q_SI Workbook PPYY_TT-3" xfId="226" xr:uid="{00000000-0005-0000-0000-000066000000}"/>
    <cellStyle name="_Q_SI Workbook PPYY_TT-4" xfId="227" xr:uid="{00000000-0005-0000-0000-000067000000}"/>
    <cellStyle name="_Q_SI Workbook_GT_0909_TT" xfId="228" xr:uid="{00000000-0005-0000-0000-000068000000}"/>
    <cellStyle name="_SCH 43 3Q06" xfId="229" xr:uid="{00000000-0005-0000-0000-000069000000}"/>
    <cellStyle name="_SCH 43 3Q06_ECO Part2 0906 - AIA &amp; SUBSIDIARIES - LIFE DIVISION" xfId="60" xr:uid="{00000000-0005-0000-0000-00006A000000}"/>
    <cellStyle name="_SCH 43 3Q06_ECO Part2 0906 - AIA &amp; SUBSIDIARIES - LIFE DIVISION_ECO Part2" xfId="230" xr:uid="{00000000-0005-0000-0000-00006B000000}"/>
    <cellStyle name="_Shortage_78 Branches - Upload Facility" xfId="232" xr:uid="{00000000-0005-0000-0000-00006C000000}"/>
    <cellStyle name="_Shortage_78 Branches - Upload Facility_CN_YRT-EB_NB_(Local&amp;HK_manually_adj)_30112009" xfId="58" xr:uid="{00000000-0005-0000-0000-00006D000000}"/>
    <cellStyle name="_Shortage_78 Branches - Upload Facility_Copy of Value of Inforce &amp; NB YRT v1.5 (29122009)_Checking_TEMP_DELETE_AFTER_USE" xfId="233" xr:uid="{00000000-0005-0000-0000-00006E000000}"/>
    <cellStyle name="_Shortage_78 Branches - Upload Facility_TH SPE IF Total_Scenario 1(Base)" xfId="235" xr:uid="{00000000-0005-0000-0000-00006F000000}"/>
    <cellStyle name="_Shortage_78 Branches - Upload Facility_TH SPE IF Total_Scenario 2" xfId="237" xr:uid="{00000000-0005-0000-0000-000070000000}"/>
    <cellStyle name="_Shortage_78 Branches - Upload Facility_TH SPE IF Total_Scenario 3" xfId="240" xr:uid="{00000000-0005-0000-0000-000071000000}"/>
    <cellStyle name="_Shortage_78 Branches - Upload Facility_TH SPE Total 2010.12 IF CF Working (Scenario 1) v1 (20110411)" xfId="242" xr:uid="{00000000-0005-0000-0000-000072000000}"/>
    <cellStyle name="_Shortage_78 Branches - Upload Facility_TH SPE Total 2010.12 IF CF Working (Scenario 2) v1 (20110411)" xfId="244" xr:uid="{00000000-0005-0000-0000-000073000000}"/>
    <cellStyle name="_Shortage_78 Branches - Upload Facility_TH SPE Total 2010.12 IF CF Working (Scenario 3) v1 (20110411)" xfId="50" xr:uid="{00000000-0005-0000-0000-000074000000}"/>
    <cellStyle name="_Shortage_78 Branches - Upload Facility_Value of Inforce &amp; NB YRT v1.5 (29122009)" xfId="62" xr:uid="{00000000-0005-0000-0000-000075000000}"/>
    <cellStyle name="_Shortage_78 Branches - Upload IT" xfId="245" xr:uid="{00000000-0005-0000-0000-000076000000}"/>
    <cellStyle name="_Shortage_78 Branches - Upload IT_CN_YRT-EB_NB_(Local&amp;HK_manually_adj)_30112009" xfId="247" xr:uid="{00000000-0005-0000-0000-000077000000}"/>
    <cellStyle name="_Shortage_78 Branches - Upload IT_Copy of Value of Inforce &amp; NB YRT v1.5 (29122009)_Checking_TEMP_DELETE_AFTER_USE" xfId="249" xr:uid="{00000000-0005-0000-0000-000078000000}"/>
    <cellStyle name="_Shortage_78 Branches - Upload IT_TH SPE IF Total_Scenario 1(Base)" xfId="205" xr:uid="{00000000-0005-0000-0000-000079000000}"/>
    <cellStyle name="_Shortage_78 Branches - Upload IT_TH SPE IF Total_Scenario 2" xfId="251" xr:uid="{00000000-0005-0000-0000-00007A000000}"/>
    <cellStyle name="_Shortage_78 Branches - Upload IT_TH SPE IF Total_Scenario 3" xfId="56" xr:uid="{00000000-0005-0000-0000-00007B000000}"/>
    <cellStyle name="_Shortage_78 Branches - Upload IT_TH SPE Total 2010.12 IF CF Working (Scenario 1) v1 (20110411)" xfId="253" xr:uid="{00000000-0005-0000-0000-00007C000000}"/>
    <cellStyle name="_Shortage_78 Branches - Upload IT_TH SPE Total 2010.12 IF CF Working (Scenario 2) v1 (20110411)" xfId="65" xr:uid="{00000000-0005-0000-0000-00007D000000}"/>
    <cellStyle name="_Shortage_78 Branches - Upload IT_TH SPE Total 2010.12 IF CF Working (Scenario 3) v1 (20110411)" xfId="254" xr:uid="{00000000-0005-0000-0000-00007E000000}"/>
    <cellStyle name="_Shortage_78 Branches - Upload IT_Value of Inforce &amp; NB YRT v1.5 (29122009)" xfId="46" xr:uid="{00000000-0005-0000-0000-00007F000000}"/>
    <cellStyle name="_SI Workbook (Annual Schedules)" xfId="256" xr:uid="{00000000-0005-0000-0000-000080000000}"/>
    <cellStyle name="_SI Workbook (Quarterly Schedules)-1" xfId="143" xr:uid="{00000000-0005-0000-0000-000081000000}"/>
    <cellStyle name="_Surplus_Dec10" xfId="257" xr:uid="{00000000-0005-0000-0000-000082000000}"/>
    <cellStyle name="_TB 300607" xfId="32" xr:uid="{00000000-0005-0000-0000-000083000000}"/>
    <cellStyle name="_TB 300607_CN_YRT-EB_NB_(Local&amp;HK_manually_adj)_30112009" xfId="258" xr:uid="{00000000-0005-0000-0000-000084000000}"/>
    <cellStyle name="_TB 300607_Copy of Value of Inforce &amp; NB YRT v1.5 (29122009)_Checking_TEMP_DELETE_AFTER_USE" xfId="262" xr:uid="{00000000-0005-0000-0000-000085000000}"/>
    <cellStyle name="_TB 300607_TH SPE IF Total_Scenario 1(Base)" xfId="187" xr:uid="{00000000-0005-0000-0000-000086000000}"/>
    <cellStyle name="_TB 300607_TH SPE IF Total_Scenario 2" xfId="264" xr:uid="{00000000-0005-0000-0000-000087000000}"/>
    <cellStyle name="_TB 300607_TH SPE IF Total_Scenario 3" xfId="29" xr:uid="{00000000-0005-0000-0000-000088000000}"/>
    <cellStyle name="_TB 300607_TH SPE Total 2010.12 IF CF Working (Scenario 1) v1 (20110411)" xfId="166" xr:uid="{00000000-0005-0000-0000-000089000000}"/>
    <cellStyle name="_TB 300607_TH SPE Total 2010.12 IF CF Working (Scenario 2) v1 (20110411)" xfId="96" xr:uid="{00000000-0005-0000-0000-00008A000000}"/>
    <cellStyle name="_TB 300607_TH SPE Total 2010.12 IF CF Working (Scenario 3) v1 (20110411)" xfId="210" xr:uid="{00000000-0005-0000-0000-00008B000000}"/>
    <cellStyle name="_TB 300607_Value of Inforce &amp; NB YRT v1.5 (29122009)" xfId="265" xr:uid="{00000000-0005-0000-0000-00008C000000}"/>
    <cellStyle name="_TH SPE IF Total_Scenario 1(Base)" xfId="267" xr:uid="{00000000-0005-0000-0000-00008D000000}"/>
    <cellStyle name="_TH SPE IF Total_Scenario 2" xfId="269" xr:uid="{00000000-0005-0000-0000-00008E000000}"/>
    <cellStyle name="_TH SPE IF Total_Scenario 3" xfId="270" xr:uid="{00000000-0005-0000-0000-00008F000000}"/>
    <cellStyle name="_TH SPE Total 2010.12 IF CF Working (Scenario 1) v1 (20110411)" xfId="271" xr:uid="{00000000-0005-0000-0000-000090000000}"/>
    <cellStyle name="_TH SPE Total 2010.12 IF CF Working (Scenario 2) v1 (20110411)" xfId="255" xr:uid="{00000000-0005-0000-0000-000091000000}"/>
    <cellStyle name="_TH SPE Total 2010.12 IF CF Working (Scenario 3) v1 (20110411)" xfId="36" xr:uid="{00000000-0005-0000-0000-000092000000}"/>
    <cellStyle name="_Value of Inforce &amp; NB YRT v1.5 (29122009)" xfId="273" xr:uid="{00000000-0005-0000-0000-000093000000}"/>
    <cellStyle name="_WL TB 310307" xfId="274" xr:uid="{00000000-0005-0000-0000-000094000000}"/>
    <cellStyle name="_WL TB 310307_CN_YRT-EB_NB_(Local&amp;HK_manually_adj)_30112009" xfId="275" xr:uid="{00000000-0005-0000-0000-000095000000}"/>
    <cellStyle name="_WL TB 310307_Copy of Value of Inforce &amp; NB YRT v1.5 (29122009)_Checking_TEMP_DELETE_AFTER_USE" xfId="75" xr:uid="{00000000-0005-0000-0000-000096000000}"/>
    <cellStyle name="_WL TB 310307_TH SPE IF Total_Scenario 1(Base)" xfId="276" xr:uid="{00000000-0005-0000-0000-000097000000}"/>
    <cellStyle name="_WL TB 310307_TH SPE IF Total_Scenario 2" xfId="277" xr:uid="{00000000-0005-0000-0000-000098000000}"/>
    <cellStyle name="_WL TB 310307_TH SPE IF Total_Scenario 3" xfId="278" xr:uid="{00000000-0005-0000-0000-000099000000}"/>
    <cellStyle name="_WL TB 310307_TH SPE Total 2010.12 IF CF Working (Scenario 1) v1 (20110411)" xfId="279" xr:uid="{00000000-0005-0000-0000-00009A000000}"/>
    <cellStyle name="_WL TB 310307_TH SPE Total 2010.12 IF CF Working (Scenario 2) v1 (20110411)" xfId="280" xr:uid="{00000000-0005-0000-0000-00009B000000}"/>
    <cellStyle name="_WL TB 310307_TH SPE Total 2010.12 IF CF Working (Scenario 3) v1 (20110411)" xfId="282" xr:uid="{00000000-0005-0000-0000-00009C000000}"/>
    <cellStyle name="_WL TB 310307_Value of Inforce &amp; NB YRT v1.5 (29122009)" xfId="250" xr:uid="{00000000-0005-0000-0000-00009D000000}"/>
    <cellStyle name="=C:\WINNT\SYSTEM32\COMMAND.COM" xfId="284" xr:uid="{00000000-0005-0000-0000-00009E000000}"/>
    <cellStyle name="1Normal" xfId="285" xr:uid="{00000000-0005-0000-0000-00009F000000}"/>
    <cellStyle name="1Normal 2" xfId="626" xr:uid="{00000000-0005-0000-0000-0000A0000000}"/>
    <cellStyle name="20% - Accent1 2" xfId="286" xr:uid="{00000000-0005-0000-0000-0000A1000000}"/>
    <cellStyle name="20% - Accent1 3" xfId="288" xr:uid="{00000000-0005-0000-0000-0000A2000000}"/>
    <cellStyle name="20% - Accent2 2" xfId="145" xr:uid="{00000000-0005-0000-0000-0000A3000000}"/>
    <cellStyle name="20% - Accent2 3" xfId="281" xr:uid="{00000000-0005-0000-0000-0000A4000000}"/>
    <cellStyle name="20% - Accent3 2" xfId="45" xr:uid="{00000000-0005-0000-0000-0000A5000000}"/>
    <cellStyle name="20% - Accent3 3" xfId="47" xr:uid="{00000000-0005-0000-0000-0000A6000000}"/>
    <cellStyle name="20% - Accent4 2" xfId="291" xr:uid="{00000000-0005-0000-0000-0000A7000000}"/>
    <cellStyle name="20% - Accent4 3" xfId="292" xr:uid="{00000000-0005-0000-0000-0000A8000000}"/>
    <cellStyle name="20% - Accent5 2" xfId="99" xr:uid="{00000000-0005-0000-0000-0000A9000000}"/>
    <cellStyle name="20% - Accent5 3" xfId="126" xr:uid="{00000000-0005-0000-0000-0000AA000000}"/>
    <cellStyle name="20% - Accent6 2" xfId="125" xr:uid="{00000000-0005-0000-0000-0000AB000000}"/>
    <cellStyle name="20% - Accent6 3" xfId="59" xr:uid="{00000000-0005-0000-0000-0000AC000000}"/>
    <cellStyle name="20% - 輔色1" xfId="102" xr:uid="{00000000-0005-0000-0000-0000AD000000}"/>
    <cellStyle name="20% - 輔色2" xfId="294" xr:uid="{00000000-0005-0000-0000-0000AE000000}"/>
    <cellStyle name="20% - 輔色3" xfId="296" xr:uid="{00000000-0005-0000-0000-0000AF000000}"/>
    <cellStyle name="20% - 輔色4" xfId="299" xr:uid="{00000000-0005-0000-0000-0000B0000000}"/>
    <cellStyle name="20% - 輔色5" xfId="300" xr:uid="{00000000-0005-0000-0000-0000B1000000}"/>
    <cellStyle name="20% - 輔色6" xfId="302" xr:uid="{00000000-0005-0000-0000-0000B2000000}"/>
    <cellStyle name="40% - Accent1 2" xfId="243" xr:uid="{00000000-0005-0000-0000-0000B3000000}"/>
    <cellStyle name="40% - Accent1 3" xfId="303" xr:uid="{00000000-0005-0000-0000-0000B4000000}"/>
    <cellStyle name="40% - Accent2 2" xfId="305" xr:uid="{00000000-0005-0000-0000-0000B5000000}"/>
    <cellStyle name="40% - Accent2 3" xfId="307" xr:uid="{00000000-0005-0000-0000-0000B6000000}"/>
    <cellStyle name="40% - Accent3 2" xfId="308" xr:uid="{00000000-0005-0000-0000-0000B7000000}"/>
    <cellStyle name="40% - Accent3 3" xfId="309" xr:uid="{00000000-0005-0000-0000-0000B8000000}"/>
    <cellStyle name="40% - Accent4 2" xfId="310" xr:uid="{00000000-0005-0000-0000-0000B9000000}"/>
    <cellStyle name="40% - Accent4 3" xfId="312" xr:uid="{00000000-0005-0000-0000-0000BA000000}"/>
    <cellStyle name="40% - Accent5 2" xfId="223" xr:uid="{00000000-0005-0000-0000-0000BB000000}"/>
    <cellStyle name="40% - Accent5 3" xfId="313" xr:uid="{00000000-0005-0000-0000-0000BC000000}"/>
    <cellStyle name="40% - Accent6 2" xfId="314" xr:uid="{00000000-0005-0000-0000-0000BD000000}"/>
    <cellStyle name="40% - Accent6 3" xfId="315" xr:uid="{00000000-0005-0000-0000-0000BE000000}"/>
    <cellStyle name="40% - 輔色1" xfId="316" xr:uid="{00000000-0005-0000-0000-0000BF000000}"/>
    <cellStyle name="40% - 輔色2" xfId="317" xr:uid="{00000000-0005-0000-0000-0000C0000000}"/>
    <cellStyle name="40% - 輔色3" xfId="318" xr:uid="{00000000-0005-0000-0000-0000C1000000}"/>
    <cellStyle name="40% - 輔色4" xfId="304" xr:uid="{00000000-0005-0000-0000-0000C2000000}"/>
    <cellStyle name="40% - 輔色5" xfId="306" xr:uid="{00000000-0005-0000-0000-0000C3000000}"/>
    <cellStyle name="40% - 輔色6" xfId="319" xr:uid="{00000000-0005-0000-0000-0000C4000000}"/>
    <cellStyle name="60% - Accent1 2" xfId="321" xr:uid="{00000000-0005-0000-0000-0000C5000000}"/>
    <cellStyle name="60% - Accent2 2" xfId="323" xr:uid="{00000000-0005-0000-0000-0000C6000000}"/>
    <cellStyle name="60% - Accent3 2" xfId="55" xr:uid="{00000000-0005-0000-0000-0000C7000000}"/>
    <cellStyle name="60% - Accent4 2" xfId="324" xr:uid="{00000000-0005-0000-0000-0000C8000000}"/>
    <cellStyle name="60% - Accent5 2" xfId="325" xr:uid="{00000000-0005-0000-0000-0000C9000000}"/>
    <cellStyle name="60% - Accent6 2" xfId="327" xr:uid="{00000000-0005-0000-0000-0000CA000000}"/>
    <cellStyle name="60% - 輔色1" xfId="328" xr:uid="{00000000-0005-0000-0000-0000CB000000}"/>
    <cellStyle name="60% - 輔色2" xfId="329" xr:uid="{00000000-0005-0000-0000-0000CC000000}"/>
    <cellStyle name="60% - 輔色3" xfId="49" xr:uid="{00000000-0005-0000-0000-0000CD000000}"/>
    <cellStyle name="60% - 輔色4" xfId="42" xr:uid="{00000000-0005-0000-0000-0000CE000000}"/>
    <cellStyle name="60% - 輔色5" xfId="332" xr:uid="{00000000-0005-0000-0000-0000CF000000}"/>
    <cellStyle name="60% - 輔色6" xfId="335" xr:uid="{00000000-0005-0000-0000-0000D0000000}"/>
    <cellStyle name="Accent1 - 20%" xfId="52" xr:uid="{00000000-0005-0000-0000-0000D1000000}"/>
    <cellStyle name="Accent1 - 40%" xfId="336" xr:uid="{00000000-0005-0000-0000-0000D2000000}"/>
    <cellStyle name="Accent1 - 60%" xfId="155" xr:uid="{00000000-0005-0000-0000-0000D3000000}"/>
    <cellStyle name="Accent1 2" xfId="195" xr:uid="{00000000-0005-0000-0000-0000D4000000}"/>
    <cellStyle name="Accent2 - 20%" xfId="337" xr:uid="{00000000-0005-0000-0000-0000D5000000}"/>
    <cellStyle name="Accent2 - 40%" xfId="37" xr:uid="{00000000-0005-0000-0000-0000D6000000}"/>
    <cellStyle name="Accent2 - 60%" xfId="338" xr:uid="{00000000-0005-0000-0000-0000D7000000}"/>
    <cellStyle name="Accent2 2" xfId="39" xr:uid="{00000000-0005-0000-0000-0000D8000000}"/>
    <cellStyle name="Accent3 - 20%" xfId="341" xr:uid="{00000000-0005-0000-0000-0000D9000000}"/>
    <cellStyle name="Accent3 - 40%" xfId="342" xr:uid="{00000000-0005-0000-0000-0000DA000000}"/>
    <cellStyle name="Accent3 - 60%" xfId="72" xr:uid="{00000000-0005-0000-0000-0000DB000000}"/>
    <cellStyle name="Accent3 2" xfId="246" xr:uid="{00000000-0005-0000-0000-0000DC000000}"/>
    <cellStyle name="Accent4 - 20%" xfId="343" xr:uid="{00000000-0005-0000-0000-0000DD000000}"/>
    <cellStyle name="Accent4 - 40%" xfId="345" xr:uid="{00000000-0005-0000-0000-0000DE000000}"/>
    <cellStyle name="Accent4 - 60%" xfId="346" xr:uid="{00000000-0005-0000-0000-0000DF000000}"/>
    <cellStyle name="Accent4 2" xfId="86" xr:uid="{00000000-0005-0000-0000-0000E0000000}"/>
    <cellStyle name="Accent5 - 20%" xfId="347" xr:uid="{00000000-0005-0000-0000-0000E1000000}"/>
    <cellStyle name="Accent5 - 40%" xfId="348" xr:uid="{00000000-0005-0000-0000-0000E2000000}"/>
    <cellStyle name="Accent5 - 60%" xfId="331" xr:uid="{00000000-0005-0000-0000-0000E3000000}"/>
    <cellStyle name="Accent5 2" xfId="340" xr:uid="{00000000-0005-0000-0000-0000E4000000}"/>
    <cellStyle name="Accent6 - 20%" xfId="351" xr:uid="{00000000-0005-0000-0000-0000E5000000}"/>
    <cellStyle name="Accent6 - 40%" xfId="352" xr:uid="{00000000-0005-0000-0000-0000E6000000}"/>
    <cellStyle name="Accent6 - 60%" xfId="261" xr:uid="{00000000-0005-0000-0000-0000E7000000}"/>
    <cellStyle name="Accent6 2" xfId="353" xr:uid="{00000000-0005-0000-0000-0000E8000000}"/>
    <cellStyle name="ak" xfId="290" xr:uid="{00000000-0005-0000-0000-0000E9000000}"/>
    <cellStyle name="Bad 2" xfId="207" xr:uid="{00000000-0005-0000-0000-0000EA000000}"/>
    <cellStyle name="Calc Currency (0)" xfId="239" xr:uid="{00000000-0005-0000-0000-0000EB000000}"/>
    <cellStyle name="Calc Currency (2)" xfId="354" xr:uid="{00000000-0005-0000-0000-0000EC000000}"/>
    <cellStyle name="Calc Percent (0)" xfId="193" xr:uid="{00000000-0005-0000-0000-0000ED000000}"/>
    <cellStyle name="Calc Percent (1)" xfId="298" xr:uid="{00000000-0005-0000-0000-0000EE000000}"/>
    <cellStyle name="Calc Percent (2)" xfId="355" xr:uid="{00000000-0005-0000-0000-0000EF000000}"/>
    <cellStyle name="Calc Units (0)" xfId="356" xr:uid="{00000000-0005-0000-0000-0000F0000000}"/>
    <cellStyle name="Calc Units (1)" xfId="357" xr:uid="{00000000-0005-0000-0000-0000F1000000}"/>
    <cellStyle name="Calc Units (2)" xfId="359" xr:uid="{00000000-0005-0000-0000-0000F2000000}"/>
    <cellStyle name="Calculation 2" xfId="360" xr:uid="{00000000-0005-0000-0000-0000F3000000}"/>
    <cellStyle name="Calculation 2 2" xfId="522" xr:uid="{00000000-0005-0000-0000-0000F4000000}"/>
    <cellStyle name="Calculation 2 2 2" xfId="822" xr:uid="{00000000-0005-0000-0000-0000F5000000}"/>
    <cellStyle name="Calculation 2 2 2 2" xfId="1014" xr:uid="{00000000-0005-0000-0000-0000F6000000}"/>
    <cellStyle name="Calculation 2 2 2 3" xfId="1201" xr:uid="{00000000-0005-0000-0000-0000F7000000}"/>
    <cellStyle name="Calculation 2 2 3" xfId="711" xr:uid="{00000000-0005-0000-0000-0000F8000000}"/>
    <cellStyle name="Calculation 2 2 4" xfId="910" xr:uid="{00000000-0005-0000-0000-0000F9000000}"/>
    <cellStyle name="Calculation 2 2 5" xfId="1098" xr:uid="{00000000-0005-0000-0000-0000FA000000}"/>
    <cellStyle name="Calculation 2 3" xfId="765" xr:uid="{00000000-0005-0000-0000-0000FB000000}"/>
    <cellStyle name="Calculation 2 3 2" xfId="961" xr:uid="{00000000-0005-0000-0000-0000FC000000}"/>
    <cellStyle name="Calculation 2 3 3" xfId="1150" xr:uid="{00000000-0005-0000-0000-0000FD000000}"/>
    <cellStyle name="Calculation 2 4" xfId="637" xr:uid="{00000000-0005-0000-0000-0000FE000000}"/>
    <cellStyle name="Calculation 2 5" xfId="608" xr:uid="{00000000-0005-0000-0000-0000FF000000}"/>
    <cellStyle name="Calculation 2 6" xfId="603" xr:uid="{00000000-0005-0000-0000-000000010000}"/>
    <cellStyle name="category" xfId="91" xr:uid="{00000000-0005-0000-0000-000001010000}"/>
    <cellStyle name="Change A&amp;ll" xfId="295" xr:uid="{00000000-0005-0000-0000-000002010000}"/>
    <cellStyle name="Change A&amp;ll 2" xfId="518" xr:uid="{00000000-0005-0000-0000-000003010000}"/>
    <cellStyle name="Change A&amp;ll 2 2" xfId="818" xr:uid="{00000000-0005-0000-0000-000004010000}"/>
    <cellStyle name="Change A&amp;ll 2 2 2" xfId="1010" xr:uid="{00000000-0005-0000-0000-000005010000}"/>
    <cellStyle name="Change A&amp;ll 2 2 3" xfId="1197" xr:uid="{00000000-0005-0000-0000-000006010000}"/>
    <cellStyle name="Change A&amp;ll 2 3" xfId="707" xr:uid="{00000000-0005-0000-0000-000007010000}"/>
    <cellStyle name="Change A&amp;ll 2 4" xfId="906" xr:uid="{00000000-0005-0000-0000-000008010000}"/>
    <cellStyle name="Change A&amp;ll 2 5" xfId="1094" xr:uid="{00000000-0005-0000-0000-000009010000}"/>
    <cellStyle name="Change A&amp;ll 3" xfId="760" xr:uid="{00000000-0005-0000-0000-00000A010000}"/>
    <cellStyle name="Change A&amp;ll 3 2" xfId="957" xr:uid="{00000000-0005-0000-0000-00000B010000}"/>
    <cellStyle name="Change A&amp;ll 3 3" xfId="1146" xr:uid="{00000000-0005-0000-0000-00000C010000}"/>
    <cellStyle name="Change A&amp;ll 4" xfId="627" xr:uid="{00000000-0005-0000-0000-00000D010000}"/>
    <cellStyle name="Change A&amp;ll 5" xfId="596" xr:uid="{00000000-0005-0000-0000-00000E010000}"/>
    <cellStyle name="Change A&amp;ll 6" xfId="628" xr:uid="{00000000-0005-0000-0000-00000F010000}"/>
    <cellStyle name="Check Cell 2" xfId="362" xr:uid="{00000000-0005-0000-0000-000010010000}"/>
    <cellStyle name="ColumnHeading" xfId="124" xr:uid="{00000000-0005-0000-0000-000011010000}"/>
    <cellStyle name="ColumnHeading 2" xfId="513" xr:uid="{00000000-0005-0000-0000-000012010000}"/>
    <cellStyle name="ColumnHeading 2 2" xfId="813" xr:uid="{00000000-0005-0000-0000-000013010000}"/>
    <cellStyle name="ColumnHeading 2 2 2" xfId="1005" xr:uid="{00000000-0005-0000-0000-000014010000}"/>
    <cellStyle name="ColumnHeading 2 2 3" xfId="1192" xr:uid="{00000000-0005-0000-0000-000015010000}"/>
    <cellStyle name="ColumnHeading 2 3" xfId="702" xr:uid="{00000000-0005-0000-0000-000016010000}"/>
    <cellStyle name="ColumnHeading 2 4" xfId="901" xr:uid="{00000000-0005-0000-0000-000017010000}"/>
    <cellStyle name="ColumnHeading 2 5" xfId="1089" xr:uid="{00000000-0005-0000-0000-000018010000}"/>
    <cellStyle name="ColumnHeading 3" xfId="754" xr:uid="{00000000-0005-0000-0000-000019010000}"/>
    <cellStyle name="ColumnHeading 3 2" xfId="952" xr:uid="{00000000-0005-0000-0000-00001A010000}"/>
    <cellStyle name="ColumnHeading 3 3" xfId="1141" xr:uid="{00000000-0005-0000-0000-00001B010000}"/>
    <cellStyle name="ColumnHeading 4" xfId="607" xr:uid="{00000000-0005-0000-0000-00001C010000}"/>
    <cellStyle name="ColumnHeading 5" xfId="653" xr:uid="{00000000-0005-0000-0000-00001D010000}"/>
    <cellStyle name="ColumnHeading 6" xfId="693" xr:uid="{00000000-0005-0000-0000-00001E010000}"/>
    <cellStyle name="Comma" xfId="1" builtinId="3"/>
    <cellStyle name="Comma  - Style1" xfId="363" xr:uid="{00000000-0005-0000-0000-000020010000}"/>
    <cellStyle name="Comma  - Style2" xfId="339" xr:uid="{00000000-0005-0000-0000-000021010000}"/>
    <cellStyle name="Comma  - Style3" xfId="90" xr:uid="{00000000-0005-0000-0000-000022010000}"/>
    <cellStyle name="Comma  - Style4" xfId="364" xr:uid="{00000000-0005-0000-0000-000023010000}"/>
    <cellStyle name="Comma  - Style5" xfId="365" xr:uid="{00000000-0005-0000-0000-000024010000}"/>
    <cellStyle name="Comma  - Style6" xfId="366" xr:uid="{00000000-0005-0000-0000-000025010000}"/>
    <cellStyle name="Comma  - Style7" xfId="367" xr:uid="{00000000-0005-0000-0000-000026010000}"/>
    <cellStyle name="Comma  - Style8" xfId="231" xr:uid="{00000000-0005-0000-0000-000027010000}"/>
    <cellStyle name="Comma [0] 2" xfId="368" xr:uid="{00000000-0005-0000-0000-000028010000}"/>
    <cellStyle name="Comma [0] 2 2" xfId="638" xr:uid="{00000000-0005-0000-0000-000029010000}"/>
    <cellStyle name="Comma [00]" xfId="370" xr:uid="{00000000-0005-0000-0000-00002A010000}"/>
    <cellStyle name="Comma 10" xfId="21" xr:uid="{00000000-0005-0000-0000-00002B010000}"/>
    <cellStyle name="Comma 10 2" xfId="582" xr:uid="{00000000-0005-0000-0000-00002C010000}"/>
    <cellStyle name="Comma 11" xfId="573" xr:uid="{00000000-0005-0000-0000-00002D010000}"/>
    <cellStyle name="Comma 11 5 3" xfId="3" xr:uid="{00000000-0005-0000-0000-00002E010000}"/>
    <cellStyle name="Comma 12" xfId="5" xr:uid="{00000000-0005-0000-0000-00002F010000}"/>
    <cellStyle name="Comma 2" xfId="7" xr:uid="{00000000-0005-0000-0000-000030010000}"/>
    <cellStyle name="Comma 2 104 3" xfId="2" xr:uid="{00000000-0005-0000-0000-000031010000}"/>
    <cellStyle name="Comma 2 2" xfId="8" xr:uid="{00000000-0005-0000-0000-000032010000}"/>
    <cellStyle name="Comma 2 2 2" xfId="23" xr:uid="{00000000-0005-0000-0000-000033010000}"/>
    <cellStyle name="Comma 2 2 2 2" xfId="584" xr:uid="{00000000-0005-0000-0000-000034010000}"/>
    <cellStyle name="Comma 2 2 3" xfId="372" xr:uid="{00000000-0005-0000-0000-000035010000}"/>
    <cellStyle name="Comma 2 2 3 2" xfId="640" xr:uid="{00000000-0005-0000-0000-000036010000}"/>
    <cellStyle name="Comma 2 2 4" xfId="575" xr:uid="{00000000-0005-0000-0000-000037010000}"/>
    <cellStyle name="Comma 2 2 5" xfId="1237" xr:uid="{84944707-7ACE-492A-9182-0A4DDB566FB3}"/>
    <cellStyle name="Comma 2 3" xfId="12" xr:uid="{00000000-0005-0000-0000-000038010000}"/>
    <cellStyle name="Comma 2 3 2" xfId="373" xr:uid="{00000000-0005-0000-0000-000039010000}"/>
    <cellStyle name="Comma 2 3 2 2" xfId="641" xr:uid="{00000000-0005-0000-0000-00003A010000}"/>
    <cellStyle name="Comma 2 3 3" xfId="577" xr:uid="{00000000-0005-0000-0000-00003B010000}"/>
    <cellStyle name="Comma 2 3 4" xfId="570" xr:uid="{00000000-0005-0000-0000-00003C010000}"/>
    <cellStyle name="Comma 2 4" xfId="14" xr:uid="{00000000-0005-0000-0000-00003D010000}"/>
    <cellStyle name="Comma 2 4 2" xfId="54" xr:uid="{00000000-0005-0000-0000-00003E010000}"/>
    <cellStyle name="Comma 2 4 2 2" xfId="595" xr:uid="{00000000-0005-0000-0000-00003F010000}"/>
    <cellStyle name="Comma 2 5" xfId="371" xr:uid="{00000000-0005-0000-0000-000040010000}"/>
    <cellStyle name="Comma 2 5 2" xfId="639" xr:uid="{00000000-0005-0000-0000-000041010000}"/>
    <cellStyle name="Comma 2 6" xfId="574" xr:uid="{00000000-0005-0000-0000-000042010000}"/>
    <cellStyle name="Comma 2 7" xfId="1236" xr:uid="{F1862E39-5108-4F4F-A6C3-A7074A0C445F}"/>
    <cellStyle name="Comma 3" xfId="17" xr:uid="{00000000-0005-0000-0000-000043010000}"/>
    <cellStyle name="Comma 3 2" xfId="24" xr:uid="{00000000-0005-0000-0000-000044010000}"/>
    <cellStyle name="Comma 3 2 2" xfId="585" xr:uid="{00000000-0005-0000-0000-000045010000}"/>
    <cellStyle name="Comma 3 2 3" xfId="565" xr:uid="{00000000-0005-0000-0000-000046010000}"/>
    <cellStyle name="Comma 3 3" xfId="375" xr:uid="{00000000-0005-0000-0000-000047010000}"/>
    <cellStyle name="Comma 3 3 2" xfId="643" xr:uid="{00000000-0005-0000-0000-000048010000}"/>
    <cellStyle name="Comma 3 4" xfId="580" xr:uid="{00000000-0005-0000-0000-000049010000}"/>
    <cellStyle name="Comma 3 5" xfId="563" xr:uid="{00000000-0005-0000-0000-00004A010000}"/>
    <cellStyle name="Comma 4" xfId="18" xr:uid="{00000000-0005-0000-0000-00004B010000}"/>
    <cellStyle name="Comma 4 2" xfId="25" xr:uid="{00000000-0005-0000-0000-00004C010000}"/>
    <cellStyle name="Comma 4 2 2" xfId="378" xr:uid="{00000000-0005-0000-0000-00004D010000}"/>
    <cellStyle name="Comma 4 2 2 2" xfId="646" xr:uid="{00000000-0005-0000-0000-00004E010000}"/>
    <cellStyle name="Comma 4 2 3" xfId="586" xr:uid="{00000000-0005-0000-0000-00004F010000}"/>
    <cellStyle name="Comma 4 2 4" xfId="1238" xr:uid="{0B67F3F9-809E-4396-AC11-7960B5EDE0B8}"/>
    <cellStyle name="Comma 4 3" xfId="377" xr:uid="{00000000-0005-0000-0000-000050010000}"/>
    <cellStyle name="Comma 4 3 2" xfId="645" xr:uid="{00000000-0005-0000-0000-000051010000}"/>
    <cellStyle name="Comma 4 4" xfId="581" xr:uid="{00000000-0005-0000-0000-000052010000}"/>
    <cellStyle name="Comma 4 5" xfId="561" xr:uid="{00000000-0005-0000-0000-000053010000}"/>
    <cellStyle name="Comma 5" xfId="22" xr:uid="{00000000-0005-0000-0000-000054010000}"/>
    <cellStyle name="Comma 5 2" xfId="379" xr:uid="{00000000-0005-0000-0000-000055010000}"/>
    <cellStyle name="Comma 5 2 2" xfId="647" xr:uid="{00000000-0005-0000-0000-000056010000}"/>
    <cellStyle name="Comma 5 3" xfId="583" xr:uid="{00000000-0005-0000-0000-000057010000}"/>
    <cellStyle name="Comma 6" xfId="381" xr:uid="{00000000-0005-0000-0000-000058010000}"/>
    <cellStyle name="Comma 6 2" xfId="383" xr:uid="{00000000-0005-0000-0000-000059010000}"/>
    <cellStyle name="Comma 6 2 2" xfId="649" xr:uid="{00000000-0005-0000-0000-00005A010000}"/>
    <cellStyle name="Comma 6 3" xfId="648" xr:uid="{00000000-0005-0000-0000-00005B010000}"/>
    <cellStyle name="Comma 7" xfId="272" xr:uid="{00000000-0005-0000-0000-00005C010000}"/>
    <cellStyle name="Comma 7 2" xfId="624" xr:uid="{00000000-0005-0000-0000-00005D010000}"/>
    <cellStyle name="Comma 8" xfId="384" xr:uid="{00000000-0005-0000-0000-00005E010000}"/>
    <cellStyle name="Comma 8 2" xfId="650" xr:uid="{00000000-0005-0000-0000-00005F010000}"/>
    <cellStyle name="Comma 9" xfId="572" xr:uid="{00000000-0005-0000-0000-000060010000}"/>
    <cellStyle name="Comma0" xfId="385" xr:uid="{00000000-0005-0000-0000-000061010000}"/>
    <cellStyle name="Currency [00]" xfId="174" xr:uid="{00000000-0005-0000-0000-000062010000}"/>
    <cellStyle name="Currency0" xfId="330" xr:uid="{00000000-0005-0000-0000-000063010000}"/>
    <cellStyle name="Currency1" xfId="334" xr:uid="{00000000-0005-0000-0000-000064010000}"/>
    <cellStyle name="CVD Number" xfId="386" xr:uid="{00000000-0005-0000-0000-000065010000}"/>
    <cellStyle name="Date" xfId="136" xr:uid="{00000000-0005-0000-0000-000066010000}"/>
    <cellStyle name="Date Short" xfId="388" xr:uid="{00000000-0005-0000-0000-000067010000}"/>
    <cellStyle name="DELTA" xfId="389" xr:uid="{00000000-0005-0000-0000-000068010000}"/>
    <cellStyle name="dgw" xfId="390" xr:uid="{00000000-0005-0000-0000-000069010000}"/>
    <cellStyle name="Emphasis 1" xfId="392" xr:uid="{00000000-0005-0000-0000-00006A010000}"/>
    <cellStyle name="Emphasis 2" xfId="394" xr:uid="{00000000-0005-0000-0000-00006B010000}"/>
    <cellStyle name="Emphasis 3" xfId="215" xr:uid="{00000000-0005-0000-0000-00006C010000}"/>
    <cellStyle name="Enter Currency (0)" xfId="397" xr:uid="{00000000-0005-0000-0000-00006D010000}"/>
    <cellStyle name="Enter Currency (2)" xfId="93" xr:uid="{00000000-0005-0000-0000-00006E010000}"/>
    <cellStyle name="Enter Units (0)" xfId="399" xr:uid="{00000000-0005-0000-0000-00006F010000}"/>
    <cellStyle name="Enter Units (1)" xfId="138" xr:uid="{00000000-0005-0000-0000-000070010000}"/>
    <cellStyle name="Enter Units (2)" xfId="132" xr:uid="{00000000-0005-0000-0000-000071010000}"/>
    <cellStyle name="Euro" xfId="400" xr:uid="{00000000-0005-0000-0000-000072010000}"/>
    <cellStyle name="Excel Built-in Normal" xfId="10" xr:uid="{00000000-0005-0000-0000-000073010000}"/>
    <cellStyle name="Explanatory Text 2" xfId="100" xr:uid="{00000000-0005-0000-0000-000074010000}"/>
    <cellStyle name="Fixed" xfId="401" xr:uid="{00000000-0005-0000-0000-000075010000}"/>
    <cellStyle name="Formula" xfId="287" xr:uid="{00000000-0005-0000-0000-000076010000}"/>
    <cellStyle name="Good 2" xfId="380" xr:uid="{00000000-0005-0000-0000-000077010000}"/>
    <cellStyle name="Grey" xfId="402" xr:uid="{00000000-0005-0000-0000-000078010000}"/>
    <cellStyle name="HEADER" xfId="320" xr:uid="{00000000-0005-0000-0000-000079010000}"/>
    <cellStyle name="Header1" xfId="403" xr:uid="{00000000-0005-0000-0000-00007A010000}"/>
    <cellStyle name="Header1 2" xfId="527" xr:uid="{00000000-0005-0000-0000-00007B010000}"/>
    <cellStyle name="Header1 2 2" xfId="827" xr:uid="{00000000-0005-0000-0000-00007C010000}"/>
    <cellStyle name="Header1 2 3" xfId="1103" xr:uid="{00000000-0005-0000-0000-00007D010000}"/>
    <cellStyle name="Header1 3" xfId="771" xr:uid="{00000000-0005-0000-0000-00007E010000}"/>
    <cellStyle name="Header1 4" xfId="1050" xr:uid="{00000000-0005-0000-0000-00007F010000}"/>
    <cellStyle name="Header2" xfId="404" xr:uid="{00000000-0005-0000-0000-000080010000}"/>
    <cellStyle name="Header2 2" xfId="772" xr:uid="{00000000-0005-0000-0000-000081010000}"/>
    <cellStyle name="Header2 2 2" xfId="966" xr:uid="{00000000-0005-0000-0000-000082010000}"/>
    <cellStyle name="Header2 2 3" xfId="1155" xr:uid="{00000000-0005-0000-0000-000083010000}"/>
    <cellStyle name="Header2 3" xfId="654" xr:uid="{00000000-0005-0000-0000-000084010000}"/>
    <cellStyle name="Header2 4" xfId="859" xr:uid="{00000000-0005-0000-0000-000085010000}"/>
    <cellStyle name="Header2 5" xfId="1051" xr:uid="{00000000-0005-0000-0000-000086010000}"/>
    <cellStyle name="Heading" xfId="141" xr:uid="{00000000-0005-0000-0000-000087010000}"/>
    <cellStyle name="Heading 1 2" xfId="405" xr:uid="{00000000-0005-0000-0000-000088010000}"/>
    <cellStyle name="Heading 2 2" xfId="406" xr:uid="{00000000-0005-0000-0000-000089010000}"/>
    <cellStyle name="Heading 3 2" xfId="407" xr:uid="{00000000-0005-0000-0000-00008A010000}"/>
    <cellStyle name="Heading 3 2 2" xfId="773" xr:uid="{00000000-0005-0000-0000-00008B010000}"/>
    <cellStyle name="Heading 3 2 3" xfId="655" xr:uid="{00000000-0005-0000-0000-00008C010000}"/>
    <cellStyle name="Heading 4 2" xfId="409" xr:uid="{00000000-0005-0000-0000-00008D010000}"/>
    <cellStyle name="Heading 5" xfId="755" xr:uid="{00000000-0005-0000-0000-00008E010000}"/>
    <cellStyle name="Heading 6" xfId="609" xr:uid="{00000000-0005-0000-0000-00008F010000}"/>
    <cellStyle name="Hyperlink 2" xfId="568" xr:uid="{00000000-0005-0000-0000-000090010000}"/>
    <cellStyle name="Hyperlink 3" xfId="571" xr:uid="{00000000-0005-0000-0000-000091010000}"/>
    <cellStyle name="Index Number" xfId="159" xr:uid="{00000000-0005-0000-0000-000092010000}"/>
    <cellStyle name="Inhaltsverzeichnispunke" xfId="411" xr:uid="{00000000-0005-0000-0000-000093010000}"/>
    <cellStyle name="Input [yellow]" xfId="412" xr:uid="{00000000-0005-0000-0000-000094010000}"/>
    <cellStyle name="Input [yellow] 2" xfId="528" xr:uid="{00000000-0005-0000-0000-000095010000}"/>
    <cellStyle name="Input [yellow] 2 2" xfId="828" xr:uid="{00000000-0005-0000-0000-000096010000}"/>
    <cellStyle name="Input [yellow] 2 2 2" xfId="1019" xr:uid="{00000000-0005-0000-0000-000097010000}"/>
    <cellStyle name="Input [yellow] 2 2 3" xfId="1206" xr:uid="{00000000-0005-0000-0000-000098010000}"/>
    <cellStyle name="Input [yellow] 2 3" xfId="716" xr:uid="{00000000-0005-0000-0000-000099010000}"/>
    <cellStyle name="Input [yellow] 2 4" xfId="915" xr:uid="{00000000-0005-0000-0000-00009A010000}"/>
    <cellStyle name="Input [yellow] 2 5" xfId="1104" xr:uid="{00000000-0005-0000-0000-00009B010000}"/>
    <cellStyle name="Input [yellow] 3" xfId="774" xr:uid="{00000000-0005-0000-0000-00009C010000}"/>
    <cellStyle name="Input [yellow] 3 2" xfId="968" xr:uid="{00000000-0005-0000-0000-00009D010000}"/>
    <cellStyle name="Input [yellow] 3 3" xfId="1156" xr:uid="{00000000-0005-0000-0000-00009E010000}"/>
    <cellStyle name="Input [yellow] 4" xfId="657" xr:uid="{00000000-0005-0000-0000-00009F010000}"/>
    <cellStyle name="Input [yellow] 5" xfId="861" xr:uid="{00000000-0005-0000-0000-0000A0010000}"/>
    <cellStyle name="Input [yellow] 6" xfId="1052" xr:uid="{00000000-0005-0000-0000-0000A1010000}"/>
    <cellStyle name="Input 2" xfId="297" xr:uid="{00000000-0005-0000-0000-0000A2010000}"/>
    <cellStyle name="Input 2 2" xfId="519" xr:uid="{00000000-0005-0000-0000-0000A3010000}"/>
    <cellStyle name="Input 2 2 2" xfId="819" xr:uid="{00000000-0005-0000-0000-0000A4010000}"/>
    <cellStyle name="Input 2 2 2 2" xfId="1011" xr:uid="{00000000-0005-0000-0000-0000A5010000}"/>
    <cellStyle name="Input 2 2 2 3" xfId="1198" xr:uid="{00000000-0005-0000-0000-0000A6010000}"/>
    <cellStyle name="Input 2 2 3" xfId="708" xr:uid="{00000000-0005-0000-0000-0000A7010000}"/>
    <cellStyle name="Input 2 2 4" xfId="907" xr:uid="{00000000-0005-0000-0000-0000A8010000}"/>
    <cellStyle name="Input 2 2 5" xfId="1095" xr:uid="{00000000-0005-0000-0000-0000A9010000}"/>
    <cellStyle name="Input 2 3" xfId="761" xr:uid="{00000000-0005-0000-0000-0000AA010000}"/>
    <cellStyle name="Input 2 3 2" xfId="958" xr:uid="{00000000-0005-0000-0000-0000AB010000}"/>
    <cellStyle name="Input 2 3 3" xfId="1147" xr:uid="{00000000-0005-0000-0000-0000AC010000}"/>
    <cellStyle name="Input 2 4" xfId="629" xr:uid="{00000000-0005-0000-0000-0000AD010000}"/>
    <cellStyle name="Input 2 5" xfId="619" xr:uid="{00000000-0005-0000-0000-0000AE010000}"/>
    <cellStyle name="Input 2 6" xfId="610" xr:uid="{00000000-0005-0000-0000-0000AF010000}"/>
    <cellStyle name="Integer" xfId="221" xr:uid="{00000000-0005-0000-0000-0000B0010000}"/>
    <cellStyle name="Integer 2" xfId="350" xr:uid="{00000000-0005-0000-0000-0000B1010000}"/>
    <cellStyle name="Integer 3" xfId="116" xr:uid="{00000000-0005-0000-0000-0000B2010000}"/>
    <cellStyle name="Integer 4" xfId="414" xr:uid="{00000000-0005-0000-0000-0000B3010000}"/>
    <cellStyle name="Link Currency (0)" xfId="161" xr:uid="{00000000-0005-0000-0000-0000B4010000}"/>
    <cellStyle name="Linked Cell 2" xfId="148" xr:uid="{00000000-0005-0000-0000-0000B5010000}"/>
    <cellStyle name="Milliers [0]_laroux" xfId="83" xr:uid="{00000000-0005-0000-0000-0000B6010000}"/>
    <cellStyle name="Milliers_laroux" xfId="416" xr:uid="{00000000-0005-0000-0000-0000B7010000}"/>
    <cellStyle name="Model" xfId="417" xr:uid="{00000000-0005-0000-0000-0000B8010000}"/>
    <cellStyle name="Model 2" xfId="530" xr:uid="{00000000-0005-0000-0000-0000B9010000}"/>
    <cellStyle name="Model 2 2" xfId="830" xr:uid="{00000000-0005-0000-0000-0000BA010000}"/>
    <cellStyle name="Model 2 2 2" xfId="1021" xr:uid="{00000000-0005-0000-0000-0000BB010000}"/>
    <cellStyle name="Model 2 3" xfId="917" xr:uid="{00000000-0005-0000-0000-0000BC010000}"/>
    <cellStyle name="Model 3" xfId="863" xr:uid="{00000000-0005-0000-0000-0000BD010000}"/>
    <cellStyle name="Mon?aire [0]_laroux" xfId="71" xr:uid="{00000000-0005-0000-0000-0000BE010000}"/>
    <cellStyle name="Mon?aire_laroux" xfId="418" xr:uid="{00000000-0005-0000-0000-0000BF010000}"/>
    <cellStyle name="Mon騁aire [0]_laroux" xfId="408" xr:uid="{00000000-0005-0000-0000-0000C0010000}"/>
    <cellStyle name="Mon騁aire_laroux" xfId="248" xr:uid="{00000000-0005-0000-0000-0000C1010000}"/>
    <cellStyle name="Neutral 2" xfId="420" xr:uid="{00000000-0005-0000-0000-0000C2010000}"/>
    <cellStyle name="NoL" xfId="422" xr:uid="{00000000-0005-0000-0000-0000C3010000}"/>
    <cellStyle name="NoL 2" xfId="777" xr:uid="{00000000-0005-0000-0000-0000C4010000}"/>
    <cellStyle name="NoL 3" xfId="661" xr:uid="{00000000-0005-0000-0000-0000C5010000}"/>
    <cellStyle name="Non d?fini" xfId="423" xr:uid="{00000000-0005-0000-0000-0000C6010000}"/>
    <cellStyle name="Nor}al" xfId="425" xr:uid="{00000000-0005-0000-0000-0000C7010000}"/>
    <cellStyle name="Normal" xfId="0" builtinId="0"/>
    <cellStyle name="Normal - Style1" xfId="81" xr:uid="{00000000-0005-0000-0000-0000C9010000}"/>
    <cellStyle name="Normal 10" xfId="426" xr:uid="{00000000-0005-0000-0000-0000CA010000}"/>
    <cellStyle name="Normal 11" xfId="427" xr:uid="{00000000-0005-0000-0000-0000CB010000}"/>
    <cellStyle name="Normal 12" xfId="361" xr:uid="{00000000-0005-0000-0000-0000CC010000}"/>
    <cellStyle name="Normal 13" xfId="26" xr:uid="{00000000-0005-0000-0000-0000CD010000}"/>
    <cellStyle name="Normal 13 2" xfId="587" xr:uid="{00000000-0005-0000-0000-0000CE010000}"/>
    <cellStyle name="Normal 15" xfId="268" xr:uid="{00000000-0005-0000-0000-0000CF010000}"/>
    <cellStyle name="Normal 2" xfId="6" xr:uid="{00000000-0005-0000-0000-0000D0010000}"/>
    <cellStyle name="Normal 2 2" xfId="11" xr:uid="{00000000-0005-0000-0000-0000D1010000}"/>
    <cellStyle name="Normal 2 2 2" xfId="428" xr:uid="{00000000-0005-0000-0000-0000D2010000}"/>
    <cellStyle name="Normal 2 2 3" xfId="576" xr:uid="{00000000-0005-0000-0000-0000D3010000}"/>
    <cellStyle name="Normal 2 2 4" xfId="569" xr:uid="{00000000-0005-0000-0000-0000D4010000}"/>
    <cellStyle name="Normal 2 3" xfId="13" xr:uid="{00000000-0005-0000-0000-0000D5010000}"/>
    <cellStyle name="Normal 2 3 2" xfId="19" xr:uid="{00000000-0005-0000-0000-0000D6010000}"/>
    <cellStyle name="Normal 2 3 3" xfId="578" xr:uid="{00000000-0005-0000-0000-0000D7010000}"/>
    <cellStyle name="Normal 2 3 4" xfId="567" xr:uid="{00000000-0005-0000-0000-0000D8010000}"/>
    <cellStyle name="Normal 2 4" xfId="566" xr:uid="{00000000-0005-0000-0000-0000D9010000}"/>
    <cellStyle name="Normal 28 5" xfId="200" xr:uid="{00000000-0005-0000-0000-0000DA010000}"/>
    <cellStyle name="Normal 3" xfId="4" xr:uid="{00000000-0005-0000-0000-0000DB010000}"/>
    <cellStyle name="Normal 3 2" xfId="216" xr:uid="{00000000-0005-0000-0000-0000DC010000}"/>
    <cellStyle name="Normal 3 2 2" xfId="615" xr:uid="{00000000-0005-0000-0000-0000DD010000}"/>
    <cellStyle name="Normal 3 2 3" xfId="564" xr:uid="{00000000-0005-0000-0000-0000DE010000}"/>
    <cellStyle name="Normal 3 3" xfId="20" xr:uid="{00000000-0005-0000-0000-0000DF010000}"/>
    <cellStyle name="Normal 3 3 2" xfId="110" xr:uid="{00000000-0005-0000-0000-0000E0010000}"/>
    <cellStyle name="Normal 3 4" xfId="67" xr:uid="{00000000-0005-0000-0000-0000E1010000}"/>
    <cellStyle name="Normal 3 5" xfId="562" xr:uid="{00000000-0005-0000-0000-0000E2010000}"/>
    <cellStyle name="Normal 4" xfId="429" xr:uid="{00000000-0005-0000-0000-0000E3010000}"/>
    <cellStyle name="Normal 4 2" xfId="430" xr:uid="{00000000-0005-0000-0000-0000E4010000}"/>
    <cellStyle name="Normal 4 3" xfId="663" xr:uid="{00000000-0005-0000-0000-0000E5010000}"/>
    <cellStyle name="Normal 4 4" xfId="560" xr:uid="{00000000-0005-0000-0000-0000E6010000}"/>
    <cellStyle name="Normal 5" xfId="236" xr:uid="{00000000-0005-0000-0000-0000E7010000}"/>
    <cellStyle name="Normal 6" xfId="238" xr:uid="{00000000-0005-0000-0000-0000E8010000}"/>
    <cellStyle name="Normal 6 2" xfId="431" xr:uid="{00000000-0005-0000-0000-0000E9010000}"/>
    <cellStyle name="Normal 6 3" xfId="44" xr:uid="{00000000-0005-0000-0000-0000EA010000}"/>
    <cellStyle name="Normal 7" xfId="156" xr:uid="{00000000-0005-0000-0000-0000EB010000}"/>
    <cellStyle name="Normal 8" xfId="158" xr:uid="{00000000-0005-0000-0000-0000EC010000}"/>
    <cellStyle name="Normal 9" xfId="432" xr:uid="{00000000-0005-0000-0000-0000ED010000}"/>
    <cellStyle name="Normalny_PRESIDE1" xfId="433" xr:uid="{00000000-0005-0000-0000-0000EE010000}"/>
    <cellStyle name="Note 2" xfId="374" xr:uid="{00000000-0005-0000-0000-0000EF010000}"/>
    <cellStyle name="Note 2 2" xfId="523" xr:uid="{00000000-0005-0000-0000-0000F0010000}"/>
    <cellStyle name="Note 2 2 2" xfId="823" xr:uid="{00000000-0005-0000-0000-0000F1010000}"/>
    <cellStyle name="Note 2 2 2 2" xfId="1015" xr:uid="{00000000-0005-0000-0000-0000F2010000}"/>
    <cellStyle name="Note 2 2 2 3" xfId="1202" xr:uid="{00000000-0005-0000-0000-0000F3010000}"/>
    <cellStyle name="Note 2 2 3" xfId="712" xr:uid="{00000000-0005-0000-0000-0000F4010000}"/>
    <cellStyle name="Note 2 2 4" xfId="911" xr:uid="{00000000-0005-0000-0000-0000F5010000}"/>
    <cellStyle name="Note 2 2 5" xfId="1099" xr:uid="{00000000-0005-0000-0000-0000F6010000}"/>
    <cellStyle name="Note 2 3" xfId="766" xr:uid="{00000000-0005-0000-0000-0000F7010000}"/>
    <cellStyle name="Note 2 3 2" xfId="962" xr:uid="{00000000-0005-0000-0000-0000F8010000}"/>
    <cellStyle name="Note 2 3 3" xfId="1151" xr:uid="{00000000-0005-0000-0000-0000F9010000}"/>
    <cellStyle name="Note 2 4" xfId="642" xr:uid="{00000000-0005-0000-0000-0000FA010000}"/>
    <cellStyle name="Note 2 5" xfId="606" xr:uid="{00000000-0005-0000-0000-0000FB010000}"/>
    <cellStyle name="Note 2 6" xfId="617" xr:uid="{00000000-0005-0000-0000-0000FC010000}"/>
    <cellStyle name="Note 3" xfId="376" xr:uid="{00000000-0005-0000-0000-0000FD010000}"/>
    <cellStyle name="Note 3 2" xfId="524" xr:uid="{00000000-0005-0000-0000-0000FE010000}"/>
    <cellStyle name="Note 3 2 2" xfId="824" xr:uid="{00000000-0005-0000-0000-0000FF010000}"/>
    <cellStyle name="Note 3 2 2 2" xfId="1016" xr:uid="{00000000-0005-0000-0000-000000020000}"/>
    <cellStyle name="Note 3 2 2 3" xfId="1203" xr:uid="{00000000-0005-0000-0000-000001020000}"/>
    <cellStyle name="Note 3 2 3" xfId="713" xr:uid="{00000000-0005-0000-0000-000002020000}"/>
    <cellStyle name="Note 3 2 4" xfId="912" xr:uid="{00000000-0005-0000-0000-000003020000}"/>
    <cellStyle name="Note 3 2 5" xfId="1100" xr:uid="{00000000-0005-0000-0000-000004020000}"/>
    <cellStyle name="Note 3 3" xfId="767" xr:uid="{00000000-0005-0000-0000-000005020000}"/>
    <cellStyle name="Note 3 3 2" xfId="963" xr:uid="{00000000-0005-0000-0000-000006020000}"/>
    <cellStyle name="Note 3 3 3" xfId="1152" xr:uid="{00000000-0005-0000-0000-000007020000}"/>
    <cellStyle name="Note 3 4" xfId="644" xr:uid="{00000000-0005-0000-0000-000008020000}"/>
    <cellStyle name="Note 3 5" xfId="594" xr:uid="{00000000-0005-0000-0000-000009020000}"/>
    <cellStyle name="Note 3 6" xfId="658" xr:uid="{00000000-0005-0000-0000-00000A020000}"/>
    <cellStyle name="Number 1" xfId="398" xr:uid="{00000000-0005-0000-0000-00000B020000}"/>
    <cellStyle name="Number 1 2" xfId="770" xr:uid="{00000000-0005-0000-0000-00000C020000}"/>
    <cellStyle name="Output 2" xfId="434" xr:uid="{00000000-0005-0000-0000-00000D020000}"/>
    <cellStyle name="Output 2 2" xfId="532" xr:uid="{00000000-0005-0000-0000-00000E020000}"/>
    <cellStyle name="Output 2 2 2" xfId="832" xr:uid="{00000000-0005-0000-0000-00000F020000}"/>
    <cellStyle name="Output 2 2 2 2" xfId="1023" xr:uid="{00000000-0005-0000-0000-000010020000}"/>
    <cellStyle name="Output 2 2 2 3" xfId="1209" xr:uid="{00000000-0005-0000-0000-000011020000}"/>
    <cellStyle name="Output 2 2 3" xfId="719" xr:uid="{00000000-0005-0000-0000-000012020000}"/>
    <cellStyle name="Output 2 2 4" xfId="919" xr:uid="{00000000-0005-0000-0000-000013020000}"/>
    <cellStyle name="Output 2 2 5" xfId="1107" xr:uid="{00000000-0005-0000-0000-000014020000}"/>
    <cellStyle name="Output 2 3" xfId="778" xr:uid="{00000000-0005-0000-0000-000015020000}"/>
    <cellStyle name="Output 2 3 2" xfId="971" xr:uid="{00000000-0005-0000-0000-000016020000}"/>
    <cellStyle name="Output 2 3 3" xfId="1159" xr:uid="{00000000-0005-0000-0000-000017020000}"/>
    <cellStyle name="Output 2 4" xfId="665" xr:uid="{00000000-0005-0000-0000-000018020000}"/>
    <cellStyle name="Output 2 5" xfId="867" xr:uid="{00000000-0005-0000-0000-000019020000}"/>
    <cellStyle name="Output 2 6" xfId="1055" xr:uid="{00000000-0005-0000-0000-00001A020000}"/>
    <cellStyle name="OUTPUT AMOUNTS" xfId="435" xr:uid="{00000000-0005-0000-0000-00001B020000}"/>
    <cellStyle name="OUTPUT COLUMN HEADINGS" xfId="225" xr:uid="{00000000-0005-0000-0000-00001C020000}"/>
    <cellStyle name="OUTPUT LINE ITEMS" xfId="436" xr:uid="{00000000-0005-0000-0000-00001D020000}"/>
    <cellStyle name="OUTPUT REPORT HEADING" xfId="437" xr:uid="{00000000-0005-0000-0000-00001E020000}"/>
    <cellStyle name="OUTPUT REPORT TITLE" xfId="241" xr:uid="{00000000-0005-0000-0000-00001F020000}"/>
    <cellStyle name="Percent [2]" xfId="438" xr:uid="{00000000-0005-0000-0000-000020020000}"/>
    <cellStyle name="Percent 14" xfId="15" xr:uid="{00000000-0005-0000-0000-000021020000}"/>
    <cellStyle name="Percent 2" xfId="9" xr:uid="{00000000-0005-0000-0000-000022020000}"/>
    <cellStyle name="Percent 2 2" xfId="16" xr:uid="{00000000-0005-0000-0000-000023020000}"/>
    <cellStyle name="Percent 2 2 2" xfId="369" xr:uid="{00000000-0005-0000-0000-000024020000}"/>
    <cellStyle name="Percent 2 3" xfId="391" xr:uid="{00000000-0005-0000-0000-000025020000}"/>
    <cellStyle name="Percent 2 4" xfId="311" xr:uid="{00000000-0005-0000-0000-000026020000}"/>
    <cellStyle name="Percent 3" xfId="152" xr:uid="{00000000-0005-0000-0000-000027020000}"/>
    <cellStyle name="Percent 3 2" xfId="387" xr:uid="{00000000-0005-0000-0000-000028020000}"/>
    <cellStyle name="Percent 3 2 2" xfId="440" xr:uid="{00000000-0005-0000-0000-000029020000}"/>
    <cellStyle name="Percent 4" xfId="441" xr:uid="{00000000-0005-0000-0000-00002A020000}"/>
    <cellStyle name="Percent 4 2" xfId="64" xr:uid="{00000000-0005-0000-0000-00002B020000}"/>
    <cellStyle name="Percent 4 3" xfId="70" xr:uid="{00000000-0005-0000-0000-00002C020000}"/>
    <cellStyle name="Percent 4 4" xfId="48" xr:uid="{00000000-0005-0000-0000-00002D020000}"/>
    <cellStyle name="Percent 5" xfId="326" xr:uid="{00000000-0005-0000-0000-00002E020000}"/>
    <cellStyle name="Percent 6" xfId="186" xr:uid="{00000000-0005-0000-0000-00002F020000}"/>
    <cellStyle name="Percent 6 2" xfId="443" xr:uid="{00000000-0005-0000-0000-000030020000}"/>
    <cellStyle name="Percent 7" xfId="444" xr:uid="{00000000-0005-0000-0000-000031020000}"/>
    <cellStyle name="Percent 8" xfId="192" xr:uid="{00000000-0005-0000-0000-000032020000}"/>
    <cellStyle name="Percent 9" xfId="446" xr:uid="{00000000-0005-0000-0000-000033020000}"/>
    <cellStyle name="PSChar" xfId="450" xr:uid="{00000000-0005-0000-0000-000034020000}"/>
    <cellStyle name="PSHeading" xfId="53" xr:uid="{00000000-0005-0000-0000-000035020000}"/>
    <cellStyle name="PSHeading 2" xfId="508" xr:uid="{00000000-0005-0000-0000-000036020000}"/>
    <cellStyle name="PSHeading 2 2" xfId="808" xr:uid="{00000000-0005-0000-0000-000037020000}"/>
    <cellStyle name="PSHeading 2 2 2" xfId="1000" xr:uid="{00000000-0005-0000-0000-000038020000}"/>
    <cellStyle name="PSHeading 2 3" xfId="896" xr:uid="{00000000-0005-0000-0000-000039020000}"/>
    <cellStyle name="PSHeading 3" xfId="593" xr:uid="{00000000-0005-0000-0000-00003A020000}"/>
    <cellStyle name="QIS2CalcCell" xfId="451" xr:uid="{00000000-0005-0000-0000-00003B020000}"/>
    <cellStyle name="QIS2Locked" xfId="115" xr:uid="{00000000-0005-0000-0000-00003C020000}"/>
    <cellStyle name="SAPBEXaggData" xfId="260" xr:uid="{00000000-0005-0000-0000-00003D020000}"/>
    <cellStyle name="SAPBEXaggData 2" xfId="517" xr:uid="{00000000-0005-0000-0000-00003E020000}"/>
    <cellStyle name="SAPBEXaggData 2 2" xfId="817" xr:uid="{00000000-0005-0000-0000-00003F020000}"/>
    <cellStyle name="SAPBEXaggData 2 2 2" xfId="1009" xr:uid="{00000000-0005-0000-0000-000040020000}"/>
    <cellStyle name="SAPBEXaggData 2 2 3" xfId="1196" xr:uid="{00000000-0005-0000-0000-000041020000}"/>
    <cellStyle name="SAPBEXaggData 2 3" xfId="706" xr:uid="{00000000-0005-0000-0000-000042020000}"/>
    <cellStyle name="SAPBEXaggData 2 4" xfId="905" xr:uid="{00000000-0005-0000-0000-000043020000}"/>
    <cellStyle name="SAPBEXaggData 2 5" xfId="1093" xr:uid="{00000000-0005-0000-0000-000044020000}"/>
    <cellStyle name="SAPBEXaggData 3" xfId="759" xr:uid="{00000000-0005-0000-0000-000045020000}"/>
    <cellStyle name="SAPBEXaggData 3 2" xfId="956" xr:uid="{00000000-0005-0000-0000-000046020000}"/>
    <cellStyle name="SAPBEXaggData 3 3" xfId="1145" xr:uid="{00000000-0005-0000-0000-000047020000}"/>
    <cellStyle name="SAPBEXaggData 4" xfId="621" xr:uid="{00000000-0005-0000-0000-000048020000}"/>
    <cellStyle name="SAPBEXaggData 5" xfId="622" xr:uid="{00000000-0005-0000-0000-000049020000}"/>
    <cellStyle name="SAPBEXaggData 6" xfId="662" xr:uid="{00000000-0005-0000-0000-00004A020000}"/>
    <cellStyle name="SAPBEXaggDataEmph" xfId="396" xr:uid="{00000000-0005-0000-0000-00004B020000}"/>
    <cellStyle name="SAPBEXaggDataEmph 2" xfId="526" xr:uid="{00000000-0005-0000-0000-00004C020000}"/>
    <cellStyle name="SAPBEXaggDataEmph 2 2" xfId="826" xr:uid="{00000000-0005-0000-0000-00004D020000}"/>
    <cellStyle name="SAPBEXaggDataEmph 2 2 2" xfId="1018" xr:uid="{00000000-0005-0000-0000-00004E020000}"/>
    <cellStyle name="SAPBEXaggDataEmph 2 2 3" xfId="1205" xr:uid="{00000000-0005-0000-0000-00004F020000}"/>
    <cellStyle name="SAPBEXaggDataEmph 2 3" xfId="715" xr:uid="{00000000-0005-0000-0000-000050020000}"/>
    <cellStyle name="SAPBEXaggDataEmph 2 4" xfId="914" xr:uid="{00000000-0005-0000-0000-000051020000}"/>
    <cellStyle name="SAPBEXaggDataEmph 2 5" xfId="1102" xr:uid="{00000000-0005-0000-0000-000052020000}"/>
    <cellStyle name="SAPBEXaggDataEmph 3" xfId="769" xr:uid="{00000000-0005-0000-0000-000053020000}"/>
    <cellStyle name="SAPBEXaggDataEmph 3 2" xfId="965" xr:uid="{00000000-0005-0000-0000-000054020000}"/>
    <cellStyle name="SAPBEXaggDataEmph 3 3" xfId="1154" xr:uid="{00000000-0005-0000-0000-000055020000}"/>
    <cellStyle name="SAPBEXaggDataEmph 4" xfId="652" xr:uid="{00000000-0005-0000-0000-000056020000}"/>
    <cellStyle name="SAPBEXaggDataEmph 5" xfId="590" xr:uid="{00000000-0005-0000-0000-000057020000}"/>
    <cellStyle name="SAPBEXaggDataEmph 6" xfId="611" xr:uid="{00000000-0005-0000-0000-000058020000}"/>
    <cellStyle name="SAPBEXaggItem" xfId="449" xr:uid="{00000000-0005-0000-0000-000059020000}"/>
    <cellStyle name="SAPBEXaggItem 2" xfId="535" xr:uid="{00000000-0005-0000-0000-00005A020000}"/>
    <cellStyle name="SAPBEXaggItem 2 2" xfId="835" xr:uid="{00000000-0005-0000-0000-00005B020000}"/>
    <cellStyle name="SAPBEXaggItem 2 2 2" xfId="1026" xr:uid="{00000000-0005-0000-0000-00005C020000}"/>
    <cellStyle name="SAPBEXaggItem 2 2 3" xfId="1212" xr:uid="{00000000-0005-0000-0000-00005D020000}"/>
    <cellStyle name="SAPBEXaggItem 2 3" xfId="722" xr:uid="{00000000-0005-0000-0000-00005E020000}"/>
    <cellStyle name="SAPBEXaggItem 2 4" xfId="922" xr:uid="{00000000-0005-0000-0000-00005F020000}"/>
    <cellStyle name="SAPBEXaggItem 2 5" xfId="1110" xr:uid="{00000000-0005-0000-0000-000060020000}"/>
    <cellStyle name="SAPBEXaggItem 3" xfId="781" xr:uid="{00000000-0005-0000-0000-000061020000}"/>
    <cellStyle name="SAPBEXaggItem 3 2" xfId="974" xr:uid="{00000000-0005-0000-0000-000062020000}"/>
    <cellStyle name="SAPBEXaggItem 3 3" xfId="1162" xr:uid="{00000000-0005-0000-0000-000063020000}"/>
    <cellStyle name="SAPBEXaggItem 4" xfId="668" xr:uid="{00000000-0005-0000-0000-000064020000}"/>
    <cellStyle name="SAPBEXaggItem 5" xfId="870" xr:uid="{00000000-0005-0000-0000-000065020000}"/>
    <cellStyle name="SAPBEXaggItem 6" xfId="1058" xr:uid="{00000000-0005-0000-0000-000066020000}"/>
    <cellStyle name="SAPBEXaggItemX" xfId="31" xr:uid="{00000000-0005-0000-0000-000067020000}"/>
    <cellStyle name="SAPBEXaggItemX 2" xfId="507" xr:uid="{00000000-0005-0000-0000-000068020000}"/>
    <cellStyle name="SAPBEXaggItemX 2 2" xfId="807" xr:uid="{00000000-0005-0000-0000-000069020000}"/>
    <cellStyle name="SAPBEXaggItemX 2 2 2" xfId="999" xr:uid="{00000000-0005-0000-0000-00006A020000}"/>
    <cellStyle name="SAPBEXaggItemX 2 2 3" xfId="1187" xr:uid="{00000000-0005-0000-0000-00006B020000}"/>
    <cellStyle name="SAPBEXaggItemX 2 3" xfId="697" xr:uid="{00000000-0005-0000-0000-00006C020000}"/>
    <cellStyle name="SAPBEXaggItemX 2 4" xfId="895" xr:uid="{00000000-0005-0000-0000-00006D020000}"/>
    <cellStyle name="SAPBEXaggItemX 2 5" xfId="1084" xr:uid="{00000000-0005-0000-0000-00006E020000}"/>
    <cellStyle name="SAPBEXaggItemX 3" xfId="748" xr:uid="{00000000-0005-0000-0000-00006F020000}"/>
    <cellStyle name="SAPBEXaggItemX 3 2" xfId="947" xr:uid="{00000000-0005-0000-0000-000070020000}"/>
    <cellStyle name="SAPBEXaggItemX 3 3" xfId="1136" xr:uid="{00000000-0005-0000-0000-000071020000}"/>
    <cellStyle name="SAPBEXaggItemX 4" xfId="589" xr:uid="{00000000-0005-0000-0000-000072020000}"/>
    <cellStyle name="SAPBEXaggItemX 5" xfId="689" xr:uid="{00000000-0005-0000-0000-000073020000}"/>
    <cellStyle name="SAPBEXaggItemX 6" xfId="866" xr:uid="{00000000-0005-0000-0000-000074020000}"/>
    <cellStyle name="SAPBEXchaText" xfId="283" xr:uid="{00000000-0005-0000-0000-000075020000}"/>
    <cellStyle name="SAPBEXexcBad7" xfId="78" xr:uid="{00000000-0005-0000-0000-000076020000}"/>
    <cellStyle name="SAPBEXexcBad7 2" xfId="510" xr:uid="{00000000-0005-0000-0000-000077020000}"/>
    <cellStyle name="SAPBEXexcBad7 2 2" xfId="810" xr:uid="{00000000-0005-0000-0000-000078020000}"/>
    <cellStyle name="SAPBEXexcBad7 2 2 2" xfId="1002" xr:uid="{00000000-0005-0000-0000-000079020000}"/>
    <cellStyle name="SAPBEXexcBad7 2 2 3" xfId="1189" xr:uid="{00000000-0005-0000-0000-00007A020000}"/>
    <cellStyle name="SAPBEXexcBad7 2 3" xfId="699" xr:uid="{00000000-0005-0000-0000-00007B020000}"/>
    <cellStyle name="SAPBEXexcBad7 2 4" xfId="898" xr:uid="{00000000-0005-0000-0000-00007C020000}"/>
    <cellStyle name="SAPBEXexcBad7 2 5" xfId="1086" xr:uid="{00000000-0005-0000-0000-00007D020000}"/>
    <cellStyle name="SAPBEXexcBad7 3" xfId="750" xr:uid="{00000000-0005-0000-0000-00007E020000}"/>
    <cellStyle name="SAPBEXexcBad7 3 2" xfId="949" xr:uid="{00000000-0005-0000-0000-00007F020000}"/>
    <cellStyle name="SAPBEXexcBad7 3 3" xfId="1138" xr:uid="{00000000-0005-0000-0000-000080020000}"/>
    <cellStyle name="SAPBEXexcBad7 4" xfId="598" xr:uid="{00000000-0005-0000-0000-000081020000}"/>
    <cellStyle name="SAPBEXexcBad7 5" xfId="591" xr:uid="{00000000-0005-0000-0000-000082020000}"/>
    <cellStyle name="SAPBEXexcBad7 6" xfId="860" xr:uid="{00000000-0005-0000-0000-000083020000}"/>
    <cellStyle name="SAPBEXexcBad8" xfId="79" xr:uid="{00000000-0005-0000-0000-000084020000}"/>
    <cellStyle name="SAPBEXexcBad8 2" xfId="511" xr:uid="{00000000-0005-0000-0000-000085020000}"/>
    <cellStyle name="SAPBEXexcBad8 2 2" xfId="811" xr:uid="{00000000-0005-0000-0000-000086020000}"/>
    <cellStyle name="SAPBEXexcBad8 2 2 2" xfId="1003" xr:uid="{00000000-0005-0000-0000-000087020000}"/>
    <cellStyle name="SAPBEXexcBad8 2 2 3" xfId="1190" xr:uid="{00000000-0005-0000-0000-000088020000}"/>
    <cellStyle name="SAPBEXexcBad8 2 3" xfId="700" xr:uid="{00000000-0005-0000-0000-000089020000}"/>
    <cellStyle name="SAPBEXexcBad8 2 4" xfId="899" xr:uid="{00000000-0005-0000-0000-00008A020000}"/>
    <cellStyle name="SAPBEXexcBad8 2 5" xfId="1087" xr:uid="{00000000-0005-0000-0000-00008B020000}"/>
    <cellStyle name="SAPBEXexcBad8 3" xfId="751" xr:uid="{00000000-0005-0000-0000-00008C020000}"/>
    <cellStyle name="SAPBEXexcBad8 3 2" xfId="950" xr:uid="{00000000-0005-0000-0000-00008D020000}"/>
    <cellStyle name="SAPBEXexcBad8 3 3" xfId="1139" xr:uid="{00000000-0005-0000-0000-00008E020000}"/>
    <cellStyle name="SAPBEXexcBad8 4" xfId="599" xr:uid="{00000000-0005-0000-0000-00008F020000}"/>
    <cellStyle name="SAPBEXexcBad8 5" xfId="664" xr:uid="{00000000-0005-0000-0000-000090020000}"/>
    <cellStyle name="SAPBEXexcBad8 6" xfId="967" xr:uid="{00000000-0005-0000-0000-000091020000}"/>
    <cellStyle name="SAPBEXexcBad9" xfId="63" xr:uid="{00000000-0005-0000-0000-000092020000}"/>
    <cellStyle name="SAPBEXexcBad9 2" xfId="509" xr:uid="{00000000-0005-0000-0000-000093020000}"/>
    <cellStyle name="SAPBEXexcBad9 2 2" xfId="809" xr:uid="{00000000-0005-0000-0000-000094020000}"/>
    <cellStyle name="SAPBEXexcBad9 2 2 2" xfId="1001" xr:uid="{00000000-0005-0000-0000-000095020000}"/>
    <cellStyle name="SAPBEXexcBad9 2 2 3" xfId="1188" xr:uid="{00000000-0005-0000-0000-000096020000}"/>
    <cellStyle name="SAPBEXexcBad9 2 3" xfId="698" xr:uid="{00000000-0005-0000-0000-000097020000}"/>
    <cellStyle name="SAPBEXexcBad9 2 4" xfId="897" xr:uid="{00000000-0005-0000-0000-000098020000}"/>
    <cellStyle name="SAPBEXexcBad9 2 5" xfId="1085" xr:uid="{00000000-0005-0000-0000-000099020000}"/>
    <cellStyle name="SAPBEXexcBad9 3" xfId="749" xr:uid="{00000000-0005-0000-0000-00009A020000}"/>
    <cellStyle name="SAPBEXexcBad9 3 2" xfId="948" xr:uid="{00000000-0005-0000-0000-00009B020000}"/>
    <cellStyle name="SAPBEXexcBad9 3 3" xfId="1137" xr:uid="{00000000-0005-0000-0000-00009C020000}"/>
    <cellStyle name="SAPBEXexcBad9 4" xfId="597" xr:uid="{00000000-0005-0000-0000-00009D020000}"/>
    <cellStyle name="SAPBEXexcBad9 5" xfId="579" xr:uid="{00000000-0005-0000-0000-00009E020000}"/>
    <cellStyle name="SAPBEXexcBad9 6" xfId="864" xr:uid="{00000000-0005-0000-0000-00009F020000}"/>
    <cellStyle name="SAPBEXexcCritical4" xfId="220" xr:uid="{00000000-0005-0000-0000-0000A0020000}"/>
    <cellStyle name="SAPBEXexcCritical4 2" xfId="515" xr:uid="{00000000-0005-0000-0000-0000A1020000}"/>
    <cellStyle name="SAPBEXexcCritical4 2 2" xfId="815" xr:uid="{00000000-0005-0000-0000-0000A2020000}"/>
    <cellStyle name="SAPBEXexcCritical4 2 2 2" xfId="1007" xr:uid="{00000000-0005-0000-0000-0000A3020000}"/>
    <cellStyle name="SAPBEXexcCritical4 2 2 3" xfId="1194" xr:uid="{00000000-0005-0000-0000-0000A4020000}"/>
    <cellStyle name="SAPBEXexcCritical4 2 3" xfId="704" xr:uid="{00000000-0005-0000-0000-0000A5020000}"/>
    <cellStyle name="SAPBEXexcCritical4 2 4" xfId="903" xr:uid="{00000000-0005-0000-0000-0000A6020000}"/>
    <cellStyle name="SAPBEXexcCritical4 2 5" xfId="1091" xr:uid="{00000000-0005-0000-0000-0000A7020000}"/>
    <cellStyle name="SAPBEXexcCritical4 3" xfId="757" xr:uid="{00000000-0005-0000-0000-0000A8020000}"/>
    <cellStyle name="SAPBEXexcCritical4 3 2" xfId="954" xr:uid="{00000000-0005-0000-0000-0000A9020000}"/>
    <cellStyle name="SAPBEXexcCritical4 3 3" xfId="1143" xr:uid="{00000000-0005-0000-0000-0000AA020000}"/>
    <cellStyle name="SAPBEXexcCritical4 4" xfId="616" xr:uid="{00000000-0005-0000-0000-0000AB020000}"/>
    <cellStyle name="SAPBEXexcCritical4 5" xfId="631" xr:uid="{00000000-0005-0000-0000-0000AC020000}"/>
    <cellStyle name="SAPBEXexcCritical4 6" xfId="625" xr:uid="{00000000-0005-0000-0000-0000AD020000}"/>
    <cellStyle name="SAPBEXexcCritical5" xfId="452" xr:uid="{00000000-0005-0000-0000-0000AE020000}"/>
    <cellStyle name="SAPBEXexcCritical5 2" xfId="536" xr:uid="{00000000-0005-0000-0000-0000AF020000}"/>
    <cellStyle name="SAPBEXexcCritical5 2 2" xfId="836" xr:uid="{00000000-0005-0000-0000-0000B0020000}"/>
    <cellStyle name="SAPBEXexcCritical5 2 2 2" xfId="1027" xr:uid="{00000000-0005-0000-0000-0000B1020000}"/>
    <cellStyle name="SAPBEXexcCritical5 2 2 3" xfId="1213" xr:uid="{00000000-0005-0000-0000-0000B2020000}"/>
    <cellStyle name="SAPBEXexcCritical5 2 3" xfId="723" xr:uid="{00000000-0005-0000-0000-0000B3020000}"/>
    <cellStyle name="SAPBEXexcCritical5 2 4" xfId="923" xr:uid="{00000000-0005-0000-0000-0000B4020000}"/>
    <cellStyle name="SAPBEXexcCritical5 2 5" xfId="1111" xr:uid="{00000000-0005-0000-0000-0000B5020000}"/>
    <cellStyle name="SAPBEXexcCritical5 3" xfId="782" xr:uid="{00000000-0005-0000-0000-0000B6020000}"/>
    <cellStyle name="SAPBEXexcCritical5 3 2" xfId="975" xr:uid="{00000000-0005-0000-0000-0000B7020000}"/>
    <cellStyle name="SAPBEXexcCritical5 3 3" xfId="1163" xr:uid="{00000000-0005-0000-0000-0000B8020000}"/>
    <cellStyle name="SAPBEXexcCritical5 4" xfId="669" xr:uid="{00000000-0005-0000-0000-0000B9020000}"/>
    <cellStyle name="SAPBEXexcCritical5 5" xfId="871" xr:uid="{00000000-0005-0000-0000-0000BA020000}"/>
    <cellStyle name="SAPBEXexcCritical5 6" xfId="1059" xr:uid="{00000000-0005-0000-0000-0000BB020000}"/>
    <cellStyle name="SAPBEXexcCritical6" xfId="344" xr:uid="{00000000-0005-0000-0000-0000BC020000}"/>
    <cellStyle name="SAPBEXexcCritical6 2" xfId="521" xr:uid="{00000000-0005-0000-0000-0000BD020000}"/>
    <cellStyle name="SAPBEXexcCritical6 2 2" xfId="821" xr:uid="{00000000-0005-0000-0000-0000BE020000}"/>
    <cellStyle name="SAPBEXexcCritical6 2 2 2" xfId="1013" xr:uid="{00000000-0005-0000-0000-0000BF020000}"/>
    <cellStyle name="SAPBEXexcCritical6 2 2 3" xfId="1200" xr:uid="{00000000-0005-0000-0000-0000C0020000}"/>
    <cellStyle name="SAPBEXexcCritical6 2 3" xfId="710" xr:uid="{00000000-0005-0000-0000-0000C1020000}"/>
    <cellStyle name="SAPBEXexcCritical6 2 4" xfId="909" xr:uid="{00000000-0005-0000-0000-0000C2020000}"/>
    <cellStyle name="SAPBEXexcCritical6 2 5" xfId="1097" xr:uid="{00000000-0005-0000-0000-0000C3020000}"/>
    <cellStyle name="SAPBEXexcCritical6 3" xfId="763" xr:uid="{00000000-0005-0000-0000-0000C4020000}"/>
    <cellStyle name="SAPBEXexcCritical6 3 2" xfId="960" xr:uid="{00000000-0005-0000-0000-0000C5020000}"/>
    <cellStyle name="SAPBEXexcCritical6 3 3" xfId="1149" xr:uid="{00000000-0005-0000-0000-0000C6020000}"/>
    <cellStyle name="SAPBEXexcCritical6 4" xfId="635" xr:uid="{00000000-0005-0000-0000-0000C7020000}"/>
    <cellStyle name="SAPBEXexcCritical6 5" xfId="612" xr:uid="{00000000-0005-0000-0000-0000C8020000}"/>
    <cellStyle name="SAPBEXexcCritical6 6" xfId="636" xr:uid="{00000000-0005-0000-0000-0000C9020000}"/>
    <cellStyle name="SAPBEXexcGood1" xfId="454" xr:uid="{00000000-0005-0000-0000-0000CA020000}"/>
    <cellStyle name="SAPBEXexcGood1 2" xfId="537" xr:uid="{00000000-0005-0000-0000-0000CB020000}"/>
    <cellStyle name="SAPBEXexcGood1 2 2" xfId="837" xr:uid="{00000000-0005-0000-0000-0000CC020000}"/>
    <cellStyle name="SAPBEXexcGood1 2 2 2" xfId="1028" xr:uid="{00000000-0005-0000-0000-0000CD020000}"/>
    <cellStyle name="SAPBEXexcGood1 2 2 3" xfId="1214" xr:uid="{00000000-0005-0000-0000-0000CE020000}"/>
    <cellStyle name="SAPBEXexcGood1 2 3" xfId="724" xr:uid="{00000000-0005-0000-0000-0000CF020000}"/>
    <cellStyle name="SAPBEXexcGood1 2 4" xfId="924" xr:uid="{00000000-0005-0000-0000-0000D0020000}"/>
    <cellStyle name="SAPBEXexcGood1 2 5" xfId="1112" xr:uid="{00000000-0005-0000-0000-0000D1020000}"/>
    <cellStyle name="SAPBEXexcGood1 3" xfId="783" xr:uid="{00000000-0005-0000-0000-0000D2020000}"/>
    <cellStyle name="SAPBEXexcGood1 3 2" xfId="976" xr:uid="{00000000-0005-0000-0000-0000D3020000}"/>
    <cellStyle name="SAPBEXexcGood1 3 3" xfId="1164" xr:uid="{00000000-0005-0000-0000-0000D4020000}"/>
    <cellStyle name="SAPBEXexcGood1 4" xfId="670" xr:uid="{00000000-0005-0000-0000-0000D5020000}"/>
    <cellStyle name="SAPBEXexcGood1 5" xfId="872" xr:uid="{00000000-0005-0000-0000-0000D6020000}"/>
    <cellStyle name="SAPBEXexcGood1 6" xfId="1060" xr:uid="{00000000-0005-0000-0000-0000D7020000}"/>
    <cellStyle name="SAPBEXexcGood2" xfId="455" xr:uid="{00000000-0005-0000-0000-0000D8020000}"/>
    <cellStyle name="SAPBEXexcGood2 2" xfId="538" xr:uid="{00000000-0005-0000-0000-0000D9020000}"/>
    <cellStyle name="SAPBEXexcGood2 2 2" xfId="838" xr:uid="{00000000-0005-0000-0000-0000DA020000}"/>
    <cellStyle name="SAPBEXexcGood2 2 2 2" xfId="1029" xr:uid="{00000000-0005-0000-0000-0000DB020000}"/>
    <cellStyle name="SAPBEXexcGood2 2 2 3" xfId="1215" xr:uid="{00000000-0005-0000-0000-0000DC020000}"/>
    <cellStyle name="SAPBEXexcGood2 2 3" xfId="725" xr:uid="{00000000-0005-0000-0000-0000DD020000}"/>
    <cellStyle name="SAPBEXexcGood2 2 4" xfId="925" xr:uid="{00000000-0005-0000-0000-0000DE020000}"/>
    <cellStyle name="SAPBEXexcGood2 2 5" xfId="1113" xr:uid="{00000000-0005-0000-0000-0000DF020000}"/>
    <cellStyle name="SAPBEXexcGood2 3" xfId="784" xr:uid="{00000000-0005-0000-0000-0000E0020000}"/>
    <cellStyle name="SAPBEXexcGood2 3 2" xfId="977" xr:uid="{00000000-0005-0000-0000-0000E1020000}"/>
    <cellStyle name="SAPBEXexcGood2 3 3" xfId="1165" xr:uid="{00000000-0005-0000-0000-0000E2020000}"/>
    <cellStyle name="SAPBEXexcGood2 4" xfId="671" xr:uid="{00000000-0005-0000-0000-0000E3020000}"/>
    <cellStyle name="SAPBEXexcGood2 5" xfId="873" xr:uid="{00000000-0005-0000-0000-0000E4020000}"/>
    <cellStyle name="SAPBEXexcGood2 6" xfId="1061" xr:uid="{00000000-0005-0000-0000-0000E5020000}"/>
    <cellStyle name="SAPBEXexcGood3" xfId="190" xr:uid="{00000000-0005-0000-0000-0000E6020000}"/>
    <cellStyle name="SAPBEXexcGood3 2" xfId="514" xr:uid="{00000000-0005-0000-0000-0000E7020000}"/>
    <cellStyle name="SAPBEXexcGood3 2 2" xfId="814" xr:uid="{00000000-0005-0000-0000-0000E8020000}"/>
    <cellStyle name="SAPBEXexcGood3 2 2 2" xfId="1006" xr:uid="{00000000-0005-0000-0000-0000E9020000}"/>
    <cellStyle name="SAPBEXexcGood3 2 2 3" xfId="1193" xr:uid="{00000000-0005-0000-0000-0000EA020000}"/>
    <cellStyle name="SAPBEXexcGood3 2 3" xfId="703" xr:uid="{00000000-0005-0000-0000-0000EB020000}"/>
    <cellStyle name="SAPBEXexcGood3 2 4" xfId="902" xr:uid="{00000000-0005-0000-0000-0000EC020000}"/>
    <cellStyle name="SAPBEXexcGood3 2 5" xfId="1090" xr:uid="{00000000-0005-0000-0000-0000ED020000}"/>
    <cellStyle name="SAPBEXexcGood3 3" xfId="756" xr:uid="{00000000-0005-0000-0000-0000EE020000}"/>
    <cellStyle name="SAPBEXexcGood3 3 2" xfId="953" xr:uid="{00000000-0005-0000-0000-0000EF020000}"/>
    <cellStyle name="SAPBEXexcGood3 3 3" xfId="1142" xr:uid="{00000000-0005-0000-0000-0000F0020000}"/>
    <cellStyle name="SAPBEXexcGood3 4" xfId="613" xr:uid="{00000000-0005-0000-0000-0000F1020000}"/>
    <cellStyle name="SAPBEXexcGood3 5" xfId="614" xr:uid="{00000000-0005-0000-0000-0000F2020000}"/>
    <cellStyle name="SAPBEXexcGood3 6" xfId="634" xr:uid="{00000000-0005-0000-0000-0000F3020000}"/>
    <cellStyle name="SAPBEXfilterDrill" xfId="349" xr:uid="{00000000-0005-0000-0000-0000F4020000}"/>
    <cellStyle name="SAPBEXfilterDrill 2" xfId="764" xr:uid="{00000000-0005-0000-0000-0000F5020000}"/>
    <cellStyle name="SAPBEXfilterItem" xfId="263" xr:uid="{00000000-0005-0000-0000-0000F6020000}"/>
    <cellStyle name="SAPBEXfilterText" xfId="456" xr:uid="{00000000-0005-0000-0000-0000F7020000}"/>
    <cellStyle name="SAPBEXformats" xfId="415" xr:uid="{00000000-0005-0000-0000-0000F8020000}"/>
    <cellStyle name="SAPBEXformats 2" xfId="529" xr:uid="{00000000-0005-0000-0000-0000F9020000}"/>
    <cellStyle name="SAPBEXformats 2 2" xfId="829" xr:uid="{00000000-0005-0000-0000-0000FA020000}"/>
    <cellStyle name="SAPBEXformats 2 2 2" xfId="1020" xr:uid="{00000000-0005-0000-0000-0000FB020000}"/>
    <cellStyle name="SAPBEXformats 2 2 3" xfId="1207" xr:uid="{00000000-0005-0000-0000-0000FC020000}"/>
    <cellStyle name="SAPBEXformats 2 3" xfId="717" xr:uid="{00000000-0005-0000-0000-0000FD020000}"/>
    <cellStyle name="SAPBEXformats 2 4" xfId="916" xr:uid="{00000000-0005-0000-0000-0000FE020000}"/>
    <cellStyle name="SAPBEXformats 2 5" xfId="1105" xr:uid="{00000000-0005-0000-0000-0000FF020000}"/>
    <cellStyle name="SAPBEXformats 3" xfId="775" xr:uid="{00000000-0005-0000-0000-000000030000}"/>
    <cellStyle name="SAPBEXformats 3 2" xfId="969" xr:uid="{00000000-0005-0000-0000-000001030000}"/>
    <cellStyle name="SAPBEXformats 3 3" xfId="1157" xr:uid="{00000000-0005-0000-0000-000002030000}"/>
    <cellStyle name="SAPBEXformats 4" xfId="659" xr:uid="{00000000-0005-0000-0000-000003030000}"/>
    <cellStyle name="SAPBEXformats 5" xfId="862" xr:uid="{00000000-0005-0000-0000-000004030000}"/>
    <cellStyle name="SAPBEXformats 6" xfId="1053" xr:uid="{00000000-0005-0000-0000-000005030000}"/>
    <cellStyle name="SAPBEXheaderItem" xfId="457" xr:uid="{00000000-0005-0000-0000-000006030000}"/>
    <cellStyle name="SAPBEXheaderText" xfId="442" xr:uid="{00000000-0005-0000-0000-000007030000}"/>
    <cellStyle name="SAPBEXHLevel0" xfId="458" xr:uid="{00000000-0005-0000-0000-000008030000}"/>
    <cellStyle name="SAPBEXHLevel0 2" xfId="539" xr:uid="{00000000-0005-0000-0000-000009030000}"/>
    <cellStyle name="SAPBEXHLevel0 2 2" xfId="839" xr:uid="{00000000-0005-0000-0000-00000A030000}"/>
    <cellStyle name="SAPBEXHLevel0 2 2 2" xfId="1030" xr:uid="{00000000-0005-0000-0000-00000B030000}"/>
    <cellStyle name="SAPBEXHLevel0 2 2 3" xfId="1216" xr:uid="{00000000-0005-0000-0000-00000C030000}"/>
    <cellStyle name="SAPBEXHLevel0 2 3" xfId="726" xr:uid="{00000000-0005-0000-0000-00000D030000}"/>
    <cellStyle name="SAPBEXHLevel0 2 4" xfId="926" xr:uid="{00000000-0005-0000-0000-00000E030000}"/>
    <cellStyle name="SAPBEXHLevel0 2 5" xfId="1114" xr:uid="{00000000-0005-0000-0000-00000F030000}"/>
    <cellStyle name="SAPBEXHLevel0 3" xfId="785" xr:uid="{00000000-0005-0000-0000-000010030000}"/>
    <cellStyle name="SAPBEXHLevel0 3 2" xfId="978" xr:uid="{00000000-0005-0000-0000-000011030000}"/>
    <cellStyle name="SAPBEXHLevel0 3 3" xfId="1166" xr:uid="{00000000-0005-0000-0000-000012030000}"/>
    <cellStyle name="SAPBEXHLevel0 4" xfId="672" xr:uid="{00000000-0005-0000-0000-000013030000}"/>
    <cellStyle name="SAPBEXHLevel0 5" xfId="874" xr:uid="{00000000-0005-0000-0000-000014030000}"/>
    <cellStyle name="SAPBEXHLevel0 6" xfId="1062" xr:uid="{00000000-0005-0000-0000-000015030000}"/>
    <cellStyle name="SAPBEXHLevel0X" xfId="459" xr:uid="{00000000-0005-0000-0000-000016030000}"/>
    <cellStyle name="SAPBEXHLevel0X 2" xfId="540" xr:uid="{00000000-0005-0000-0000-000017030000}"/>
    <cellStyle name="SAPBEXHLevel0X 2 2" xfId="840" xr:uid="{00000000-0005-0000-0000-000018030000}"/>
    <cellStyle name="SAPBEXHLevel0X 2 2 2" xfId="1031" xr:uid="{00000000-0005-0000-0000-000019030000}"/>
    <cellStyle name="SAPBEXHLevel0X 2 2 3" xfId="1217" xr:uid="{00000000-0005-0000-0000-00001A030000}"/>
    <cellStyle name="SAPBEXHLevel0X 2 3" xfId="727" xr:uid="{00000000-0005-0000-0000-00001B030000}"/>
    <cellStyle name="SAPBEXHLevel0X 2 4" xfId="927" xr:uid="{00000000-0005-0000-0000-00001C030000}"/>
    <cellStyle name="SAPBEXHLevel0X 2 5" xfId="1115" xr:uid="{00000000-0005-0000-0000-00001D030000}"/>
    <cellStyle name="SAPBEXHLevel0X 3" xfId="786" xr:uid="{00000000-0005-0000-0000-00001E030000}"/>
    <cellStyle name="SAPBEXHLevel0X 3 2" xfId="979" xr:uid="{00000000-0005-0000-0000-00001F030000}"/>
    <cellStyle name="SAPBEXHLevel0X 3 3" xfId="1167" xr:uid="{00000000-0005-0000-0000-000020030000}"/>
    <cellStyle name="SAPBEXHLevel0X 4" xfId="673" xr:uid="{00000000-0005-0000-0000-000021030000}"/>
    <cellStyle name="SAPBEXHLevel0X 5" xfId="875" xr:uid="{00000000-0005-0000-0000-000022030000}"/>
    <cellStyle name="SAPBEXHLevel0X 6" xfId="1063" xr:uid="{00000000-0005-0000-0000-000023030000}"/>
    <cellStyle name="SAPBEXHLevel1" xfId="460" xr:uid="{00000000-0005-0000-0000-000024030000}"/>
    <cellStyle name="SAPBEXHLevel1 2" xfId="541" xr:uid="{00000000-0005-0000-0000-000025030000}"/>
    <cellStyle name="SAPBEXHLevel1 2 2" xfId="841" xr:uid="{00000000-0005-0000-0000-000026030000}"/>
    <cellStyle name="SAPBEXHLevel1 2 2 2" xfId="1032" xr:uid="{00000000-0005-0000-0000-000027030000}"/>
    <cellStyle name="SAPBEXHLevel1 2 2 3" xfId="1218" xr:uid="{00000000-0005-0000-0000-000028030000}"/>
    <cellStyle name="SAPBEXHLevel1 2 3" xfId="728" xr:uid="{00000000-0005-0000-0000-000029030000}"/>
    <cellStyle name="SAPBEXHLevel1 2 4" xfId="928" xr:uid="{00000000-0005-0000-0000-00002A030000}"/>
    <cellStyle name="SAPBEXHLevel1 2 5" xfId="1116" xr:uid="{00000000-0005-0000-0000-00002B030000}"/>
    <cellStyle name="SAPBEXHLevel1 3" xfId="787" xr:uid="{00000000-0005-0000-0000-00002C030000}"/>
    <cellStyle name="SAPBEXHLevel1 3 2" xfId="980" xr:uid="{00000000-0005-0000-0000-00002D030000}"/>
    <cellStyle name="SAPBEXHLevel1 3 3" xfId="1168" xr:uid="{00000000-0005-0000-0000-00002E030000}"/>
    <cellStyle name="SAPBEXHLevel1 4" xfId="674" xr:uid="{00000000-0005-0000-0000-00002F030000}"/>
    <cellStyle name="SAPBEXHLevel1 5" xfId="876" xr:uid="{00000000-0005-0000-0000-000030030000}"/>
    <cellStyle name="SAPBEXHLevel1 6" xfId="1064" xr:uid="{00000000-0005-0000-0000-000031030000}"/>
    <cellStyle name="SAPBEXHLevel1X" xfId="461" xr:uid="{00000000-0005-0000-0000-000032030000}"/>
    <cellStyle name="SAPBEXHLevel1X 2" xfId="542" xr:uid="{00000000-0005-0000-0000-000033030000}"/>
    <cellStyle name="SAPBEXHLevel1X 2 2" xfId="842" xr:uid="{00000000-0005-0000-0000-000034030000}"/>
    <cellStyle name="SAPBEXHLevel1X 2 2 2" xfId="1033" xr:uid="{00000000-0005-0000-0000-000035030000}"/>
    <cellStyle name="SAPBEXHLevel1X 2 2 3" xfId="1219" xr:uid="{00000000-0005-0000-0000-000036030000}"/>
    <cellStyle name="SAPBEXHLevel1X 2 3" xfId="729" xr:uid="{00000000-0005-0000-0000-000037030000}"/>
    <cellStyle name="SAPBEXHLevel1X 2 4" xfId="929" xr:uid="{00000000-0005-0000-0000-000038030000}"/>
    <cellStyle name="SAPBEXHLevel1X 2 5" xfId="1117" xr:uid="{00000000-0005-0000-0000-000039030000}"/>
    <cellStyle name="SAPBEXHLevel1X 3" xfId="788" xr:uid="{00000000-0005-0000-0000-00003A030000}"/>
    <cellStyle name="SAPBEXHLevel1X 3 2" xfId="981" xr:uid="{00000000-0005-0000-0000-00003B030000}"/>
    <cellStyle name="SAPBEXHLevel1X 3 3" xfId="1169" xr:uid="{00000000-0005-0000-0000-00003C030000}"/>
    <cellStyle name="SAPBEXHLevel1X 4" xfId="675" xr:uid="{00000000-0005-0000-0000-00003D030000}"/>
    <cellStyle name="SAPBEXHLevel1X 5" xfId="877" xr:uid="{00000000-0005-0000-0000-00003E030000}"/>
    <cellStyle name="SAPBEXHLevel1X 6" xfId="1065" xr:uid="{00000000-0005-0000-0000-00003F030000}"/>
    <cellStyle name="SAPBEXHLevel2" xfId="462" xr:uid="{00000000-0005-0000-0000-000040030000}"/>
    <cellStyle name="SAPBEXHLevel2 2" xfId="543" xr:uid="{00000000-0005-0000-0000-000041030000}"/>
    <cellStyle name="SAPBEXHLevel2 2 2" xfId="843" xr:uid="{00000000-0005-0000-0000-000042030000}"/>
    <cellStyle name="SAPBEXHLevel2 2 2 2" xfId="1034" xr:uid="{00000000-0005-0000-0000-000043030000}"/>
    <cellStyle name="SAPBEXHLevel2 2 2 3" xfId="1220" xr:uid="{00000000-0005-0000-0000-000044030000}"/>
    <cellStyle name="SAPBEXHLevel2 2 3" xfId="730" xr:uid="{00000000-0005-0000-0000-000045030000}"/>
    <cellStyle name="SAPBEXHLevel2 2 4" xfId="930" xr:uid="{00000000-0005-0000-0000-000046030000}"/>
    <cellStyle name="SAPBEXHLevel2 2 5" xfId="1118" xr:uid="{00000000-0005-0000-0000-000047030000}"/>
    <cellStyle name="SAPBEXHLevel2 3" xfId="789" xr:uid="{00000000-0005-0000-0000-000048030000}"/>
    <cellStyle name="SAPBEXHLevel2 3 2" xfId="982" xr:uid="{00000000-0005-0000-0000-000049030000}"/>
    <cellStyle name="SAPBEXHLevel2 3 3" xfId="1170" xr:uid="{00000000-0005-0000-0000-00004A030000}"/>
    <cellStyle name="SAPBEXHLevel2 4" xfId="676" xr:uid="{00000000-0005-0000-0000-00004B030000}"/>
    <cellStyle name="SAPBEXHLevel2 5" xfId="878" xr:uid="{00000000-0005-0000-0000-00004C030000}"/>
    <cellStyle name="SAPBEXHLevel2 6" xfId="1066" xr:uid="{00000000-0005-0000-0000-00004D030000}"/>
    <cellStyle name="SAPBEXHLevel2X" xfId="421" xr:uid="{00000000-0005-0000-0000-00004E030000}"/>
    <cellStyle name="SAPBEXHLevel2X 2" xfId="531" xr:uid="{00000000-0005-0000-0000-00004F030000}"/>
    <cellStyle name="SAPBEXHLevel2X 2 2" xfId="831" xr:uid="{00000000-0005-0000-0000-000050030000}"/>
    <cellStyle name="SAPBEXHLevel2X 2 2 2" xfId="1022" xr:uid="{00000000-0005-0000-0000-000051030000}"/>
    <cellStyle name="SAPBEXHLevel2X 2 2 3" xfId="1208" xr:uid="{00000000-0005-0000-0000-000052030000}"/>
    <cellStyle name="SAPBEXHLevel2X 2 3" xfId="718" xr:uid="{00000000-0005-0000-0000-000053030000}"/>
    <cellStyle name="SAPBEXHLevel2X 2 4" xfId="918" xr:uid="{00000000-0005-0000-0000-000054030000}"/>
    <cellStyle name="SAPBEXHLevel2X 2 5" xfId="1106" xr:uid="{00000000-0005-0000-0000-000055030000}"/>
    <cellStyle name="SAPBEXHLevel2X 3" xfId="776" xr:uid="{00000000-0005-0000-0000-000056030000}"/>
    <cellStyle name="SAPBEXHLevel2X 3 2" xfId="970" xr:uid="{00000000-0005-0000-0000-000057030000}"/>
    <cellStyle name="SAPBEXHLevel2X 3 3" xfId="1158" xr:uid="{00000000-0005-0000-0000-000058030000}"/>
    <cellStyle name="SAPBEXHLevel2X 4" xfId="660" xr:uid="{00000000-0005-0000-0000-000059030000}"/>
    <cellStyle name="SAPBEXHLevel2X 5" xfId="865" xr:uid="{00000000-0005-0000-0000-00005A030000}"/>
    <cellStyle name="SAPBEXHLevel2X 6" xfId="1054" xr:uid="{00000000-0005-0000-0000-00005B030000}"/>
    <cellStyle name="SAPBEXHLevel3" xfId="463" xr:uid="{00000000-0005-0000-0000-00005C030000}"/>
    <cellStyle name="SAPBEXHLevel3 2" xfId="544" xr:uid="{00000000-0005-0000-0000-00005D030000}"/>
    <cellStyle name="SAPBEXHLevel3 2 2" xfId="844" xr:uid="{00000000-0005-0000-0000-00005E030000}"/>
    <cellStyle name="SAPBEXHLevel3 2 2 2" xfId="1035" xr:uid="{00000000-0005-0000-0000-00005F030000}"/>
    <cellStyle name="SAPBEXHLevel3 2 2 3" xfId="1221" xr:uid="{00000000-0005-0000-0000-000060030000}"/>
    <cellStyle name="SAPBEXHLevel3 2 3" xfId="731" xr:uid="{00000000-0005-0000-0000-000061030000}"/>
    <cellStyle name="SAPBEXHLevel3 2 4" xfId="931" xr:uid="{00000000-0005-0000-0000-000062030000}"/>
    <cellStyle name="SAPBEXHLevel3 2 5" xfId="1119" xr:uid="{00000000-0005-0000-0000-000063030000}"/>
    <cellStyle name="SAPBEXHLevel3 3" xfId="790" xr:uid="{00000000-0005-0000-0000-000064030000}"/>
    <cellStyle name="SAPBEXHLevel3 3 2" xfId="983" xr:uid="{00000000-0005-0000-0000-000065030000}"/>
    <cellStyle name="SAPBEXHLevel3 3 3" xfId="1171" xr:uid="{00000000-0005-0000-0000-000066030000}"/>
    <cellStyle name="SAPBEXHLevel3 4" xfId="677" xr:uid="{00000000-0005-0000-0000-000067030000}"/>
    <cellStyle name="SAPBEXHLevel3 5" xfId="879" xr:uid="{00000000-0005-0000-0000-000068030000}"/>
    <cellStyle name="SAPBEXHLevel3 6" xfId="1067" xr:uid="{00000000-0005-0000-0000-000069030000}"/>
    <cellStyle name="SAPBEXHLevel3X" xfId="464" xr:uid="{00000000-0005-0000-0000-00006A030000}"/>
    <cellStyle name="SAPBEXHLevel3X 2" xfId="545" xr:uid="{00000000-0005-0000-0000-00006B030000}"/>
    <cellStyle name="SAPBEXHLevel3X 2 2" xfId="845" xr:uid="{00000000-0005-0000-0000-00006C030000}"/>
    <cellStyle name="SAPBEXHLevel3X 2 2 2" xfId="1036" xr:uid="{00000000-0005-0000-0000-00006D030000}"/>
    <cellStyle name="SAPBEXHLevel3X 2 2 3" xfId="1222" xr:uid="{00000000-0005-0000-0000-00006E030000}"/>
    <cellStyle name="SAPBEXHLevel3X 2 3" xfId="732" xr:uid="{00000000-0005-0000-0000-00006F030000}"/>
    <cellStyle name="SAPBEXHLevel3X 2 4" xfId="932" xr:uid="{00000000-0005-0000-0000-000070030000}"/>
    <cellStyle name="SAPBEXHLevel3X 2 5" xfId="1120" xr:uid="{00000000-0005-0000-0000-000071030000}"/>
    <cellStyle name="SAPBEXHLevel3X 3" xfId="791" xr:uid="{00000000-0005-0000-0000-000072030000}"/>
    <cellStyle name="SAPBEXHLevel3X 3 2" xfId="984" xr:uid="{00000000-0005-0000-0000-000073030000}"/>
    <cellStyle name="SAPBEXHLevel3X 3 3" xfId="1172" xr:uid="{00000000-0005-0000-0000-000074030000}"/>
    <cellStyle name="SAPBEXHLevel3X 4" xfId="678" xr:uid="{00000000-0005-0000-0000-000075030000}"/>
    <cellStyle name="SAPBEXHLevel3X 5" xfId="880" xr:uid="{00000000-0005-0000-0000-000076030000}"/>
    <cellStyle name="SAPBEXHLevel3X 6" xfId="1068" xr:uid="{00000000-0005-0000-0000-000077030000}"/>
    <cellStyle name="SAPBEXinputData" xfId="465" xr:uid="{00000000-0005-0000-0000-000078030000}"/>
    <cellStyle name="SAPBEXinputData 2" xfId="546" xr:uid="{00000000-0005-0000-0000-000079030000}"/>
    <cellStyle name="SAPBEXinputData 2 2" xfId="846" xr:uid="{00000000-0005-0000-0000-00007A030000}"/>
    <cellStyle name="SAPBEXinputData 2 2 2" xfId="1037" xr:uid="{00000000-0005-0000-0000-00007B030000}"/>
    <cellStyle name="SAPBEXinputData 2 2 3" xfId="1223" xr:uid="{00000000-0005-0000-0000-00007C030000}"/>
    <cellStyle name="SAPBEXinputData 2 3" xfId="733" xr:uid="{00000000-0005-0000-0000-00007D030000}"/>
    <cellStyle name="SAPBEXinputData 2 4" xfId="933" xr:uid="{00000000-0005-0000-0000-00007E030000}"/>
    <cellStyle name="SAPBEXinputData 2 5" xfId="1121" xr:uid="{00000000-0005-0000-0000-00007F030000}"/>
    <cellStyle name="SAPBEXinputData 3" xfId="792" xr:uid="{00000000-0005-0000-0000-000080030000}"/>
    <cellStyle name="SAPBEXinputData 3 2" xfId="985" xr:uid="{00000000-0005-0000-0000-000081030000}"/>
    <cellStyle name="SAPBEXinputData 3 3" xfId="1173" xr:uid="{00000000-0005-0000-0000-000082030000}"/>
    <cellStyle name="SAPBEXinputData 4" xfId="679" xr:uid="{00000000-0005-0000-0000-000083030000}"/>
    <cellStyle name="SAPBEXinputData 5" xfId="881" xr:uid="{00000000-0005-0000-0000-000084030000}"/>
    <cellStyle name="SAPBEXinputData 6" xfId="1069" xr:uid="{00000000-0005-0000-0000-000085030000}"/>
    <cellStyle name="SAPBEXItemHeader" xfId="466" xr:uid="{00000000-0005-0000-0000-000086030000}"/>
    <cellStyle name="SAPBEXItemHeader 2" xfId="547" xr:uid="{00000000-0005-0000-0000-000087030000}"/>
    <cellStyle name="SAPBEXItemHeader 2 2" xfId="847" xr:uid="{00000000-0005-0000-0000-000088030000}"/>
    <cellStyle name="SAPBEXItemHeader 2 2 2" xfId="1038" xr:uid="{00000000-0005-0000-0000-000089030000}"/>
    <cellStyle name="SAPBEXItemHeader 2 2 3" xfId="1224" xr:uid="{00000000-0005-0000-0000-00008A030000}"/>
    <cellStyle name="SAPBEXItemHeader 2 3" xfId="734" xr:uid="{00000000-0005-0000-0000-00008B030000}"/>
    <cellStyle name="SAPBEXItemHeader 2 4" xfId="934" xr:uid="{00000000-0005-0000-0000-00008C030000}"/>
    <cellStyle name="SAPBEXItemHeader 2 5" xfId="1122" xr:uid="{00000000-0005-0000-0000-00008D030000}"/>
    <cellStyle name="SAPBEXItemHeader 3" xfId="793" xr:uid="{00000000-0005-0000-0000-00008E030000}"/>
    <cellStyle name="SAPBEXItemHeader 3 2" xfId="986" xr:uid="{00000000-0005-0000-0000-00008F030000}"/>
    <cellStyle name="SAPBEXItemHeader 3 3" xfId="1174" xr:uid="{00000000-0005-0000-0000-000090030000}"/>
    <cellStyle name="SAPBEXItemHeader 4" xfId="680" xr:uid="{00000000-0005-0000-0000-000091030000}"/>
    <cellStyle name="SAPBEXItemHeader 5" xfId="882" xr:uid="{00000000-0005-0000-0000-000092030000}"/>
    <cellStyle name="SAPBEXItemHeader 6" xfId="1070" xr:uid="{00000000-0005-0000-0000-000093030000}"/>
    <cellStyle name="SAPBEXresData" xfId="467" xr:uid="{00000000-0005-0000-0000-000094030000}"/>
    <cellStyle name="SAPBEXresData 2" xfId="548" xr:uid="{00000000-0005-0000-0000-000095030000}"/>
    <cellStyle name="SAPBEXresData 2 2" xfId="848" xr:uid="{00000000-0005-0000-0000-000096030000}"/>
    <cellStyle name="SAPBEXresData 2 2 2" xfId="1039" xr:uid="{00000000-0005-0000-0000-000097030000}"/>
    <cellStyle name="SAPBEXresData 2 2 3" xfId="1225" xr:uid="{00000000-0005-0000-0000-000098030000}"/>
    <cellStyle name="SAPBEXresData 2 3" xfId="735" xr:uid="{00000000-0005-0000-0000-000099030000}"/>
    <cellStyle name="SAPBEXresData 2 4" xfId="935" xr:uid="{00000000-0005-0000-0000-00009A030000}"/>
    <cellStyle name="SAPBEXresData 2 5" xfId="1123" xr:uid="{00000000-0005-0000-0000-00009B030000}"/>
    <cellStyle name="SAPBEXresData 3" xfId="794" xr:uid="{00000000-0005-0000-0000-00009C030000}"/>
    <cellStyle name="SAPBEXresData 3 2" xfId="987" xr:uid="{00000000-0005-0000-0000-00009D030000}"/>
    <cellStyle name="SAPBEXresData 3 3" xfId="1175" xr:uid="{00000000-0005-0000-0000-00009E030000}"/>
    <cellStyle name="SAPBEXresData 4" xfId="681" xr:uid="{00000000-0005-0000-0000-00009F030000}"/>
    <cellStyle name="SAPBEXresData 5" xfId="883" xr:uid="{00000000-0005-0000-0000-0000A0030000}"/>
    <cellStyle name="SAPBEXresData 6" xfId="1071" xr:uid="{00000000-0005-0000-0000-0000A1030000}"/>
    <cellStyle name="SAPBEXresDataEmph" xfId="468" xr:uid="{00000000-0005-0000-0000-0000A2030000}"/>
    <cellStyle name="SAPBEXresDataEmph 2" xfId="549" xr:uid="{00000000-0005-0000-0000-0000A3030000}"/>
    <cellStyle name="SAPBEXresDataEmph 2 2" xfId="849" xr:uid="{00000000-0005-0000-0000-0000A4030000}"/>
    <cellStyle name="SAPBEXresDataEmph 2 2 2" xfId="1040" xr:uid="{00000000-0005-0000-0000-0000A5030000}"/>
    <cellStyle name="SAPBEXresDataEmph 2 2 3" xfId="1226" xr:uid="{00000000-0005-0000-0000-0000A6030000}"/>
    <cellStyle name="SAPBEXresDataEmph 2 3" xfId="736" xr:uid="{00000000-0005-0000-0000-0000A7030000}"/>
    <cellStyle name="SAPBEXresDataEmph 2 4" xfId="936" xr:uid="{00000000-0005-0000-0000-0000A8030000}"/>
    <cellStyle name="SAPBEXresDataEmph 2 5" xfId="1124" xr:uid="{00000000-0005-0000-0000-0000A9030000}"/>
    <cellStyle name="SAPBEXresDataEmph 3" xfId="795" xr:uid="{00000000-0005-0000-0000-0000AA030000}"/>
    <cellStyle name="SAPBEXresDataEmph 3 2" xfId="988" xr:uid="{00000000-0005-0000-0000-0000AB030000}"/>
    <cellStyle name="SAPBEXresDataEmph 3 3" xfId="1176" xr:uid="{00000000-0005-0000-0000-0000AC030000}"/>
    <cellStyle name="SAPBEXresDataEmph 4" xfId="682" xr:uid="{00000000-0005-0000-0000-0000AD030000}"/>
    <cellStyle name="SAPBEXresDataEmph 5" xfId="884" xr:uid="{00000000-0005-0000-0000-0000AE030000}"/>
    <cellStyle name="SAPBEXresDataEmph 6" xfId="1072" xr:uid="{00000000-0005-0000-0000-0000AF030000}"/>
    <cellStyle name="SAPBEXresItem" xfId="106" xr:uid="{00000000-0005-0000-0000-0000B0030000}"/>
    <cellStyle name="SAPBEXresItem 2" xfId="512" xr:uid="{00000000-0005-0000-0000-0000B1030000}"/>
    <cellStyle name="SAPBEXresItem 2 2" xfId="812" xr:uid="{00000000-0005-0000-0000-0000B2030000}"/>
    <cellStyle name="SAPBEXresItem 2 2 2" xfId="1004" xr:uid="{00000000-0005-0000-0000-0000B3030000}"/>
    <cellStyle name="SAPBEXresItem 2 2 3" xfId="1191" xr:uid="{00000000-0005-0000-0000-0000B4030000}"/>
    <cellStyle name="SAPBEXresItem 2 3" xfId="701" xr:uid="{00000000-0005-0000-0000-0000B5030000}"/>
    <cellStyle name="SAPBEXresItem 2 4" xfId="900" xr:uid="{00000000-0005-0000-0000-0000B6030000}"/>
    <cellStyle name="SAPBEXresItem 2 5" xfId="1088" xr:uid="{00000000-0005-0000-0000-0000B7030000}"/>
    <cellStyle name="SAPBEXresItem 3" xfId="753" xr:uid="{00000000-0005-0000-0000-0000B8030000}"/>
    <cellStyle name="SAPBEXresItem 3 2" xfId="951" xr:uid="{00000000-0005-0000-0000-0000B9030000}"/>
    <cellStyle name="SAPBEXresItem 3 3" xfId="1140" xr:uid="{00000000-0005-0000-0000-0000BA030000}"/>
    <cellStyle name="SAPBEXresItem 4" xfId="605" xr:uid="{00000000-0005-0000-0000-0000BB030000}"/>
    <cellStyle name="SAPBEXresItem 5" xfId="600" xr:uid="{00000000-0005-0000-0000-0000BC030000}"/>
    <cellStyle name="SAPBEXresItem 6" xfId="604" xr:uid="{00000000-0005-0000-0000-0000BD030000}"/>
    <cellStyle name="SAPBEXresItemX" xfId="469" xr:uid="{00000000-0005-0000-0000-0000BE030000}"/>
    <cellStyle name="SAPBEXresItemX 2" xfId="550" xr:uid="{00000000-0005-0000-0000-0000BF030000}"/>
    <cellStyle name="SAPBEXresItemX 2 2" xfId="850" xr:uid="{00000000-0005-0000-0000-0000C0030000}"/>
    <cellStyle name="SAPBEXresItemX 2 2 2" xfId="1041" xr:uid="{00000000-0005-0000-0000-0000C1030000}"/>
    <cellStyle name="SAPBEXresItemX 2 2 3" xfId="1227" xr:uid="{00000000-0005-0000-0000-0000C2030000}"/>
    <cellStyle name="SAPBEXresItemX 2 3" xfId="737" xr:uid="{00000000-0005-0000-0000-0000C3030000}"/>
    <cellStyle name="SAPBEXresItemX 2 4" xfId="937" xr:uid="{00000000-0005-0000-0000-0000C4030000}"/>
    <cellStyle name="SAPBEXresItemX 2 5" xfId="1125" xr:uid="{00000000-0005-0000-0000-0000C5030000}"/>
    <cellStyle name="SAPBEXresItemX 3" xfId="796" xr:uid="{00000000-0005-0000-0000-0000C6030000}"/>
    <cellStyle name="SAPBEXresItemX 3 2" xfId="989" xr:uid="{00000000-0005-0000-0000-0000C7030000}"/>
    <cellStyle name="SAPBEXresItemX 3 3" xfId="1177" xr:uid="{00000000-0005-0000-0000-0000C8030000}"/>
    <cellStyle name="SAPBEXresItemX 4" xfId="683" xr:uid="{00000000-0005-0000-0000-0000C9030000}"/>
    <cellStyle name="SAPBEXresItemX 5" xfId="885" xr:uid="{00000000-0005-0000-0000-0000CA030000}"/>
    <cellStyle name="SAPBEXresItemX 6" xfId="1073" xr:uid="{00000000-0005-0000-0000-0000CB030000}"/>
    <cellStyle name="SAPBEXstdData" xfId="259" xr:uid="{00000000-0005-0000-0000-0000CC030000}"/>
    <cellStyle name="SAPBEXstdData 2" xfId="516" xr:uid="{00000000-0005-0000-0000-0000CD030000}"/>
    <cellStyle name="SAPBEXstdData 2 2" xfId="816" xr:uid="{00000000-0005-0000-0000-0000CE030000}"/>
    <cellStyle name="SAPBEXstdData 2 2 2" xfId="1008" xr:uid="{00000000-0005-0000-0000-0000CF030000}"/>
    <cellStyle name="SAPBEXstdData 2 2 3" xfId="1195" xr:uid="{00000000-0005-0000-0000-0000D0030000}"/>
    <cellStyle name="SAPBEXstdData 2 3" xfId="705" xr:uid="{00000000-0005-0000-0000-0000D1030000}"/>
    <cellStyle name="SAPBEXstdData 2 4" xfId="904" xr:uid="{00000000-0005-0000-0000-0000D2030000}"/>
    <cellStyle name="SAPBEXstdData 2 5" xfId="1092" xr:uid="{00000000-0005-0000-0000-0000D3030000}"/>
    <cellStyle name="SAPBEXstdData 3" xfId="758" xr:uid="{00000000-0005-0000-0000-0000D4030000}"/>
    <cellStyle name="SAPBEXstdData 3 2" xfId="955" xr:uid="{00000000-0005-0000-0000-0000D5030000}"/>
    <cellStyle name="SAPBEXstdData 3 3" xfId="1144" xr:uid="{00000000-0005-0000-0000-0000D6030000}"/>
    <cellStyle name="SAPBEXstdData 4" xfId="620" xr:uid="{00000000-0005-0000-0000-0000D7030000}"/>
    <cellStyle name="SAPBEXstdData 5" xfId="623" xr:uid="{00000000-0005-0000-0000-0000D8030000}"/>
    <cellStyle name="SAPBEXstdData 6" xfId="633" xr:uid="{00000000-0005-0000-0000-0000D9030000}"/>
    <cellStyle name="SAPBEXstdDataEmph" xfId="395" xr:uid="{00000000-0005-0000-0000-0000DA030000}"/>
    <cellStyle name="SAPBEXstdDataEmph 2" xfId="525" xr:uid="{00000000-0005-0000-0000-0000DB030000}"/>
    <cellStyle name="SAPBEXstdDataEmph 2 2" xfId="825" xr:uid="{00000000-0005-0000-0000-0000DC030000}"/>
    <cellStyle name="SAPBEXstdDataEmph 2 2 2" xfId="1017" xr:uid="{00000000-0005-0000-0000-0000DD030000}"/>
    <cellStyle name="SAPBEXstdDataEmph 2 2 3" xfId="1204" xr:uid="{00000000-0005-0000-0000-0000DE030000}"/>
    <cellStyle name="SAPBEXstdDataEmph 2 3" xfId="714" xr:uid="{00000000-0005-0000-0000-0000DF030000}"/>
    <cellStyle name="SAPBEXstdDataEmph 2 4" xfId="913" xr:uid="{00000000-0005-0000-0000-0000E0030000}"/>
    <cellStyle name="SAPBEXstdDataEmph 2 5" xfId="1101" xr:uid="{00000000-0005-0000-0000-0000E1030000}"/>
    <cellStyle name="SAPBEXstdDataEmph 3" xfId="768" xr:uid="{00000000-0005-0000-0000-0000E2030000}"/>
    <cellStyle name="SAPBEXstdDataEmph 3 2" xfId="964" xr:uid="{00000000-0005-0000-0000-0000E3030000}"/>
    <cellStyle name="SAPBEXstdDataEmph 3 3" xfId="1153" xr:uid="{00000000-0005-0000-0000-0000E4030000}"/>
    <cellStyle name="SAPBEXstdDataEmph 4" xfId="651" xr:uid="{00000000-0005-0000-0000-0000E5030000}"/>
    <cellStyle name="SAPBEXstdDataEmph 5" xfId="602" xr:uid="{00000000-0005-0000-0000-0000E6030000}"/>
    <cellStyle name="SAPBEXstdDataEmph 6" xfId="656" xr:uid="{00000000-0005-0000-0000-0000E7030000}"/>
    <cellStyle name="SAPBEXstdItem" xfId="448" xr:uid="{00000000-0005-0000-0000-0000E8030000}"/>
    <cellStyle name="SAPBEXstdItem 2" xfId="534" xr:uid="{00000000-0005-0000-0000-0000E9030000}"/>
    <cellStyle name="SAPBEXstdItem 2 2" xfId="834" xr:uid="{00000000-0005-0000-0000-0000EA030000}"/>
    <cellStyle name="SAPBEXstdItem 2 2 2" xfId="1025" xr:uid="{00000000-0005-0000-0000-0000EB030000}"/>
    <cellStyle name="SAPBEXstdItem 2 2 3" xfId="1211" xr:uid="{00000000-0005-0000-0000-0000EC030000}"/>
    <cellStyle name="SAPBEXstdItem 2 3" xfId="721" xr:uid="{00000000-0005-0000-0000-0000ED030000}"/>
    <cellStyle name="SAPBEXstdItem 2 4" xfId="921" xr:uid="{00000000-0005-0000-0000-0000EE030000}"/>
    <cellStyle name="SAPBEXstdItem 2 5" xfId="1109" xr:uid="{00000000-0005-0000-0000-0000EF030000}"/>
    <cellStyle name="SAPBEXstdItem 3" xfId="780" xr:uid="{00000000-0005-0000-0000-0000F0030000}"/>
    <cellStyle name="SAPBEXstdItem 3 2" xfId="973" xr:uid="{00000000-0005-0000-0000-0000F1030000}"/>
    <cellStyle name="SAPBEXstdItem 3 3" xfId="1161" xr:uid="{00000000-0005-0000-0000-0000F2030000}"/>
    <cellStyle name="SAPBEXstdItem 4" xfId="667" xr:uid="{00000000-0005-0000-0000-0000F3030000}"/>
    <cellStyle name="SAPBEXstdItem 5" xfId="869" xr:uid="{00000000-0005-0000-0000-0000F4030000}"/>
    <cellStyle name="SAPBEXstdItem 6" xfId="1057" xr:uid="{00000000-0005-0000-0000-0000F5030000}"/>
    <cellStyle name="SAPBEXstdItemX" xfId="30" xr:uid="{00000000-0005-0000-0000-0000F6030000}"/>
    <cellStyle name="SAPBEXstdItemX 2" xfId="506" xr:uid="{00000000-0005-0000-0000-0000F7030000}"/>
    <cellStyle name="SAPBEXstdItemX 2 2" xfId="806" xr:uid="{00000000-0005-0000-0000-0000F8030000}"/>
    <cellStyle name="SAPBEXstdItemX 2 2 2" xfId="998" xr:uid="{00000000-0005-0000-0000-0000F9030000}"/>
    <cellStyle name="SAPBEXstdItemX 2 2 3" xfId="1186" xr:uid="{00000000-0005-0000-0000-0000FA030000}"/>
    <cellStyle name="SAPBEXstdItemX 2 3" xfId="696" xr:uid="{00000000-0005-0000-0000-0000FB030000}"/>
    <cellStyle name="SAPBEXstdItemX 2 4" xfId="894" xr:uid="{00000000-0005-0000-0000-0000FC030000}"/>
    <cellStyle name="SAPBEXstdItemX 2 5" xfId="1083" xr:uid="{00000000-0005-0000-0000-0000FD030000}"/>
    <cellStyle name="SAPBEXstdItemX 3" xfId="747" xr:uid="{00000000-0005-0000-0000-0000FE030000}"/>
    <cellStyle name="SAPBEXstdItemX 3 2" xfId="946" xr:uid="{00000000-0005-0000-0000-0000FF030000}"/>
    <cellStyle name="SAPBEXstdItemX 3 3" xfId="1135" xr:uid="{00000000-0005-0000-0000-000000040000}"/>
    <cellStyle name="SAPBEXstdItemX 4" xfId="588" xr:uid="{00000000-0005-0000-0000-000001040000}"/>
    <cellStyle name="SAPBEXstdItemX 5" xfId="690" xr:uid="{00000000-0005-0000-0000-000002040000}"/>
    <cellStyle name="SAPBEXstdItemX 6" xfId="592" xr:uid="{00000000-0005-0000-0000-000003040000}"/>
    <cellStyle name="SAPBEXtitle" xfId="470" xr:uid="{00000000-0005-0000-0000-000004040000}"/>
    <cellStyle name="SAPBEXunassignedItem" xfId="471" xr:uid="{00000000-0005-0000-0000-000005040000}"/>
    <cellStyle name="SAPBEXunassignedItem 2" xfId="551" xr:uid="{00000000-0005-0000-0000-000006040000}"/>
    <cellStyle name="SAPBEXunassignedItem 2 2" xfId="851" xr:uid="{00000000-0005-0000-0000-000007040000}"/>
    <cellStyle name="SAPBEXunassignedItem 2 2 2" xfId="1042" xr:uid="{00000000-0005-0000-0000-000008040000}"/>
    <cellStyle name="SAPBEXunassignedItem 2 2 3" xfId="1228" xr:uid="{00000000-0005-0000-0000-000009040000}"/>
    <cellStyle name="SAPBEXunassignedItem 2 3" xfId="738" xr:uid="{00000000-0005-0000-0000-00000A040000}"/>
    <cellStyle name="SAPBEXunassignedItem 2 4" xfId="938" xr:uid="{00000000-0005-0000-0000-00000B040000}"/>
    <cellStyle name="SAPBEXunassignedItem 2 5" xfId="1126" xr:uid="{00000000-0005-0000-0000-00000C040000}"/>
    <cellStyle name="SAPBEXunassignedItem 3" xfId="797" xr:uid="{00000000-0005-0000-0000-00000D040000}"/>
    <cellStyle name="SAPBEXunassignedItem 3 2" xfId="990" xr:uid="{00000000-0005-0000-0000-00000E040000}"/>
    <cellStyle name="SAPBEXunassignedItem 3 3" xfId="1178" xr:uid="{00000000-0005-0000-0000-00000F040000}"/>
    <cellStyle name="SAPBEXunassignedItem 4" xfId="684" xr:uid="{00000000-0005-0000-0000-000010040000}"/>
    <cellStyle name="SAPBEXunassignedItem 5" xfId="886" xr:uid="{00000000-0005-0000-0000-000011040000}"/>
    <cellStyle name="SAPBEXunassignedItem 6" xfId="1074" xr:uid="{00000000-0005-0000-0000-000012040000}"/>
    <cellStyle name="SAPBEXundefined" xfId="472" xr:uid="{00000000-0005-0000-0000-000013040000}"/>
    <cellStyle name="SAPBEXundefined 2" xfId="552" xr:uid="{00000000-0005-0000-0000-000014040000}"/>
    <cellStyle name="SAPBEXundefined 2 2" xfId="852" xr:uid="{00000000-0005-0000-0000-000015040000}"/>
    <cellStyle name="SAPBEXundefined 2 2 2" xfId="1043" xr:uid="{00000000-0005-0000-0000-000016040000}"/>
    <cellStyle name="SAPBEXundefined 2 2 3" xfId="1229" xr:uid="{00000000-0005-0000-0000-000017040000}"/>
    <cellStyle name="SAPBEXundefined 2 3" xfId="739" xr:uid="{00000000-0005-0000-0000-000018040000}"/>
    <cellStyle name="SAPBEXundefined 2 4" xfId="939" xr:uid="{00000000-0005-0000-0000-000019040000}"/>
    <cellStyle name="SAPBEXundefined 2 5" xfId="1127" xr:uid="{00000000-0005-0000-0000-00001A040000}"/>
    <cellStyle name="SAPBEXundefined 3" xfId="798" xr:uid="{00000000-0005-0000-0000-00001B040000}"/>
    <cellStyle name="SAPBEXundefined 3 2" xfId="991" xr:uid="{00000000-0005-0000-0000-00001C040000}"/>
    <cellStyle name="SAPBEXundefined 3 3" xfId="1179" xr:uid="{00000000-0005-0000-0000-00001D040000}"/>
    <cellStyle name="SAPBEXundefined 4" xfId="685" xr:uid="{00000000-0005-0000-0000-00001E040000}"/>
    <cellStyle name="SAPBEXundefined 5" xfId="887" xr:uid="{00000000-0005-0000-0000-00001F040000}"/>
    <cellStyle name="SAPBEXundefined 6" xfId="1075" xr:uid="{00000000-0005-0000-0000-000020040000}"/>
    <cellStyle name="Sheet Title" xfId="473" xr:uid="{00000000-0005-0000-0000-000021040000}"/>
    <cellStyle name="Style 1" xfId="474" xr:uid="{00000000-0005-0000-0000-000022040000}"/>
    <cellStyle name="Style 1 2" xfId="476" xr:uid="{00000000-0005-0000-0000-000023040000}"/>
    <cellStyle name="Style 1 3" xfId="553" xr:uid="{00000000-0005-0000-0000-000024040000}"/>
    <cellStyle name="Style 1 3 2" xfId="853" xr:uid="{00000000-0005-0000-0000-000025040000}"/>
    <cellStyle name="Style 1 3 2 2" xfId="1044" xr:uid="{00000000-0005-0000-0000-000026040000}"/>
    <cellStyle name="Style 1 3 2 3" xfId="1230" xr:uid="{00000000-0005-0000-0000-000027040000}"/>
    <cellStyle name="Style 1 3 3" xfId="740" xr:uid="{00000000-0005-0000-0000-000028040000}"/>
    <cellStyle name="Style 1 3 4" xfId="940" xr:uid="{00000000-0005-0000-0000-000029040000}"/>
    <cellStyle name="Style 1 3 5" xfId="1128" xr:uid="{00000000-0005-0000-0000-00002A040000}"/>
    <cellStyle name="Style 1 4" xfId="799" xr:uid="{00000000-0005-0000-0000-00002B040000}"/>
    <cellStyle name="Style 1 4 2" xfId="992" xr:uid="{00000000-0005-0000-0000-00002C040000}"/>
    <cellStyle name="Style 1 4 3" xfId="1180" xr:uid="{00000000-0005-0000-0000-00002D040000}"/>
    <cellStyle name="Style 1 5" xfId="686" xr:uid="{00000000-0005-0000-0000-00002E040000}"/>
    <cellStyle name="Style 1 6" xfId="888" xr:uid="{00000000-0005-0000-0000-00002F040000}"/>
    <cellStyle name="Style 1 7" xfId="1076" xr:uid="{00000000-0005-0000-0000-000030040000}"/>
    <cellStyle name="Style 2" xfId="477" xr:uid="{00000000-0005-0000-0000-000031040000}"/>
    <cellStyle name="Style 2 2" xfId="555" xr:uid="{00000000-0005-0000-0000-000032040000}"/>
    <cellStyle name="Style 2 2 2" xfId="854" xr:uid="{00000000-0005-0000-0000-000033040000}"/>
    <cellStyle name="Style 2 2 2 2" xfId="1045" xr:uid="{00000000-0005-0000-0000-000034040000}"/>
    <cellStyle name="Style 2 2 2 3" xfId="1231" xr:uid="{00000000-0005-0000-0000-000035040000}"/>
    <cellStyle name="Style 2 2 3" xfId="742" xr:uid="{00000000-0005-0000-0000-000036040000}"/>
    <cellStyle name="Style 2 2 4" xfId="941" xr:uid="{00000000-0005-0000-0000-000037040000}"/>
    <cellStyle name="Style 2 2 5" xfId="1130" xr:uid="{00000000-0005-0000-0000-000038040000}"/>
    <cellStyle name="Style 2 3" xfId="801" xr:uid="{00000000-0005-0000-0000-000039040000}"/>
    <cellStyle name="Style 2 3 2" xfId="993" xr:uid="{00000000-0005-0000-0000-00003A040000}"/>
    <cellStyle name="Style 2 3 3" xfId="1181" xr:uid="{00000000-0005-0000-0000-00003B040000}"/>
    <cellStyle name="Style 2 4" xfId="688" xr:uid="{00000000-0005-0000-0000-00003C040000}"/>
    <cellStyle name="Style 2 5" xfId="889" xr:uid="{00000000-0005-0000-0000-00003D040000}"/>
    <cellStyle name="Style 2 6" xfId="1078" xr:uid="{00000000-0005-0000-0000-00003E040000}"/>
    <cellStyle name="Style 3" xfId="475" xr:uid="{00000000-0005-0000-0000-00003F040000}"/>
    <cellStyle name="Style 3 2" xfId="554" xr:uid="{00000000-0005-0000-0000-000040040000}"/>
    <cellStyle name="Style 3 2 2" xfId="741" xr:uid="{00000000-0005-0000-0000-000041040000}"/>
    <cellStyle name="Style 3 2 3" xfId="1129" xr:uid="{00000000-0005-0000-0000-000042040000}"/>
    <cellStyle name="Style 3 3" xfId="800" xr:uid="{00000000-0005-0000-0000-000043040000}"/>
    <cellStyle name="Style 3 4" xfId="687" xr:uid="{00000000-0005-0000-0000-000044040000}"/>
    <cellStyle name="Style 3 5" xfId="1077" xr:uid="{00000000-0005-0000-0000-000045040000}"/>
    <cellStyle name="Style 4" xfId="204" xr:uid="{00000000-0005-0000-0000-000046040000}"/>
    <cellStyle name="Style 5" xfId="478" xr:uid="{00000000-0005-0000-0000-000047040000}"/>
    <cellStyle name="subhead" xfId="479" xr:uid="{00000000-0005-0000-0000-000048040000}"/>
    <cellStyle name="Times New Roman" xfId="480" xr:uid="{00000000-0005-0000-0000-000049040000}"/>
    <cellStyle name="Title 2" xfId="69" xr:uid="{00000000-0005-0000-0000-00004A040000}"/>
    <cellStyle name="Total 2" xfId="481" xr:uid="{00000000-0005-0000-0000-00004B040000}"/>
    <cellStyle name="Total 2 2" xfId="556" xr:uid="{00000000-0005-0000-0000-00004C040000}"/>
    <cellStyle name="Total 2 2 2" xfId="855" xr:uid="{00000000-0005-0000-0000-00004D040000}"/>
    <cellStyle name="Total 2 2 2 2" xfId="1046" xr:uid="{00000000-0005-0000-0000-00004E040000}"/>
    <cellStyle name="Total 2 2 2 3" xfId="1232" xr:uid="{00000000-0005-0000-0000-00004F040000}"/>
    <cellStyle name="Total 2 2 3" xfId="743" xr:uid="{00000000-0005-0000-0000-000050040000}"/>
    <cellStyle name="Total 2 2 4" xfId="942" xr:uid="{00000000-0005-0000-0000-000051040000}"/>
    <cellStyle name="Total 2 2 5" xfId="1131" xr:uid="{00000000-0005-0000-0000-000052040000}"/>
    <cellStyle name="Total 2 3" xfId="802" xr:uid="{00000000-0005-0000-0000-000053040000}"/>
    <cellStyle name="Total 2 3 2" xfId="994" xr:uid="{00000000-0005-0000-0000-000054040000}"/>
    <cellStyle name="Total 2 3 3" xfId="1182" xr:uid="{00000000-0005-0000-0000-000055040000}"/>
    <cellStyle name="Total 2 4" xfId="691" xr:uid="{00000000-0005-0000-0000-000056040000}"/>
    <cellStyle name="Total 2 5" xfId="890" xr:uid="{00000000-0005-0000-0000-000057040000}"/>
    <cellStyle name="Total 2 6" xfId="1079" xr:uid="{00000000-0005-0000-0000-000058040000}"/>
    <cellStyle name="Tusental (0)_pldt" xfId="393" xr:uid="{00000000-0005-0000-0000-000059040000}"/>
    <cellStyle name="Tusental_pldt" xfId="176" xr:uid="{00000000-0005-0000-0000-00005A040000}"/>
    <cellStyle name="UB1" xfId="410" xr:uid="{00000000-0005-0000-0000-00005B040000}"/>
    <cellStyle name="UB2" xfId="170" xr:uid="{00000000-0005-0000-0000-00005C040000}"/>
    <cellStyle name="Valuta (0)_pldt" xfId="483" xr:uid="{00000000-0005-0000-0000-00005D040000}"/>
    <cellStyle name="Valuta_pldt" xfId="484" xr:uid="{00000000-0005-0000-0000-00005E040000}"/>
    <cellStyle name="Warning Text 2" xfId="482" xr:uid="{00000000-0005-0000-0000-00005F040000}"/>
    <cellStyle name="Yellow" xfId="424" xr:uid="{00000000-0005-0000-0000-000060040000}"/>
    <cellStyle name="เครื่องหมายจุลภาค_Book3" xfId="266" xr:uid="{00000000-0005-0000-0000-000061040000}"/>
    <cellStyle name="ปกติ_Book3" xfId="43" xr:uid="{00000000-0005-0000-0000-000062040000}"/>
    <cellStyle name="쉼표 [0]_EXHA" xfId="114" xr:uid="{00000000-0005-0000-0000-000063040000}"/>
    <cellStyle name="쉼표_EXH B-11" xfId="76" xr:uid="{00000000-0005-0000-0000-000064040000}"/>
    <cellStyle name="콤마 [0]_0203" xfId="183" xr:uid="{00000000-0005-0000-0000-000065040000}"/>
    <cellStyle name="콤마_0203" xfId="289" xr:uid="{00000000-0005-0000-0000-000066040000}"/>
    <cellStyle name="통화_SCH50" xfId="164" xr:uid="{00000000-0005-0000-0000-000067040000}"/>
    <cellStyle name="표준_EXHA" xfId="419" xr:uid="{00000000-0005-0000-0000-000068040000}"/>
    <cellStyle name="一般_App 5-Tax Analysis-NS 3Q05" xfId="413" xr:uid="{00000000-0005-0000-0000-000069040000}"/>
    <cellStyle name="中等" xfId="445" xr:uid="{00000000-0005-0000-0000-00006A040000}"/>
    <cellStyle name="備註" xfId="439" xr:uid="{00000000-0005-0000-0000-00006B040000}"/>
    <cellStyle name="備註 2" xfId="533" xr:uid="{00000000-0005-0000-0000-00006C040000}"/>
    <cellStyle name="備註 2 2" xfId="833" xr:uid="{00000000-0005-0000-0000-00006D040000}"/>
    <cellStyle name="備註 2 2 2" xfId="1024" xr:uid="{00000000-0005-0000-0000-00006E040000}"/>
    <cellStyle name="備註 2 2 3" xfId="1210" xr:uid="{00000000-0005-0000-0000-00006F040000}"/>
    <cellStyle name="備註 2 3" xfId="720" xr:uid="{00000000-0005-0000-0000-000070040000}"/>
    <cellStyle name="備註 2 4" xfId="920" xr:uid="{00000000-0005-0000-0000-000071040000}"/>
    <cellStyle name="備註 2 5" xfId="1108" xr:uid="{00000000-0005-0000-0000-000072040000}"/>
    <cellStyle name="備註 3" xfId="779" xr:uid="{00000000-0005-0000-0000-000073040000}"/>
    <cellStyle name="備註 3 2" xfId="972" xr:uid="{00000000-0005-0000-0000-000074040000}"/>
    <cellStyle name="備註 3 3" xfId="1160" xr:uid="{00000000-0005-0000-0000-000075040000}"/>
    <cellStyle name="備註 4" xfId="666" xr:uid="{00000000-0005-0000-0000-000076040000}"/>
    <cellStyle name="備註 5" xfId="868" xr:uid="{00000000-0005-0000-0000-000077040000}"/>
    <cellStyle name="備註 6" xfId="1056" xr:uid="{00000000-0005-0000-0000-000078040000}"/>
    <cellStyle name="円" xfId="485" xr:uid="{00000000-0005-0000-0000-000079040000}"/>
    <cellStyle name="千位分隔_PBC. Actuarial. Reserve template 2003 v1" xfId="486" xr:uid="{00000000-0005-0000-0000-00007A040000}"/>
    <cellStyle name="千分位_Manucomparison" xfId="453" xr:uid="{00000000-0005-0000-0000-00007B040000}"/>
    <cellStyle name="合計" xfId="301" xr:uid="{00000000-0005-0000-0000-00007C040000}"/>
    <cellStyle name="合計 2" xfId="520" xr:uid="{00000000-0005-0000-0000-00007D040000}"/>
    <cellStyle name="合計 2 2" xfId="820" xr:uid="{00000000-0005-0000-0000-00007E040000}"/>
    <cellStyle name="合計 2 2 2" xfId="1012" xr:uid="{00000000-0005-0000-0000-00007F040000}"/>
    <cellStyle name="合計 2 2 3" xfId="1199" xr:uid="{00000000-0005-0000-0000-000080040000}"/>
    <cellStyle name="合計 2 3" xfId="709" xr:uid="{00000000-0005-0000-0000-000081040000}"/>
    <cellStyle name="合計 2 4" xfId="908" xr:uid="{00000000-0005-0000-0000-000082040000}"/>
    <cellStyle name="合計 2 5" xfId="1096" xr:uid="{00000000-0005-0000-0000-000083040000}"/>
    <cellStyle name="合計 3" xfId="762" xr:uid="{00000000-0005-0000-0000-000084040000}"/>
    <cellStyle name="合計 3 2" xfId="959" xr:uid="{00000000-0005-0000-0000-000085040000}"/>
    <cellStyle name="合計 3 3" xfId="1148" xr:uid="{00000000-0005-0000-0000-000086040000}"/>
    <cellStyle name="合計 4" xfId="630" xr:uid="{00000000-0005-0000-0000-000087040000}"/>
    <cellStyle name="合計 5" xfId="618" xr:uid="{00000000-0005-0000-0000-000088040000}"/>
    <cellStyle name="合計 6" xfId="632" xr:uid="{00000000-0005-0000-0000-000089040000}"/>
    <cellStyle name="壞" xfId="487" xr:uid="{00000000-0005-0000-0000-00008A040000}"/>
    <cellStyle name="好" xfId="234" xr:uid="{00000000-0005-0000-0000-00008B040000}"/>
    <cellStyle name="常规_ACTUARY_REPORT0311" xfId="333" xr:uid="{00000000-0005-0000-0000-00008C040000}"/>
    <cellStyle name="未定義" xfId="358" xr:uid="{00000000-0005-0000-0000-00008D040000}"/>
    <cellStyle name="桁区切り [0.00]_By-Line form" xfId="488" xr:uid="{00000000-0005-0000-0000-00008E040000}"/>
    <cellStyle name="桁区切り_2003.1Qest(0214)" xfId="293" xr:uid="{00000000-0005-0000-0000-00008F040000}"/>
    <cellStyle name="桁蟻唇Ｆ [0.00]_Sheet1" xfId="92" xr:uid="{00000000-0005-0000-0000-000090040000}"/>
    <cellStyle name="桁蟻唇Ｆ_Sheet1" xfId="489" xr:uid="{00000000-0005-0000-0000-000091040000}"/>
    <cellStyle name="標準_(Edison) SI Package" xfId="490" xr:uid="{00000000-0005-0000-0000-000092040000}"/>
    <cellStyle name="標準2" xfId="491" xr:uid="{00000000-0005-0000-0000-000093040000}"/>
    <cellStyle name="標題" xfId="447" xr:uid="{00000000-0005-0000-0000-000094040000}"/>
    <cellStyle name="標題 1" xfId="41" xr:uid="{00000000-0005-0000-0000-000095040000}"/>
    <cellStyle name="標題 2" xfId="85" xr:uid="{00000000-0005-0000-0000-000096040000}"/>
    <cellStyle name="標題 3" xfId="87" xr:uid="{00000000-0005-0000-0000-000097040000}"/>
    <cellStyle name="標題 3 2" xfId="752" xr:uid="{00000000-0005-0000-0000-000098040000}"/>
    <cellStyle name="標題 3 3" xfId="601" xr:uid="{00000000-0005-0000-0000-000099040000}"/>
    <cellStyle name="標題 4" xfId="382" xr:uid="{00000000-0005-0000-0000-00009A040000}"/>
    <cellStyle name="樣式 1" xfId="252" xr:uid="{00000000-0005-0000-0000-00009B040000}"/>
    <cellStyle name="檢查儲存格" xfId="213" xr:uid="{00000000-0005-0000-0000-00009C040000}"/>
    <cellStyle name="脱浦 [0.00]_Sheet1" xfId="492" xr:uid="{00000000-0005-0000-0000-00009D040000}"/>
    <cellStyle name="脱浦_Sheet1" xfId="493" xr:uid="{00000000-0005-0000-0000-00009E040000}"/>
    <cellStyle name="計算方式" xfId="494" xr:uid="{00000000-0005-0000-0000-00009F040000}"/>
    <cellStyle name="計算方式 2" xfId="557" xr:uid="{00000000-0005-0000-0000-0000A0040000}"/>
    <cellStyle name="計算方式 2 2" xfId="856" xr:uid="{00000000-0005-0000-0000-0000A1040000}"/>
    <cellStyle name="計算方式 2 2 2" xfId="1047" xr:uid="{00000000-0005-0000-0000-0000A2040000}"/>
    <cellStyle name="計算方式 2 2 3" xfId="1233" xr:uid="{00000000-0005-0000-0000-0000A3040000}"/>
    <cellStyle name="計算方式 2 3" xfId="744" xr:uid="{00000000-0005-0000-0000-0000A4040000}"/>
    <cellStyle name="計算方式 2 4" xfId="943" xr:uid="{00000000-0005-0000-0000-0000A5040000}"/>
    <cellStyle name="計算方式 2 5" xfId="1132" xr:uid="{00000000-0005-0000-0000-0000A6040000}"/>
    <cellStyle name="計算方式 3" xfId="803" xr:uid="{00000000-0005-0000-0000-0000A7040000}"/>
    <cellStyle name="計算方式 3 2" xfId="995" xr:uid="{00000000-0005-0000-0000-0000A8040000}"/>
    <cellStyle name="計算方式 3 3" xfId="1183" xr:uid="{00000000-0005-0000-0000-0000A9040000}"/>
    <cellStyle name="計算方式 4" xfId="692" xr:uid="{00000000-0005-0000-0000-0000AA040000}"/>
    <cellStyle name="計算方式 5" xfId="891" xr:uid="{00000000-0005-0000-0000-0000AB040000}"/>
    <cellStyle name="計算方式 6" xfId="1080" xr:uid="{00000000-0005-0000-0000-0000AC040000}"/>
    <cellStyle name="說明文字" xfId="495" xr:uid="{00000000-0005-0000-0000-0000AD040000}"/>
    <cellStyle name="警告文字" xfId="496" xr:uid="{00000000-0005-0000-0000-0000AE040000}"/>
    <cellStyle name="貨幣[0]_laroux" xfId="497" xr:uid="{00000000-0005-0000-0000-0000AF040000}"/>
    <cellStyle name="貨幣_Manucomparison" xfId="322" xr:uid="{00000000-0005-0000-0000-0000B0040000}"/>
    <cellStyle name="輔色1" xfId="173" xr:uid="{00000000-0005-0000-0000-0000B1040000}"/>
    <cellStyle name="輔色2" xfId="498" xr:uid="{00000000-0005-0000-0000-0000B2040000}"/>
    <cellStyle name="輔色3" xfId="499" xr:uid="{00000000-0005-0000-0000-0000B3040000}"/>
    <cellStyle name="輔色4" xfId="500" xr:uid="{00000000-0005-0000-0000-0000B4040000}"/>
    <cellStyle name="輔色5" xfId="501" xr:uid="{00000000-0005-0000-0000-0000B5040000}"/>
    <cellStyle name="輔色6" xfId="502" xr:uid="{00000000-0005-0000-0000-0000B6040000}"/>
    <cellStyle name="輸入" xfId="503" xr:uid="{00000000-0005-0000-0000-0000B7040000}"/>
    <cellStyle name="輸入 2" xfId="558" xr:uid="{00000000-0005-0000-0000-0000B8040000}"/>
    <cellStyle name="輸入 2 2" xfId="857" xr:uid="{00000000-0005-0000-0000-0000B9040000}"/>
    <cellStyle name="輸入 2 2 2" xfId="1048" xr:uid="{00000000-0005-0000-0000-0000BA040000}"/>
    <cellStyle name="輸入 2 2 3" xfId="1234" xr:uid="{00000000-0005-0000-0000-0000BB040000}"/>
    <cellStyle name="輸入 2 3" xfId="745" xr:uid="{00000000-0005-0000-0000-0000BC040000}"/>
    <cellStyle name="輸入 2 4" xfId="944" xr:uid="{00000000-0005-0000-0000-0000BD040000}"/>
    <cellStyle name="輸入 2 5" xfId="1133" xr:uid="{00000000-0005-0000-0000-0000BE040000}"/>
    <cellStyle name="輸入 3" xfId="804" xr:uid="{00000000-0005-0000-0000-0000BF040000}"/>
    <cellStyle name="輸入 3 2" xfId="996" xr:uid="{00000000-0005-0000-0000-0000C0040000}"/>
    <cellStyle name="輸入 3 3" xfId="1184" xr:uid="{00000000-0005-0000-0000-0000C1040000}"/>
    <cellStyle name="輸入 4" xfId="694" xr:uid="{00000000-0005-0000-0000-0000C2040000}"/>
    <cellStyle name="輸入 5" xfId="892" xr:uid="{00000000-0005-0000-0000-0000C3040000}"/>
    <cellStyle name="輸入 6" xfId="1081" xr:uid="{00000000-0005-0000-0000-0000C4040000}"/>
    <cellStyle name="輸出" xfId="504" xr:uid="{00000000-0005-0000-0000-0000C5040000}"/>
    <cellStyle name="輸出 2" xfId="559" xr:uid="{00000000-0005-0000-0000-0000C6040000}"/>
    <cellStyle name="輸出 2 2" xfId="858" xr:uid="{00000000-0005-0000-0000-0000C7040000}"/>
    <cellStyle name="輸出 2 2 2" xfId="1049" xr:uid="{00000000-0005-0000-0000-0000C8040000}"/>
    <cellStyle name="輸出 2 2 3" xfId="1235" xr:uid="{00000000-0005-0000-0000-0000C9040000}"/>
    <cellStyle name="輸出 2 3" xfId="746" xr:uid="{00000000-0005-0000-0000-0000CA040000}"/>
    <cellStyle name="輸出 2 4" xfId="945" xr:uid="{00000000-0005-0000-0000-0000CB040000}"/>
    <cellStyle name="輸出 2 5" xfId="1134" xr:uid="{00000000-0005-0000-0000-0000CC040000}"/>
    <cellStyle name="輸出 3" xfId="805" xr:uid="{00000000-0005-0000-0000-0000CD040000}"/>
    <cellStyle name="輸出 3 2" xfId="997" xr:uid="{00000000-0005-0000-0000-0000CE040000}"/>
    <cellStyle name="輸出 3 3" xfId="1185" xr:uid="{00000000-0005-0000-0000-0000CF040000}"/>
    <cellStyle name="輸出 4" xfId="695" xr:uid="{00000000-0005-0000-0000-0000D0040000}"/>
    <cellStyle name="輸出 5" xfId="893" xr:uid="{00000000-0005-0000-0000-0000D1040000}"/>
    <cellStyle name="輸出 6" xfId="1082" xr:uid="{00000000-0005-0000-0000-0000D2040000}"/>
    <cellStyle name="連結的儲存格" xfId="505" xr:uid="{00000000-0005-0000-0000-0000D30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1.xml"/><Relationship Id="rId299" Type="http://schemas.openxmlformats.org/officeDocument/2006/relationships/externalLink" Target="externalLinks/externalLink293.xml"/><Relationship Id="rId21" Type="http://schemas.openxmlformats.org/officeDocument/2006/relationships/externalLink" Target="externalLinks/externalLink15.xml"/><Relationship Id="rId63" Type="http://schemas.openxmlformats.org/officeDocument/2006/relationships/externalLink" Target="externalLinks/externalLink57.xml"/><Relationship Id="rId159" Type="http://schemas.openxmlformats.org/officeDocument/2006/relationships/externalLink" Target="externalLinks/externalLink153.xml"/><Relationship Id="rId324" Type="http://schemas.openxmlformats.org/officeDocument/2006/relationships/externalLink" Target="externalLinks/externalLink318.xml"/><Relationship Id="rId366" Type="http://schemas.openxmlformats.org/officeDocument/2006/relationships/externalLink" Target="externalLinks/externalLink360.xml"/><Relationship Id="rId170" Type="http://schemas.openxmlformats.org/officeDocument/2006/relationships/externalLink" Target="externalLinks/externalLink164.xml"/><Relationship Id="rId226" Type="http://schemas.openxmlformats.org/officeDocument/2006/relationships/externalLink" Target="externalLinks/externalLink220.xml"/><Relationship Id="rId268" Type="http://schemas.openxmlformats.org/officeDocument/2006/relationships/externalLink" Target="externalLinks/externalLink262.xml"/><Relationship Id="rId32" Type="http://schemas.openxmlformats.org/officeDocument/2006/relationships/externalLink" Target="externalLinks/externalLink26.xml"/><Relationship Id="rId74" Type="http://schemas.openxmlformats.org/officeDocument/2006/relationships/externalLink" Target="externalLinks/externalLink68.xml"/><Relationship Id="rId128" Type="http://schemas.openxmlformats.org/officeDocument/2006/relationships/externalLink" Target="externalLinks/externalLink122.xml"/><Relationship Id="rId335" Type="http://schemas.openxmlformats.org/officeDocument/2006/relationships/externalLink" Target="externalLinks/externalLink329.xml"/><Relationship Id="rId377" Type="http://schemas.openxmlformats.org/officeDocument/2006/relationships/externalLink" Target="externalLinks/externalLink371.xml"/><Relationship Id="rId5" Type="http://schemas.openxmlformats.org/officeDocument/2006/relationships/worksheet" Target="worksheets/sheet5.xml"/><Relationship Id="rId181" Type="http://schemas.openxmlformats.org/officeDocument/2006/relationships/externalLink" Target="externalLinks/externalLink175.xml"/><Relationship Id="rId237" Type="http://schemas.openxmlformats.org/officeDocument/2006/relationships/externalLink" Target="externalLinks/externalLink231.xml"/><Relationship Id="rId402" Type="http://schemas.openxmlformats.org/officeDocument/2006/relationships/externalLink" Target="externalLinks/externalLink396.xml"/><Relationship Id="rId279" Type="http://schemas.openxmlformats.org/officeDocument/2006/relationships/externalLink" Target="externalLinks/externalLink273.xml"/><Relationship Id="rId43" Type="http://schemas.openxmlformats.org/officeDocument/2006/relationships/externalLink" Target="externalLinks/externalLink37.xml"/><Relationship Id="rId139" Type="http://schemas.openxmlformats.org/officeDocument/2006/relationships/externalLink" Target="externalLinks/externalLink133.xml"/><Relationship Id="rId290" Type="http://schemas.openxmlformats.org/officeDocument/2006/relationships/externalLink" Target="externalLinks/externalLink284.xml"/><Relationship Id="rId304" Type="http://schemas.openxmlformats.org/officeDocument/2006/relationships/externalLink" Target="externalLinks/externalLink298.xml"/><Relationship Id="rId346" Type="http://schemas.openxmlformats.org/officeDocument/2006/relationships/externalLink" Target="externalLinks/externalLink340.xml"/><Relationship Id="rId388" Type="http://schemas.openxmlformats.org/officeDocument/2006/relationships/externalLink" Target="externalLinks/externalLink382.xml"/><Relationship Id="rId85" Type="http://schemas.openxmlformats.org/officeDocument/2006/relationships/externalLink" Target="externalLinks/externalLink79.xml"/><Relationship Id="rId150" Type="http://schemas.openxmlformats.org/officeDocument/2006/relationships/externalLink" Target="externalLinks/externalLink144.xml"/><Relationship Id="rId192" Type="http://schemas.openxmlformats.org/officeDocument/2006/relationships/externalLink" Target="externalLinks/externalLink186.xml"/><Relationship Id="rId206" Type="http://schemas.openxmlformats.org/officeDocument/2006/relationships/externalLink" Target="externalLinks/externalLink200.xml"/><Relationship Id="rId413" Type="http://schemas.openxmlformats.org/officeDocument/2006/relationships/customXml" Target="../customXml/item2.xml"/><Relationship Id="rId248" Type="http://schemas.openxmlformats.org/officeDocument/2006/relationships/externalLink" Target="externalLinks/externalLink242.xml"/><Relationship Id="rId12" Type="http://schemas.openxmlformats.org/officeDocument/2006/relationships/externalLink" Target="externalLinks/externalLink6.xml"/><Relationship Id="rId108" Type="http://schemas.openxmlformats.org/officeDocument/2006/relationships/externalLink" Target="externalLinks/externalLink102.xml"/><Relationship Id="rId315" Type="http://schemas.openxmlformats.org/officeDocument/2006/relationships/externalLink" Target="externalLinks/externalLink309.xml"/><Relationship Id="rId357" Type="http://schemas.openxmlformats.org/officeDocument/2006/relationships/externalLink" Target="externalLinks/externalLink351.xml"/><Relationship Id="rId54" Type="http://schemas.openxmlformats.org/officeDocument/2006/relationships/externalLink" Target="externalLinks/externalLink48.xml"/><Relationship Id="rId96" Type="http://schemas.openxmlformats.org/officeDocument/2006/relationships/externalLink" Target="externalLinks/externalLink90.xml"/><Relationship Id="rId161" Type="http://schemas.openxmlformats.org/officeDocument/2006/relationships/externalLink" Target="externalLinks/externalLink155.xml"/><Relationship Id="rId217" Type="http://schemas.openxmlformats.org/officeDocument/2006/relationships/externalLink" Target="externalLinks/externalLink211.xml"/><Relationship Id="rId399" Type="http://schemas.openxmlformats.org/officeDocument/2006/relationships/externalLink" Target="externalLinks/externalLink393.xml"/><Relationship Id="rId259" Type="http://schemas.openxmlformats.org/officeDocument/2006/relationships/externalLink" Target="externalLinks/externalLink253.xml"/><Relationship Id="rId23" Type="http://schemas.openxmlformats.org/officeDocument/2006/relationships/externalLink" Target="externalLinks/externalLink17.xml"/><Relationship Id="rId119" Type="http://schemas.openxmlformats.org/officeDocument/2006/relationships/externalLink" Target="externalLinks/externalLink113.xml"/><Relationship Id="rId270" Type="http://schemas.openxmlformats.org/officeDocument/2006/relationships/externalLink" Target="externalLinks/externalLink264.xml"/><Relationship Id="rId326" Type="http://schemas.openxmlformats.org/officeDocument/2006/relationships/externalLink" Target="externalLinks/externalLink320.xml"/><Relationship Id="rId65" Type="http://schemas.openxmlformats.org/officeDocument/2006/relationships/externalLink" Target="externalLinks/externalLink59.xml"/><Relationship Id="rId130" Type="http://schemas.openxmlformats.org/officeDocument/2006/relationships/externalLink" Target="externalLinks/externalLink124.xml"/><Relationship Id="rId368" Type="http://schemas.openxmlformats.org/officeDocument/2006/relationships/externalLink" Target="externalLinks/externalLink362.xml"/><Relationship Id="rId172" Type="http://schemas.openxmlformats.org/officeDocument/2006/relationships/externalLink" Target="externalLinks/externalLink166.xml"/><Relationship Id="rId228" Type="http://schemas.openxmlformats.org/officeDocument/2006/relationships/externalLink" Target="externalLinks/externalLink222.xml"/><Relationship Id="rId281" Type="http://schemas.openxmlformats.org/officeDocument/2006/relationships/externalLink" Target="externalLinks/externalLink275.xml"/><Relationship Id="rId337" Type="http://schemas.openxmlformats.org/officeDocument/2006/relationships/externalLink" Target="externalLinks/externalLink331.xml"/><Relationship Id="rId34" Type="http://schemas.openxmlformats.org/officeDocument/2006/relationships/externalLink" Target="externalLinks/externalLink28.xml"/><Relationship Id="rId76" Type="http://schemas.openxmlformats.org/officeDocument/2006/relationships/externalLink" Target="externalLinks/externalLink70.xml"/><Relationship Id="rId141" Type="http://schemas.openxmlformats.org/officeDocument/2006/relationships/externalLink" Target="externalLinks/externalLink135.xml"/><Relationship Id="rId379" Type="http://schemas.openxmlformats.org/officeDocument/2006/relationships/externalLink" Target="externalLinks/externalLink373.xml"/><Relationship Id="rId7" Type="http://schemas.openxmlformats.org/officeDocument/2006/relationships/externalLink" Target="externalLinks/externalLink1.xml"/><Relationship Id="rId183" Type="http://schemas.openxmlformats.org/officeDocument/2006/relationships/externalLink" Target="externalLinks/externalLink177.xml"/><Relationship Id="rId239" Type="http://schemas.openxmlformats.org/officeDocument/2006/relationships/externalLink" Target="externalLinks/externalLink233.xml"/><Relationship Id="rId390" Type="http://schemas.openxmlformats.org/officeDocument/2006/relationships/externalLink" Target="externalLinks/externalLink384.xml"/><Relationship Id="rId404" Type="http://schemas.openxmlformats.org/officeDocument/2006/relationships/externalLink" Target="externalLinks/externalLink398.xml"/><Relationship Id="rId250" Type="http://schemas.openxmlformats.org/officeDocument/2006/relationships/externalLink" Target="externalLinks/externalLink244.xml"/><Relationship Id="rId292" Type="http://schemas.openxmlformats.org/officeDocument/2006/relationships/externalLink" Target="externalLinks/externalLink286.xml"/><Relationship Id="rId306" Type="http://schemas.openxmlformats.org/officeDocument/2006/relationships/externalLink" Target="externalLinks/externalLink300.xml"/><Relationship Id="rId45" Type="http://schemas.openxmlformats.org/officeDocument/2006/relationships/externalLink" Target="externalLinks/externalLink39.xml"/><Relationship Id="rId87" Type="http://schemas.openxmlformats.org/officeDocument/2006/relationships/externalLink" Target="externalLinks/externalLink81.xml"/><Relationship Id="rId110" Type="http://schemas.openxmlformats.org/officeDocument/2006/relationships/externalLink" Target="externalLinks/externalLink104.xml"/><Relationship Id="rId348" Type="http://schemas.openxmlformats.org/officeDocument/2006/relationships/externalLink" Target="externalLinks/externalLink342.xml"/><Relationship Id="rId152" Type="http://schemas.openxmlformats.org/officeDocument/2006/relationships/externalLink" Target="externalLinks/externalLink146.xml"/><Relationship Id="rId194" Type="http://schemas.openxmlformats.org/officeDocument/2006/relationships/externalLink" Target="externalLinks/externalLink188.xml"/><Relationship Id="rId208" Type="http://schemas.openxmlformats.org/officeDocument/2006/relationships/externalLink" Target="externalLinks/externalLink202.xml"/><Relationship Id="rId261" Type="http://schemas.openxmlformats.org/officeDocument/2006/relationships/externalLink" Target="externalLinks/externalLink255.xml"/><Relationship Id="rId14" Type="http://schemas.openxmlformats.org/officeDocument/2006/relationships/externalLink" Target="externalLinks/externalLink8.xml"/><Relationship Id="rId56" Type="http://schemas.openxmlformats.org/officeDocument/2006/relationships/externalLink" Target="externalLinks/externalLink50.xml"/><Relationship Id="rId317" Type="http://schemas.openxmlformats.org/officeDocument/2006/relationships/externalLink" Target="externalLinks/externalLink311.xml"/><Relationship Id="rId359" Type="http://schemas.openxmlformats.org/officeDocument/2006/relationships/externalLink" Target="externalLinks/externalLink353.xml"/><Relationship Id="rId98" Type="http://schemas.openxmlformats.org/officeDocument/2006/relationships/externalLink" Target="externalLinks/externalLink92.xml"/><Relationship Id="rId121" Type="http://schemas.openxmlformats.org/officeDocument/2006/relationships/externalLink" Target="externalLinks/externalLink115.xml"/><Relationship Id="rId163" Type="http://schemas.openxmlformats.org/officeDocument/2006/relationships/externalLink" Target="externalLinks/externalLink157.xml"/><Relationship Id="rId219" Type="http://schemas.openxmlformats.org/officeDocument/2006/relationships/externalLink" Target="externalLinks/externalLink213.xml"/><Relationship Id="rId370" Type="http://schemas.openxmlformats.org/officeDocument/2006/relationships/externalLink" Target="externalLinks/externalLink364.xml"/><Relationship Id="rId230" Type="http://schemas.openxmlformats.org/officeDocument/2006/relationships/externalLink" Target="externalLinks/externalLink224.xml"/><Relationship Id="rId25" Type="http://schemas.openxmlformats.org/officeDocument/2006/relationships/externalLink" Target="externalLinks/externalLink19.xml"/><Relationship Id="rId67" Type="http://schemas.openxmlformats.org/officeDocument/2006/relationships/externalLink" Target="externalLinks/externalLink61.xml"/><Relationship Id="rId272" Type="http://schemas.openxmlformats.org/officeDocument/2006/relationships/externalLink" Target="externalLinks/externalLink266.xml"/><Relationship Id="rId328" Type="http://schemas.openxmlformats.org/officeDocument/2006/relationships/externalLink" Target="externalLinks/externalLink322.xml"/><Relationship Id="rId132" Type="http://schemas.openxmlformats.org/officeDocument/2006/relationships/externalLink" Target="externalLinks/externalLink126.xml"/><Relationship Id="rId174" Type="http://schemas.openxmlformats.org/officeDocument/2006/relationships/externalLink" Target="externalLinks/externalLink168.xml"/><Relationship Id="rId381" Type="http://schemas.openxmlformats.org/officeDocument/2006/relationships/externalLink" Target="externalLinks/externalLink375.xml"/><Relationship Id="rId241" Type="http://schemas.openxmlformats.org/officeDocument/2006/relationships/externalLink" Target="externalLinks/externalLink235.xml"/><Relationship Id="rId36" Type="http://schemas.openxmlformats.org/officeDocument/2006/relationships/externalLink" Target="externalLinks/externalLink30.xml"/><Relationship Id="rId283" Type="http://schemas.openxmlformats.org/officeDocument/2006/relationships/externalLink" Target="externalLinks/externalLink277.xml"/><Relationship Id="rId339" Type="http://schemas.openxmlformats.org/officeDocument/2006/relationships/externalLink" Target="externalLinks/externalLink333.xml"/><Relationship Id="rId78" Type="http://schemas.openxmlformats.org/officeDocument/2006/relationships/externalLink" Target="externalLinks/externalLink72.xml"/><Relationship Id="rId101" Type="http://schemas.openxmlformats.org/officeDocument/2006/relationships/externalLink" Target="externalLinks/externalLink95.xml"/><Relationship Id="rId143" Type="http://schemas.openxmlformats.org/officeDocument/2006/relationships/externalLink" Target="externalLinks/externalLink137.xml"/><Relationship Id="rId185" Type="http://schemas.openxmlformats.org/officeDocument/2006/relationships/externalLink" Target="externalLinks/externalLink179.xml"/><Relationship Id="rId350" Type="http://schemas.openxmlformats.org/officeDocument/2006/relationships/externalLink" Target="externalLinks/externalLink344.xml"/><Relationship Id="rId406" Type="http://schemas.openxmlformats.org/officeDocument/2006/relationships/externalLink" Target="externalLinks/externalLink400.xml"/><Relationship Id="rId9" Type="http://schemas.openxmlformats.org/officeDocument/2006/relationships/externalLink" Target="externalLinks/externalLink3.xml"/><Relationship Id="rId210" Type="http://schemas.openxmlformats.org/officeDocument/2006/relationships/externalLink" Target="externalLinks/externalLink204.xml"/><Relationship Id="rId392" Type="http://schemas.openxmlformats.org/officeDocument/2006/relationships/externalLink" Target="externalLinks/externalLink386.xml"/><Relationship Id="rId252" Type="http://schemas.openxmlformats.org/officeDocument/2006/relationships/externalLink" Target="externalLinks/externalLink246.xml"/><Relationship Id="rId294" Type="http://schemas.openxmlformats.org/officeDocument/2006/relationships/externalLink" Target="externalLinks/externalLink288.xml"/><Relationship Id="rId308" Type="http://schemas.openxmlformats.org/officeDocument/2006/relationships/externalLink" Target="externalLinks/externalLink302.xml"/><Relationship Id="rId47" Type="http://schemas.openxmlformats.org/officeDocument/2006/relationships/externalLink" Target="externalLinks/externalLink41.xml"/><Relationship Id="rId89" Type="http://schemas.openxmlformats.org/officeDocument/2006/relationships/externalLink" Target="externalLinks/externalLink83.xml"/><Relationship Id="rId112" Type="http://schemas.openxmlformats.org/officeDocument/2006/relationships/externalLink" Target="externalLinks/externalLink106.xml"/><Relationship Id="rId154" Type="http://schemas.openxmlformats.org/officeDocument/2006/relationships/externalLink" Target="externalLinks/externalLink148.xml"/><Relationship Id="rId361" Type="http://schemas.openxmlformats.org/officeDocument/2006/relationships/externalLink" Target="externalLinks/externalLink355.xml"/><Relationship Id="rId196" Type="http://schemas.openxmlformats.org/officeDocument/2006/relationships/externalLink" Target="externalLinks/externalLink190.xml"/><Relationship Id="rId16" Type="http://schemas.openxmlformats.org/officeDocument/2006/relationships/externalLink" Target="externalLinks/externalLink10.xml"/><Relationship Id="rId221" Type="http://schemas.openxmlformats.org/officeDocument/2006/relationships/externalLink" Target="externalLinks/externalLink215.xml"/><Relationship Id="rId263" Type="http://schemas.openxmlformats.org/officeDocument/2006/relationships/externalLink" Target="externalLinks/externalLink257.xml"/><Relationship Id="rId319" Type="http://schemas.openxmlformats.org/officeDocument/2006/relationships/externalLink" Target="externalLinks/externalLink313.xml"/><Relationship Id="rId58" Type="http://schemas.openxmlformats.org/officeDocument/2006/relationships/externalLink" Target="externalLinks/externalLink52.xml"/><Relationship Id="rId123" Type="http://schemas.openxmlformats.org/officeDocument/2006/relationships/externalLink" Target="externalLinks/externalLink117.xml"/><Relationship Id="rId330" Type="http://schemas.openxmlformats.org/officeDocument/2006/relationships/externalLink" Target="externalLinks/externalLink324.xml"/><Relationship Id="rId165" Type="http://schemas.openxmlformats.org/officeDocument/2006/relationships/externalLink" Target="externalLinks/externalLink159.xml"/><Relationship Id="rId372" Type="http://schemas.openxmlformats.org/officeDocument/2006/relationships/externalLink" Target="externalLinks/externalLink366.xml"/><Relationship Id="rId232" Type="http://schemas.openxmlformats.org/officeDocument/2006/relationships/externalLink" Target="externalLinks/externalLink226.xml"/><Relationship Id="rId274" Type="http://schemas.openxmlformats.org/officeDocument/2006/relationships/externalLink" Target="externalLinks/externalLink268.xml"/><Relationship Id="rId27" Type="http://schemas.openxmlformats.org/officeDocument/2006/relationships/externalLink" Target="externalLinks/externalLink21.xml"/><Relationship Id="rId69" Type="http://schemas.openxmlformats.org/officeDocument/2006/relationships/externalLink" Target="externalLinks/externalLink63.xml"/><Relationship Id="rId134" Type="http://schemas.openxmlformats.org/officeDocument/2006/relationships/externalLink" Target="externalLinks/externalLink128.xml"/><Relationship Id="rId80" Type="http://schemas.openxmlformats.org/officeDocument/2006/relationships/externalLink" Target="externalLinks/externalLink74.xml"/><Relationship Id="rId155" Type="http://schemas.openxmlformats.org/officeDocument/2006/relationships/externalLink" Target="externalLinks/externalLink149.xml"/><Relationship Id="rId176" Type="http://schemas.openxmlformats.org/officeDocument/2006/relationships/externalLink" Target="externalLinks/externalLink170.xml"/><Relationship Id="rId197" Type="http://schemas.openxmlformats.org/officeDocument/2006/relationships/externalLink" Target="externalLinks/externalLink191.xml"/><Relationship Id="rId341" Type="http://schemas.openxmlformats.org/officeDocument/2006/relationships/externalLink" Target="externalLinks/externalLink335.xml"/><Relationship Id="rId362" Type="http://schemas.openxmlformats.org/officeDocument/2006/relationships/externalLink" Target="externalLinks/externalLink356.xml"/><Relationship Id="rId383" Type="http://schemas.openxmlformats.org/officeDocument/2006/relationships/externalLink" Target="externalLinks/externalLink377.xml"/><Relationship Id="rId201" Type="http://schemas.openxmlformats.org/officeDocument/2006/relationships/externalLink" Target="externalLinks/externalLink195.xml"/><Relationship Id="rId222" Type="http://schemas.openxmlformats.org/officeDocument/2006/relationships/externalLink" Target="externalLinks/externalLink216.xml"/><Relationship Id="rId243" Type="http://schemas.openxmlformats.org/officeDocument/2006/relationships/externalLink" Target="externalLinks/externalLink237.xml"/><Relationship Id="rId264" Type="http://schemas.openxmlformats.org/officeDocument/2006/relationships/externalLink" Target="externalLinks/externalLink258.xml"/><Relationship Id="rId285" Type="http://schemas.openxmlformats.org/officeDocument/2006/relationships/externalLink" Target="externalLinks/externalLink279.xml"/><Relationship Id="rId17" Type="http://schemas.openxmlformats.org/officeDocument/2006/relationships/externalLink" Target="externalLinks/externalLink11.xml"/><Relationship Id="rId38" Type="http://schemas.openxmlformats.org/officeDocument/2006/relationships/externalLink" Target="externalLinks/externalLink32.xml"/><Relationship Id="rId59" Type="http://schemas.openxmlformats.org/officeDocument/2006/relationships/externalLink" Target="externalLinks/externalLink53.xml"/><Relationship Id="rId103" Type="http://schemas.openxmlformats.org/officeDocument/2006/relationships/externalLink" Target="externalLinks/externalLink97.xml"/><Relationship Id="rId124" Type="http://schemas.openxmlformats.org/officeDocument/2006/relationships/externalLink" Target="externalLinks/externalLink118.xml"/><Relationship Id="rId310" Type="http://schemas.openxmlformats.org/officeDocument/2006/relationships/externalLink" Target="externalLinks/externalLink304.xml"/><Relationship Id="rId70" Type="http://schemas.openxmlformats.org/officeDocument/2006/relationships/externalLink" Target="externalLinks/externalLink64.xml"/><Relationship Id="rId91" Type="http://schemas.openxmlformats.org/officeDocument/2006/relationships/externalLink" Target="externalLinks/externalLink85.xml"/><Relationship Id="rId145" Type="http://schemas.openxmlformats.org/officeDocument/2006/relationships/externalLink" Target="externalLinks/externalLink139.xml"/><Relationship Id="rId166" Type="http://schemas.openxmlformats.org/officeDocument/2006/relationships/externalLink" Target="externalLinks/externalLink160.xml"/><Relationship Id="rId187" Type="http://schemas.openxmlformats.org/officeDocument/2006/relationships/externalLink" Target="externalLinks/externalLink181.xml"/><Relationship Id="rId331" Type="http://schemas.openxmlformats.org/officeDocument/2006/relationships/externalLink" Target="externalLinks/externalLink325.xml"/><Relationship Id="rId352" Type="http://schemas.openxmlformats.org/officeDocument/2006/relationships/externalLink" Target="externalLinks/externalLink346.xml"/><Relationship Id="rId373" Type="http://schemas.openxmlformats.org/officeDocument/2006/relationships/externalLink" Target="externalLinks/externalLink367.xml"/><Relationship Id="rId394" Type="http://schemas.openxmlformats.org/officeDocument/2006/relationships/externalLink" Target="externalLinks/externalLink388.xml"/><Relationship Id="rId408" Type="http://schemas.openxmlformats.org/officeDocument/2006/relationships/theme" Target="theme/theme1.xml"/><Relationship Id="rId1" Type="http://schemas.openxmlformats.org/officeDocument/2006/relationships/worksheet" Target="worksheets/sheet1.xml"/><Relationship Id="rId212" Type="http://schemas.openxmlformats.org/officeDocument/2006/relationships/externalLink" Target="externalLinks/externalLink206.xml"/><Relationship Id="rId233" Type="http://schemas.openxmlformats.org/officeDocument/2006/relationships/externalLink" Target="externalLinks/externalLink227.xml"/><Relationship Id="rId254" Type="http://schemas.openxmlformats.org/officeDocument/2006/relationships/externalLink" Target="externalLinks/externalLink248.xml"/><Relationship Id="rId28" Type="http://schemas.openxmlformats.org/officeDocument/2006/relationships/externalLink" Target="externalLinks/externalLink22.xml"/><Relationship Id="rId49" Type="http://schemas.openxmlformats.org/officeDocument/2006/relationships/externalLink" Target="externalLinks/externalLink43.xml"/><Relationship Id="rId114" Type="http://schemas.openxmlformats.org/officeDocument/2006/relationships/externalLink" Target="externalLinks/externalLink108.xml"/><Relationship Id="rId275" Type="http://schemas.openxmlformats.org/officeDocument/2006/relationships/externalLink" Target="externalLinks/externalLink269.xml"/><Relationship Id="rId296" Type="http://schemas.openxmlformats.org/officeDocument/2006/relationships/externalLink" Target="externalLinks/externalLink290.xml"/><Relationship Id="rId300" Type="http://schemas.openxmlformats.org/officeDocument/2006/relationships/externalLink" Target="externalLinks/externalLink294.xml"/><Relationship Id="rId60" Type="http://schemas.openxmlformats.org/officeDocument/2006/relationships/externalLink" Target="externalLinks/externalLink54.xml"/><Relationship Id="rId81" Type="http://schemas.openxmlformats.org/officeDocument/2006/relationships/externalLink" Target="externalLinks/externalLink75.xml"/><Relationship Id="rId135" Type="http://schemas.openxmlformats.org/officeDocument/2006/relationships/externalLink" Target="externalLinks/externalLink129.xml"/><Relationship Id="rId156" Type="http://schemas.openxmlformats.org/officeDocument/2006/relationships/externalLink" Target="externalLinks/externalLink150.xml"/><Relationship Id="rId177" Type="http://schemas.openxmlformats.org/officeDocument/2006/relationships/externalLink" Target="externalLinks/externalLink171.xml"/><Relationship Id="rId198" Type="http://schemas.openxmlformats.org/officeDocument/2006/relationships/externalLink" Target="externalLinks/externalLink192.xml"/><Relationship Id="rId321" Type="http://schemas.openxmlformats.org/officeDocument/2006/relationships/externalLink" Target="externalLinks/externalLink315.xml"/><Relationship Id="rId342" Type="http://schemas.openxmlformats.org/officeDocument/2006/relationships/externalLink" Target="externalLinks/externalLink336.xml"/><Relationship Id="rId363" Type="http://schemas.openxmlformats.org/officeDocument/2006/relationships/externalLink" Target="externalLinks/externalLink357.xml"/><Relationship Id="rId384" Type="http://schemas.openxmlformats.org/officeDocument/2006/relationships/externalLink" Target="externalLinks/externalLink378.xml"/><Relationship Id="rId202" Type="http://schemas.openxmlformats.org/officeDocument/2006/relationships/externalLink" Target="externalLinks/externalLink196.xml"/><Relationship Id="rId223" Type="http://schemas.openxmlformats.org/officeDocument/2006/relationships/externalLink" Target="externalLinks/externalLink217.xml"/><Relationship Id="rId244" Type="http://schemas.openxmlformats.org/officeDocument/2006/relationships/externalLink" Target="externalLinks/externalLink238.xml"/><Relationship Id="rId18" Type="http://schemas.openxmlformats.org/officeDocument/2006/relationships/externalLink" Target="externalLinks/externalLink12.xml"/><Relationship Id="rId39" Type="http://schemas.openxmlformats.org/officeDocument/2006/relationships/externalLink" Target="externalLinks/externalLink33.xml"/><Relationship Id="rId265" Type="http://schemas.openxmlformats.org/officeDocument/2006/relationships/externalLink" Target="externalLinks/externalLink259.xml"/><Relationship Id="rId286" Type="http://schemas.openxmlformats.org/officeDocument/2006/relationships/externalLink" Target="externalLinks/externalLink280.xml"/><Relationship Id="rId50" Type="http://schemas.openxmlformats.org/officeDocument/2006/relationships/externalLink" Target="externalLinks/externalLink44.xml"/><Relationship Id="rId104" Type="http://schemas.openxmlformats.org/officeDocument/2006/relationships/externalLink" Target="externalLinks/externalLink98.xml"/><Relationship Id="rId125" Type="http://schemas.openxmlformats.org/officeDocument/2006/relationships/externalLink" Target="externalLinks/externalLink119.xml"/><Relationship Id="rId146" Type="http://schemas.openxmlformats.org/officeDocument/2006/relationships/externalLink" Target="externalLinks/externalLink140.xml"/><Relationship Id="rId167" Type="http://schemas.openxmlformats.org/officeDocument/2006/relationships/externalLink" Target="externalLinks/externalLink161.xml"/><Relationship Id="rId188" Type="http://schemas.openxmlformats.org/officeDocument/2006/relationships/externalLink" Target="externalLinks/externalLink182.xml"/><Relationship Id="rId311" Type="http://schemas.openxmlformats.org/officeDocument/2006/relationships/externalLink" Target="externalLinks/externalLink305.xml"/><Relationship Id="rId332" Type="http://schemas.openxmlformats.org/officeDocument/2006/relationships/externalLink" Target="externalLinks/externalLink326.xml"/><Relationship Id="rId353" Type="http://schemas.openxmlformats.org/officeDocument/2006/relationships/externalLink" Target="externalLinks/externalLink347.xml"/><Relationship Id="rId374" Type="http://schemas.openxmlformats.org/officeDocument/2006/relationships/externalLink" Target="externalLinks/externalLink368.xml"/><Relationship Id="rId395" Type="http://schemas.openxmlformats.org/officeDocument/2006/relationships/externalLink" Target="externalLinks/externalLink389.xml"/><Relationship Id="rId409" Type="http://schemas.openxmlformats.org/officeDocument/2006/relationships/styles" Target="styles.xml"/><Relationship Id="rId71" Type="http://schemas.openxmlformats.org/officeDocument/2006/relationships/externalLink" Target="externalLinks/externalLink65.xml"/><Relationship Id="rId92" Type="http://schemas.openxmlformats.org/officeDocument/2006/relationships/externalLink" Target="externalLinks/externalLink86.xml"/><Relationship Id="rId213" Type="http://schemas.openxmlformats.org/officeDocument/2006/relationships/externalLink" Target="externalLinks/externalLink207.xml"/><Relationship Id="rId234" Type="http://schemas.openxmlformats.org/officeDocument/2006/relationships/externalLink" Target="externalLinks/externalLink228.xml"/><Relationship Id="rId2" Type="http://schemas.openxmlformats.org/officeDocument/2006/relationships/worksheet" Target="worksheets/sheet2.xml"/><Relationship Id="rId29" Type="http://schemas.openxmlformats.org/officeDocument/2006/relationships/externalLink" Target="externalLinks/externalLink23.xml"/><Relationship Id="rId255" Type="http://schemas.openxmlformats.org/officeDocument/2006/relationships/externalLink" Target="externalLinks/externalLink249.xml"/><Relationship Id="rId276" Type="http://schemas.openxmlformats.org/officeDocument/2006/relationships/externalLink" Target="externalLinks/externalLink270.xml"/><Relationship Id="rId297" Type="http://schemas.openxmlformats.org/officeDocument/2006/relationships/externalLink" Target="externalLinks/externalLink291.xml"/><Relationship Id="rId40" Type="http://schemas.openxmlformats.org/officeDocument/2006/relationships/externalLink" Target="externalLinks/externalLink34.xml"/><Relationship Id="rId115" Type="http://schemas.openxmlformats.org/officeDocument/2006/relationships/externalLink" Target="externalLinks/externalLink109.xml"/><Relationship Id="rId136" Type="http://schemas.openxmlformats.org/officeDocument/2006/relationships/externalLink" Target="externalLinks/externalLink130.xml"/><Relationship Id="rId157" Type="http://schemas.openxmlformats.org/officeDocument/2006/relationships/externalLink" Target="externalLinks/externalLink151.xml"/><Relationship Id="rId178" Type="http://schemas.openxmlformats.org/officeDocument/2006/relationships/externalLink" Target="externalLinks/externalLink172.xml"/><Relationship Id="rId301" Type="http://schemas.openxmlformats.org/officeDocument/2006/relationships/externalLink" Target="externalLinks/externalLink295.xml"/><Relationship Id="rId322" Type="http://schemas.openxmlformats.org/officeDocument/2006/relationships/externalLink" Target="externalLinks/externalLink316.xml"/><Relationship Id="rId343" Type="http://schemas.openxmlformats.org/officeDocument/2006/relationships/externalLink" Target="externalLinks/externalLink337.xml"/><Relationship Id="rId364" Type="http://schemas.openxmlformats.org/officeDocument/2006/relationships/externalLink" Target="externalLinks/externalLink358.xml"/><Relationship Id="rId61" Type="http://schemas.openxmlformats.org/officeDocument/2006/relationships/externalLink" Target="externalLinks/externalLink55.xml"/><Relationship Id="rId82" Type="http://schemas.openxmlformats.org/officeDocument/2006/relationships/externalLink" Target="externalLinks/externalLink76.xml"/><Relationship Id="rId199" Type="http://schemas.openxmlformats.org/officeDocument/2006/relationships/externalLink" Target="externalLinks/externalLink193.xml"/><Relationship Id="rId203" Type="http://schemas.openxmlformats.org/officeDocument/2006/relationships/externalLink" Target="externalLinks/externalLink197.xml"/><Relationship Id="rId385" Type="http://schemas.openxmlformats.org/officeDocument/2006/relationships/externalLink" Target="externalLinks/externalLink379.xml"/><Relationship Id="rId19" Type="http://schemas.openxmlformats.org/officeDocument/2006/relationships/externalLink" Target="externalLinks/externalLink13.xml"/><Relationship Id="rId224" Type="http://schemas.openxmlformats.org/officeDocument/2006/relationships/externalLink" Target="externalLinks/externalLink218.xml"/><Relationship Id="rId245" Type="http://schemas.openxmlformats.org/officeDocument/2006/relationships/externalLink" Target="externalLinks/externalLink239.xml"/><Relationship Id="rId266" Type="http://schemas.openxmlformats.org/officeDocument/2006/relationships/externalLink" Target="externalLinks/externalLink260.xml"/><Relationship Id="rId287" Type="http://schemas.openxmlformats.org/officeDocument/2006/relationships/externalLink" Target="externalLinks/externalLink281.xml"/><Relationship Id="rId410" Type="http://schemas.openxmlformats.org/officeDocument/2006/relationships/sharedStrings" Target="sharedStrings.xml"/><Relationship Id="rId30" Type="http://schemas.openxmlformats.org/officeDocument/2006/relationships/externalLink" Target="externalLinks/externalLink24.xml"/><Relationship Id="rId105" Type="http://schemas.openxmlformats.org/officeDocument/2006/relationships/externalLink" Target="externalLinks/externalLink99.xml"/><Relationship Id="rId126" Type="http://schemas.openxmlformats.org/officeDocument/2006/relationships/externalLink" Target="externalLinks/externalLink120.xml"/><Relationship Id="rId147" Type="http://schemas.openxmlformats.org/officeDocument/2006/relationships/externalLink" Target="externalLinks/externalLink141.xml"/><Relationship Id="rId168" Type="http://schemas.openxmlformats.org/officeDocument/2006/relationships/externalLink" Target="externalLinks/externalLink162.xml"/><Relationship Id="rId312" Type="http://schemas.openxmlformats.org/officeDocument/2006/relationships/externalLink" Target="externalLinks/externalLink306.xml"/><Relationship Id="rId333" Type="http://schemas.openxmlformats.org/officeDocument/2006/relationships/externalLink" Target="externalLinks/externalLink327.xml"/><Relationship Id="rId354" Type="http://schemas.openxmlformats.org/officeDocument/2006/relationships/externalLink" Target="externalLinks/externalLink348.xml"/><Relationship Id="rId51" Type="http://schemas.openxmlformats.org/officeDocument/2006/relationships/externalLink" Target="externalLinks/externalLink45.xml"/><Relationship Id="rId72" Type="http://schemas.openxmlformats.org/officeDocument/2006/relationships/externalLink" Target="externalLinks/externalLink66.xml"/><Relationship Id="rId93" Type="http://schemas.openxmlformats.org/officeDocument/2006/relationships/externalLink" Target="externalLinks/externalLink87.xml"/><Relationship Id="rId189" Type="http://schemas.openxmlformats.org/officeDocument/2006/relationships/externalLink" Target="externalLinks/externalLink183.xml"/><Relationship Id="rId375" Type="http://schemas.openxmlformats.org/officeDocument/2006/relationships/externalLink" Target="externalLinks/externalLink369.xml"/><Relationship Id="rId396" Type="http://schemas.openxmlformats.org/officeDocument/2006/relationships/externalLink" Target="externalLinks/externalLink390.xml"/><Relationship Id="rId3" Type="http://schemas.openxmlformats.org/officeDocument/2006/relationships/worksheet" Target="worksheets/sheet3.xml"/><Relationship Id="rId214" Type="http://schemas.openxmlformats.org/officeDocument/2006/relationships/externalLink" Target="externalLinks/externalLink208.xml"/><Relationship Id="rId235" Type="http://schemas.openxmlformats.org/officeDocument/2006/relationships/externalLink" Target="externalLinks/externalLink229.xml"/><Relationship Id="rId256" Type="http://schemas.openxmlformats.org/officeDocument/2006/relationships/externalLink" Target="externalLinks/externalLink250.xml"/><Relationship Id="rId277" Type="http://schemas.openxmlformats.org/officeDocument/2006/relationships/externalLink" Target="externalLinks/externalLink271.xml"/><Relationship Id="rId298" Type="http://schemas.openxmlformats.org/officeDocument/2006/relationships/externalLink" Target="externalLinks/externalLink292.xml"/><Relationship Id="rId400" Type="http://schemas.openxmlformats.org/officeDocument/2006/relationships/externalLink" Target="externalLinks/externalLink394.xml"/><Relationship Id="rId116" Type="http://schemas.openxmlformats.org/officeDocument/2006/relationships/externalLink" Target="externalLinks/externalLink110.xml"/><Relationship Id="rId137" Type="http://schemas.openxmlformats.org/officeDocument/2006/relationships/externalLink" Target="externalLinks/externalLink131.xml"/><Relationship Id="rId158" Type="http://schemas.openxmlformats.org/officeDocument/2006/relationships/externalLink" Target="externalLinks/externalLink152.xml"/><Relationship Id="rId302" Type="http://schemas.openxmlformats.org/officeDocument/2006/relationships/externalLink" Target="externalLinks/externalLink296.xml"/><Relationship Id="rId323" Type="http://schemas.openxmlformats.org/officeDocument/2006/relationships/externalLink" Target="externalLinks/externalLink317.xml"/><Relationship Id="rId344" Type="http://schemas.openxmlformats.org/officeDocument/2006/relationships/externalLink" Target="externalLinks/externalLink338.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62" Type="http://schemas.openxmlformats.org/officeDocument/2006/relationships/externalLink" Target="externalLinks/externalLink56.xml"/><Relationship Id="rId83" Type="http://schemas.openxmlformats.org/officeDocument/2006/relationships/externalLink" Target="externalLinks/externalLink77.xml"/><Relationship Id="rId179" Type="http://schemas.openxmlformats.org/officeDocument/2006/relationships/externalLink" Target="externalLinks/externalLink173.xml"/><Relationship Id="rId365" Type="http://schemas.openxmlformats.org/officeDocument/2006/relationships/externalLink" Target="externalLinks/externalLink359.xml"/><Relationship Id="rId386" Type="http://schemas.openxmlformats.org/officeDocument/2006/relationships/externalLink" Target="externalLinks/externalLink380.xml"/><Relationship Id="rId190" Type="http://schemas.openxmlformats.org/officeDocument/2006/relationships/externalLink" Target="externalLinks/externalLink184.xml"/><Relationship Id="rId204" Type="http://schemas.openxmlformats.org/officeDocument/2006/relationships/externalLink" Target="externalLinks/externalLink198.xml"/><Relationship Id="rId225" Type="http://schemas.openxmlformats.org/officeDocument/2006/relationships/externalLink" Target="externalLinks/externalLink219.xml"/><Relationship Id="rId246" Type="http://schemas.openxmlformats.org/officeDocument/2006/relationships/externalLink" Target="externalLinks/externalLink240.xml"/><Relationship Id="rId267" Type="http://schemas.openxmlformats.org/officeDocument/2006/relationships/externalLink" Target="externalLinks/externalLink261.xml"/><Relationship Id="rId288" Type="http://schemas.openxmlformats.org/officeDocument/2006/relationships/externalLink" Target="externalLinks/externalLink282.xml"/><Relationship Id="rId411" Type="http://schemas.openxmlformats.org/officeDocument/2006/relationships/calcChain" Target="calcChain.xml"/><Relationship Id="rId106" Type="http://schemas.openxmlformats.org/officeDocument/2006/relationships/externalLink" Target="externalLinks/externalLink100.xml"/><Relationship Id="rId127" Type="http://schemas.openxmlformats.org/officeDocument/2006/relationships/externalLink" Target="externalLinks/externalLink121.xml"/><Relationship Id="rId313" Type="http://schemas.openxmlformats.org/officeDocument/2006/relationships/externalLink" Target="externalLinks/externalLink307.xml"/><Relationship Id="rId10" Type="http://schemas.openxmlformats.org/officeDocument/2006/relationships/externalLink" Target="externalLinks/externalLink4.xml"/><Relationship Id="rId31" Type="http://schemas.openxmlformats.org/officeDocument/2006/relationships/externalLink" Target="externalLinks/externalLink25.xml"/><Relationship Id="rId52" Type="http://schemas.openxmlformats.org/officeDocument/2006/relationships/externalLink" Target="externalLinks/externalLink46.xml"/><Relationship Id="rId73" Type="http://schemas.openxmlformats.org/officeDocument/2006/relationships/externalLink" Target="externalLinks/externalLink67.xml"/><Relationship Id="rId94" Type="http://schemas.openxmlformats.org/officeDocument/2006/relationships/externalLink" Target="externalLinks/externalLink88.xml"/><Relationship Id="rId148" Type="http://schemas.openxmlformats.org/officeDocument/2006/relationships/externalLink" Target="externalLinks/externalLink142.xml"/><Relationship Id="rId169" Type="http://schemas.openxmlformats.org/officeDocument/2006/relationships/externalLink" Target="externalLinks/externalLink163.xml"/><Relationship Id="rId334" Type="http://schemas.openxmlformats.org/officeDocument/2006/relationships/externalLink" Target="externalLinks/externalLink328.xml"/><Relationship Id="rId355" Type="http://schemas.openxmlformats.org/officeDocument/2006/relationships/externalLink" Target="externalLinks/externalLink349.xml"/><Relationship Id="rId376" Type="http://schemas.openxmlformats.org/officeDocument/2006/relationships/externalLink" Target="externalLinks/externalLink370.xml"/><Relationship Id="rId397" Type="http://schemas.openxmlformats.org/officeDocument/2006/relationships/externalLink" Target="externalLinks/externalLink391.xml"/><Relationship Id="rId4" Type="http://schemas.openxmlformats.org/officeDocument/2006/relationships/worksheet" Target="worksheets/sheet4.xml"/><Relationship Id="rId180" Type="http://schemas.openxmlformats.org/officeDocument/2006/relationships/externalLink" Target="externalLinks/externalLink174.xml"/><Relationship Id="rId215" Type="http://schemas.openxmlformats.org/officeDocument/2006/relationships/externalLink" Target="externalLinks/externalLink209.xml"/><Relationship Id="rId236" Type="http://schemas.openxmlformats.org/officeDocument/2006/relationships/externalLink" Target="externalLinks/externalLink230.xml"/><Relationship Id="rId257" Type="http://schemas.openxmlformats.org/officeDocument/2006/relationships/externalLink" Target="externalLinks/externalLink251.xml"/><Relationship Id="rId278" Type="http://schemas.openxmlformats.org/officeDocument/2006/relationships/externalLink" Target="externalLinks/externalLink272.xml"/><Relationship Id="rId401" Type="http://schemas.openxmlformats.org/officeDocument/2006/relationships/externalLink" Target="externalLinks/externalLink395.xml"/><Relationship Id="rId303" Type="http://schemas.openxmlformats.org/officeDocument/2006/relationships/externalLink" Target="externalLinks/externalLink297.xml"/><Relationship Id="rId42" Type="http://schemas.openxmlformats.org/officeDocument/2006/relationships/externalLink" Target="externalLinks/externalLink36.xml"/><Relationship Id="rId84" Type="http://schemas.openxmlformats.org/officeDocument/2006/relationships/externalLink" Target="externalLinks/externalLink78.xml"/><Relationship Id="rId138" Type="http://schemas.openxmlformats.org/officeDocument/2006/relationships/externalLink" Target="externalLinks/externalLink132.xml"/><Relationship Id="rId345" Type="http://schemas.openxmlformats.org/officeDocument/2006/relationships/externalLink" Target="externalLinks/externalLink339.xml"/><Relationship Id="rId387" Type="http://schemas.openxmlformats.org/officeDocument/2006/relationships/externalLink" Target="externalLinks/externalLink381.xml"/><Relationship Id="rId191" Type="http://schemas.openxmlformats.org/officeDocument/2006/relationships/externalLink" Target="externalLinks/externalLink185.xml"/><Relationship Id="rId205" Type="http://schemas.openxmlformats.org/officeDocument/2006/relationships/externalLink" Target="externalLinks/externalLink199.xml"/><Relationship Id="rId247" Type="http://schemas.openxmlformats.org/officeDocument/2006/relationships/externalLink" Target="externalLinks/externalLink241.xml"/><Relationship Id="rId412" Type="http://schemas.openxmlformats.org/officeDocument/2006/relationships/customXml" Target="../customXml/item1.xml"/><Relationship Id="rId107" Type="http://schemas.openxmlformats.org/officeDocument/2006/relationships/externalLink" Target="externalLinks/externalLink101.xml"/><Relationship Id="rId289" Type="http://schemas.openxmlformats.org/officeDocument/2006/relationships/externalLink" Target="externalLinks/externalLink283.xml"/><Relationship Id="rId11" Type="http://schemas.openxmlformats.org/officeDocument/2006/relationships/externalLink" Target="externalLinks/externalLink5.xml"/><Relationship Id="rId53" Type="http://schemas.openxmlformats.org/officeDocument/2006/relationships/externalLink" Target="externalLinks/externalLink47.xml"/><Relationship Id="rId149" Type="http://schemas.openxmlformats.org/officeDocument/2006/relationships/externalLink" Target="externalLinks/externalLink143.xml"/><Relationship Id="rId314" Type="http://schemas.openxmlformats.org/officeDocument/2006/relationships/externalLink" Target="externalLinks/externalLink308.xml"/><Relationship Id="rId356" Type="http://schemas.openxmlformats.org/officeDocument/2006/relationships/externalLink" Target="externalLinks/externalLink350.xml"/><Relationship Id="rId398" Type="http://schemas.openxmlformats.org/officeDocument/2006/relationships/externalLink" Target="externalLinks/externalLink392.xml"/><Relationship Id="rId95" Type="http://schemas.openxmlformats.org/officeDocument/2006/relationships/externalLink" Target="externalLinks/externalLink89.xml"/><Relationship Id="rId160" Type="http://schemas.openxmlformats.org/officeDocument/2006/relationships/externalLink" Target="externalLinks/externalLink154.xml"/><Relationship Id="rId216" Type="http://schemas.openxmlformats.org/officeDocument/2006/relationships/externalLink" Target="externalLinks/externalLink210.xml"/><Relationship Id="rId258" Type="http://schemas.openxmlformats.org/officeDocument/2006/relationships/externalLink" Target="externalLinks/externalLink252.xml"/><Relationship Id="rId22" Type="http://schemas.openxmlformats.org/officeDocument/2006/relationships/externalLink" Target="externalLinks/externalLink16.xml"/><Relationship Id="rId64" Type="http://schemas.openxmlformats.org/officeDocument/2006/relationships/externalLink" Target="externalLinks/externalLink58.xml"/><Relationship Id="rId118" Type="http://schemas.openxmlformats.org/officeDocument/2006/relationships/externalLink" Target="externalLinks/externalLink112.xml"/><Relationship Id="rId325" Type="http://schemas.openxmlformats.org/officeDocument/2006/relationships/externalLink" Target="externalLinks/externalLink319.xml"/><Relationship Id="rId367" Type="http://schemas.openxmlformats.org/officeDocument/2006/relationships/externalLink" Target="externalLinks/externalLink361.xml"/><Relationship Id="rId171" Type="http://schemas.openxmlformats.org/officeDocument/2006/relationships/externalLink" Target="externalLinks/externalLink165.xml"/><Relationship Id="rId227" Type="http://schemas.openxmlformats.org/officeDocument/2006/relationships/externalLink" Target="externalLinks/externalLink221.xml"/><Relationship Id="rId269" Type="http://schemas.openxmlformats.org/officeDocument/2006/relationships/externalLink" Target="externalLinks/externalLink263.xml"/><Relationship Id="rId33" Type="http://schemas.openxmlformats.org/officeDocument/2006/relationships/externalLink" Target="externalLinks/externalLink27.xml"/><Relationship Id="rId129" Type="http://schemas.openxmlformats.org/officeDocument/2006/relationships/externalLink" Target="externalLinks/externalLink123.xml"/><Relationship Id="rId280" Type="http://schemas.openxmlformats.org/officeDocument/2006/relationships/externalLink" Target="externalLinks/externalLink274.xml"/><Relationship Id="rId336" Type="http://schemas.openxmlformats.org/officeDocument/2006/relationships/externalLink" Target="externalLinks/externalLink330.xml"/><Relationship Id="rId75" Type="http://schemas.openxmlformats.org/officeDocument/2006/relationships/externalLink" Target="externalLinks/externalLink69.xml"/><Relationship Id="rId140" Type="http://schemas.openxmlformats.org/officeDocument/2006/relationships/externalLink" Target="externalLinks/externalLink134.xml"/><Relationship Id="rId182" Type="http://schemas.openxmlformats.org/officeDocument/2006/relationships/externalLink" Target="externalLinks/externalLink176.xml"/><Relationship Id="rId378" Type="http://schemas.openxmlformats.org/officeDocument/2006/relationships/externalLink" Target="externalLinks/externalLink372.xml"/><Relationship Id="rId403" Type="http://schemas.openxmlformats.org/officeDocument/2006/relationships/externalLink" Target="externalLinks/externalLink397.xml"/><Relationship Id="rId6" Type="http://schemas.openxmlformats.org/officeDocument/2006/relationships/worksheet" Target="worksheets/sheet6.xml"/><Relationship Id="rId238" Type="http://schemas.openxmlformats.org/officeDocument/2006/relationships/externalLink" Target="externalLinks/externalLink232.xml"/><Relationship Id="rId291" Type="http://schemas.openxmlformats.org/officeDocument/2006/relationships/externalLink" Target="externalLinks/externalLink285.xml"/><Relationship Id="rId305" Type="http://schemas.openxmlformats.org/officeDocument/2006/relationships/externalLink" Target="externalLinks/externalLink299.xml"/><Relationship Id="rId347" Type="http://schemas.openxmlformats.org/officeDocument/2006/relationships/externalLink" Target="externalLinks/externalLink341.xml"/><Relationship Id="rId44" Type="http://schemas.openxmlformats.org/officeDocument/2006/relationships/externalLink" Target="externalLinks/externalLink38.xml"/><Relationship Id="rId86" Type="http://schemas.openxmlformats.org/officeDocument/2006/relationships/externalLink" Target="externalLinks/externalLink80.xml"/><Relationship Id="rId151" Type="http://schemas.openxmlformats.org/officeDocument/2006/relationships/externalLink" Target="externalLinks/externalLink145.xml"/><Relationship Id="rId389" Type="http://schemas.openxmlformats.org/officeDocument/2006/relationships/externalLink" Target="externalLinks/externalLink383.xml"/><Relationship Id="rId193" Type="http://schemas.openxmlformats.org/officeDocument/2006/relationships/externalLink" Target="externalLinks/externalLink187.xml"/><Relationship Id="rId207" Type="http://schemas.openxmlformats.org/officeDocument/2006/relationships/externalLink" Target="externalLinks/externalLink201.xml"/><Relationship Id="rId249" Type="http://schemas.openxmlformats.org/officeDocument/2006/relationships/externalLink" Target="externalLinks/externalLink243.xml"/><Relationship Id="rId414" Type="http://schemas.openxmlformats.org/officeDocument/2006/relationships/customXml" Target="../customXml/item3.xml"/><Relationship Id="rId13" Type="http://schemas.openxmlformats.org/officeDocument/2006/relationships/externalLink" Target="externalLinks/externalLink7.xml"/><Relationship Id="rId109" Type="http://schemas.openxmlformats.org/officeDocument/2006/relationships/externalLink" Target="externalLinks/externalLink103.xml"/><Relationship Id="rId260" Type="http://schemas.openxmlformats.org/officeDocument/2006/relationships/externalLink" Target="externalLinks/externalLink254.xml"/><Relationship Id="rId316" Type="http://schemas.openxmlformats.org/officeDocument/2006/relationships/externalLink" Target="externalLinks/externalLink310.xml"/><Relationship Id="rId55" Type="http://schemas.openxmlformats.org/officeDocument/2006/relationships/externalLink" Target="externalLinks/externalLink49.xml"/><Relationship Id="rId97" Type="http://schemas.openxmlformats.org/officeDocument/2006/relationships/externalLink" Target="externalLinks/externalLink91.xml"/><Relationship Id="rId120" Type="http://schemas.openxmlformats.org/officeDocument/2006/relationships/externalLink" Target="externalLinks/externalLink114.xml"/><Relationship Id="rId358" Type="http://schemas.openxmlformats.org/officeDocument/2006/relationships/externalLink" Target="externalLinks/externalLink352.xml"/><Relationship Id="rId162" Type="http://schemas.openxmlformats.org/officeDocument/2006/relationships/externalLink" Target="externalLinks/externalLink156.xml"/><Relationship Id="rId218" Type="http://schemas.openxmlformats.org/officeDocument/2006/relationships/externalLink" Target="externalLinks/externalLink212.xml"/><Relationship Id="rId271" Type="http://schemas.openxmlformats.org/officeDocument/2006/relationships/externalLink" Target="externalLinks/externalLink265.xml"/><Relationship Id="rId24" Type="http://schemas.openxmlformats.org/officeDocument/2006/relationships/externalLink" Target="externalLinks/externalLink18.xml"/><Relationship Id="rId66" Type="http://schemas.openxmlformats.org/officeDocument/2006/relationships/externalLink" Target="externalLinks/externalLink60.xml"/><Relationship Id="rId131" Type="http://schemas.openxmlformats.org/officeDocument/2006/relationships/externalLink" Target="externalLinks/externalLink125.xml"/><Relationship Id="rId327" Type="http://schemas.openxmlformats.org/officeDocument/2006/relationships/externalLink" Target="externalLinks/externalLink321.xml"/><Relationship Id="rId369" Type="http://schemas.openxmlformats.org/officeDocument/2006/relationships/externalLink" Target="externalLinks/externalLink363.xml"/><Relationship Id="rId173" Type="http://schemas.openxmlformats.org/officeDocument/2006/relationships/externalLink" Target="externalLinks/externalLink167.xml"/><Relationship Id="rId229" Type="http://schemas.openxmlformats.org/officeDocument/2006/relationships/externalLink" Target="externalLinks/externalLink223.xml"/><Relationship Id="rId380" Type="http://schemas.openxmlformats.org/officeDocument/2006/relationships/externalLink" Target="externalLinks/externalLink374.xml"/><Relationship Id="rId240" Type="http://schemas.openxmlformats.org/officeDocument/2006/relationships/externalLink" Target="externalLinks/externalLink234.xml"/><Relationship Id="rId35" Type="http://schemas.openxmlformats.org/officeDocument/2006/relationships/externalLink" Target="externalLinks/externalLink29.xml"/><Relationship Id="rId77" Type="http://schemas.openxmlformats.org/officeDocument/2006/relationships/externalLink" Target="externalLinks/externalLink71.xml"/><Relationship Id="rId100" Type="http://schemas.openxmlformats.org/officeDocument/2006/relationships/externalLink" Target="externalLinks/externalLink94.xml"/><Relationship Id="rId282" Type="http://schemas.openxmlformats.org/officeDocument/2006/relationships/externalLink" Target="externalLinks/externalLink276.xml"/><Relationship Id="rId338" Type="http://schemas.openxmlformats.org/officeDocument/2006/relationships/externalLink" Target="externalLinks/externalLink332.xml"/><Relationship Id="rId8" Type="http://schemas.openxmlformats.org/officeDocument/2006/relationships/externalLink" Target="externalLinks/externalLink2.xml"/><Relationship Id="rId142" Type="http://schemas.openxmlformats.org/officeDocument/2006/relationships/externalLink" Target="externalLinks/externalLink136.xml"/><Relationship Id="rId184" Type="http://schemas.openxmlformats.org/officeDocument/2006/relationships/externalLink" Target="externalLinks/externalLink178.xml"/><Relationship Id="rId391" Type="http://schemas.openxmlformats.org/officeDocument/2006/relationships/externalLink" Target="externalLinks/externalLink385.xml"/><Relationship Id="rId405" Type="http://schemas.openxmlformats.org/officeDocument/2006/relationships/externalLink" Target="externalLinks/externalLink399.xml"/><Relationship Id="rId251" Type="http://schemas.openxmlformats.org/officeDocument/2006/relationships/externalLink" Target="externalLinks/externalLink245.xml"/><Relationship Id="rId46" Type="http://schemas.openxmlformats.org/officeDocument/2006/relationships/externalLink" Target="externalLinks/externalLink40.xml"/><Relationship Id="rId293" Type="http://schemas.openxmlformats.org/officeDocument/2006/relationships/externalLink" Target="externalLinks/externalLink287.xml"/><Relationship Id="rId307" Type="http://schemas.openxmlformats.org/officeDocument/2006/relationships/externalLink" Target="externalLinks/externalLink301.xml"/><Relationship Id="rId349" Type="http://schemas.openxmlformats.org/officeDocument/2006/relationships/externalLink" Target="externalLinks/externalLink343.xml"/><Relationship Id="rId88" Type="http://schemas.openxmlformats.org/officeDocument/2006/relationships/externalLink" Target="externalLinks/externalLink82.xml"/><Relationship Id="rId111" Type="http://schemas.openxmlformats.org/officeDocument/2006/relationships/externalLink" Target="externalLinks/externalLink105.xml"/><Relationship Id="rId153" Type="http://schemas.openxmlformats.org/officeDocument/2006/relationships/externalLink" Target="externalLinks/externalLink147.xml"/><Relationship Id="rId195" Type="http://schemas.openxmlformats.org/officeDocument/2006/relationships/externalLink" Target="externalLinks/externalLink189.xml"/><Relationship Id="rId209" Type="http://schemas.openxmlformats.org/officeDocument/2006/relationships/externalLink" Target="externalLinks/externalLink203.xml"/><Relationship Id="rId360" Type="http://schemas.openxmlformats.org/officeDocument/2006/relationships/externalLink" Target="externalLinks/externalLink354.xml"/><Relationship Id="rId220" Type="http://schemas.openxmlformats.org/officeDocument/2006/relationships/externalLink" Target="externalLinks/externalLink214.xml"/><Relationship Id="rId15" Type="http://schemas.openxmlformats.org/officeDocument/2006/relationships/externalLink" Target="externalLinks/externalLink9.xml"/><Relationship Id="rId57" Type="http://schemas.openxmlformats.org/officeDocument/2006/relationships/externalLink" Target="externalLinks/externalLink51.xml"/><Relationship Id="rId262" Type="http://schemas.openxmlformats.org/officeDocument/2006/relationships/externalLink" Target="externalLinks/externalLink256.xml"/><Relationship Id="rId318" Type="http://schemas.openxmlformats.org/officeDocument/2006/relationships/externalLink" Target="externalLinks/externalLink312.xml"/><Relationship Id="rId99" Type="http://schemas.openxmlformats.org/officeDocument/2006/relationships/externalLink" Target="externalLinks/externalLink93.xml"/><Relationship Id="rId122" Type="http://schemas.openxmlformats.org/officeDocument/2006/relationships/externalLink" Target="externalLinks/externalLink116.xml"/><Relationship Id="rId164" Type="http://schemas.openxmlformats.org/officeDocument/2006/relationships/externalLink" Target="externalLinks/externalLink158.xml"/><Relationship Id="rId371" Type="http://schemas.openxmlformats.org/officeDocument/2006/relationships/externalLink" Target="externalLinks/externalLink365.xml"/><Relationship Id="rId26" Type="http://schemas.openxmlformats.org/officeDocument/2006/relationships/externalLink" Target="externalLinks/externalLink20.xml"/><Relationship Id="rId231" Type="http://schemas.openxmlformats.org/officeDocument/2006/relationships/externalLink" Target="externalLinks/externalLink225.xml"/><Relationship Id="rId273" Type="http://schemas.openxmlformats.org/officeDocument/2006/relationships/externalLink" Target="externalLinks/externalLink267.xml"/><Relationship Id="rId329" Type="http://schemas.openxmlformats.org/officeDocument/2006/relationships/externalLink" Target="externalLinks/externalLink323.xml"/><Relationship Id="rId68" Type="http://schemas.openxmlformats.org/officeDocument/2006/relationships/externalLink" Target="externalLinks/externalLink62.xml"/><Relationship Id="rId133" Type="http://schemas.openxmlformats.org/officeDocument/2006/relationships/externalLink" Target="externalLinks/externalLink127.xml"/><Relationship Id="rId175" Type="http://schemas.openxmlformats.org/officeDocument/2006/relationships/externalLink" Target="externalLinks/externalLink169.xml"/><Relationship Id="rId340" Type="http://schemas.openxmlformats.org/officeDocument/2006/relationships/externalLink" Target="externalLinks/externalLink334.xml"/><Relationship Id="rId200" Type="http://schemas.openxmlformats.org/officeDocument/2006/relationships/externalLink" Target="externalLinks/externalLink194.xml"/><Relationship Id="rId382" Type="http://schemas.openxmlformats.org/officeDocument/2006/relationships/externalLink" Target="externalLinks/externalLink376.xml"/><Relationship Id="rId242" Type="http://schemas.openxmlformats.org/officeDocument/2006/relationships/externalLink" Target="externalLinks/externalLink236.xml"/><Relationship Id="rId284" Type="http://schemas.openxmlformats.org/officeDocument/2006/relationships/externalLink" Target="externalLinks/externalLink278.xml"/><Relationship Id="rId37" Type="http://schemas.openxmlformats.org/officeDocument/2006/relationships/externalLink" Target="externalLinks/externalLink31.xml"/><Relationship Id="rId79" Type="http://schemas.openxmlformats.org/officeDocument/2006/relationships/externalLink" Target="externalLinks/externalLink73.xml"/><Relationship Id="rId102" Type="http://schemas.openxmlformats.org/officeDocument/2006/relationships/externalLink" Target="externalLinks/externalLink96.xml"/><Relationship Id="rId144" Type="http://schemas.openxmlformats.org/officeDocument/2006/relationships/externalLink" Target="externalLinks/externalLink138.xml"/><Relationship Id="rId90" Type="http://schemas.openxmlformats.org/officeDocument/2006/relationships/externalLink" Target="externalLinks/externalLink84.xml"/><Relationship Id="rId186" Type="http://schemas.openxmlformats.org/officeDocument/2006/relationships/externalLink" Target="externalLinks/externalLink180.xml"/><Relationship Id="rId351" Type="http://schemas.openxmlformats.org/officeDocument/2006/relationships/externalLink" Target="externalLinks/externalLink345.xml"/><Relationship Id="rId393" Type="http://schemas.openxmlformats.org/officeDocument/2006/relationships/externalLink" Target="externalLinks/externalLink387.xml"/><Relationship Id="rId407" Type="http://schemas.openxmlformats.org/officeDocument/2006/relationships/externalLink" Target="externalLinks/externalLink401.xml"/><Relationship Id="rId211" Type="http://schemas.openxmlformats.org/officeDocument/2006/relationships/externalLink" Target="externalLinks/externalLink205.xml"/><Relationship Id="rId253" Type="http://schemas.openxmlformats.org/officeDocument/2006/relationships/externalLink" Target="externalLinks/externalLink247.xml"/><Relationship Id="rId295" Type="http://schemas.openxmlformats.org/officeDocument/2006/relationships/externalLink" Target="externalLinks/externalLink289.xml"/><Relationship Id="rId309" Type="http://schemas.openxmlformats.org/officeDocument/2006/relationships/externalLink" Target="externalLinks/externalLink303.xml"/><Relationship Id="rId48" Type="http://schemas.openxmlformats.org/officeDocument/2006/relationships/externalLink" Target="externalLinks/externalLink42.xml"/><Relationship Id="rId113" Type="http://schemas.openxmlformats.org/officeDocument/2006/relationships/externalLink" Target="externalLinks/externalLink107.xml"/><Relationship Id="rId320" Type="http://schemas.openxmlformats.org/officeDocument/2006/relationships/externalLink" Target="externalLinks/externalLink3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118</xdr:row>
      <xdr:rowOff>64293</xdr:rowOff>
    </xdr:from>
    <xdr:to>
      <xdr:col>11</xdr:col>
      <xdr:colOff>804545</xdr:colOff>
      <xdr:row>162</xdr:row>
      <xdr:rowOff>160852</xdr:rowOff>
    </xdr:to>
    <xdr:pic>
      <xdr:nvPicPr>
        <xdr:cNvPr id="2" name="Picture 1">
          <a:extLst>
            <a:ext uri="{FF2B5EF4-FFF2-40B4-BE49-F238E27FC236}">
              <a16:creationId xmlns:a16="http://schemas.microsoft.com/office/drawing/2014/main" id="{99861B63-C889-435F-A55B-2F91CBADC9A9}"/>
            </a:ext>
          </a:extLst>
        </xdr:cNvPr>
        <xdr:cNvPicPr>
          <a:picLocks noChangeAspect="1"/>
        </xdr:cNvPicPr>
      </xdr:nvPicPr>
      <xdr:blipFill>
        <a:blip xmlns:r="http://schemas.openxmlformats.org/officeDocument/2006/relationships" r:embed="rId1"/>
        <a:stretch>
          <a:fillRect/>
        </a:stretch>
      </xdr:blipFill>
      <xdr:spPr>
        <a:xfrm>
          <a:off x="638175" y="19819143"/>
          <a:ext cx="12853670" cy="72212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a.evacula/My%20Documents/2010/empire/EMPIRE%20INSURANCE%20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Users\ee.tipon\Desktop\Users\ss.sanchez\AppData\Local\Microsoft\Windows\Temporary%20Internet%20Files\Content.Outlook\0OAA4TXU\Documents%20and%20Settings\ic\Desktop\FLOR\STD004AS.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K:\Ruth%20Files\Bond%20Market%20Value\2009\08_Aug\bondsAug09_pdsf.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Users/ctan/Documents/2014%20DATA/In-House%20FS%20Template.xlsx"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Z:\Users\ctan\Documents\2014%20DATA\In-House%20FS%20Template.xlsx"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https://insurancegovph.sharepoint.com/Users/IC/Desktop/CY2018/CARD/CARD_2018.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Z:\Users\mc.liaban\Documents\mylene%20files\companies%20by%20year\2013%20companies\plaridel%20-%202013\plaridel%20surety%202012(7).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Documents%20and%20Settings/IC055/My%20Documents/EXAM%202009/R&amp;BIns/AsiaIns%2004.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Z:\Documents%20and%20Settings\IC055\My%20Documents\EXAM%202009\R&amp;BIns\AsiaIns%2004.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Documents%20and%20Settings/IC055/My%20Documents/EXAM%202009/R&amp;BIns/WINDOWS/Desktop/etc/INA04.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Z:\Documents%20and%20Settings\IC055\My%20Documents\EXAM%202009\R&amp;BIns\WINDOWS\Desktop\etc\INA04.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AIMEE\Dagul\WINDOWS\TEMP\SDII%20ALU%20082802(viability)AA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2010\empire\EMPIRE%20INSURANCE%2009.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https://insurancegovph.sharepoint.com/AIMEE/Dagul/WINDOWS/TEMP/SDII%20ALU%20082802(viability)AAI.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sipdc03\BDRM\MONTHLY%20BDRM\2.%20Vismin\VisMin\Cebu\2014\CBU%20BDRM%20-Claims%20March%202014.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https://insurancegovph.sharepoint.com/sipdc03/BDRM/MONTHLY%20BDRM/2.%20Vismin/VisMin/Cebu/2014/CBU%20BDRM%20-Claims%20March%202014.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Ph05\MyDocs\Bress\TR\Treasury%20Report-LV%20Philippines-Sample.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https://insurancegovph.sharepoint.com/Ph05/MyDocs/Bress/TR/Treasury%20Report-LV%20Philippines-Sample.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Ph05\MyDocs\Bress\LW\Package\R2\LWS%202003\LWS%20P&amp;L%20by%20CC%20&amp;%20MTH%2003R2.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https://insurancegovph.sharepoint.com/Ph05/MyDocs/Bress/LW/Package/R2/LWS%202003/LWS%20P&amp;L%20by%20CC%20&amp;%20MTH%2003R2.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Ph05\MyDocs\Brs\Program\BRS.xla"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https://insurancegovph.sharepoint.com/Ph05/MyDocs/Brs/Program/BRS.xla"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Users/bhy.zapanta/Desktop/Annual%20Statement%20for%20Life%2002%2028%2018%20version%201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ma.evacula/AppData/Local/Microsoft/Windows/INetCache/Content.Outlook/N05SAZBS/EXAM%202010/COMMONWEALTH/wp"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Exam%202017/FWD%20-%20VF2017/FWD%202017%20Annual%20Statement_Revised_For%20Submission_Final_April%2026.xlsx"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SERVER-PC\Ray%20Back%20Up\Pre-need%20Plans\Pre-need%202003\Permanent%2003\Permanent%20Val%2003%20-%20Pen%2011%25.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https://insurancegovph.sharepoint.com/SERVER-PC/Ray%20Back%20Up/Pre-need%20Plans/Pre-need%202003/Permanent%2003/Permanent%20Val%2003%20-%20Pen%2011%25.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Users/Insurance/Desktop/pelac2012.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K:\Users\Insurance\Desktop\pelac2012.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Joan\cpr\2002\jan\discontinuances\cancelled-legacy.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https://insurancegovph.sharepoint.com/Joan/cpr/2002/jan/discontinuances/cancelled-legacy.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oriental06/sked06.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K:\oriental06\sked06.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Exam%202016/MTMAS%20ER2016%20-%20CLOSED/Exam%202007/GEMBA/GEMBA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Users\ma.evacula\AppData\Local\Microsoft\Windows\INetCache\Content.Outlook\N05SAZBS\EXAM%202010\COMMONWEALTH\wp"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Orendain\cora\fs-nov4.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https://insurancegovph.sharepoint.com/Orendain/cora/fs-nov4.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Emilv\group%20valuation\July%202006\grpval2k6%20as%20of%20july.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https://insurancegovph.sharepoint.com/Users/IC/Downloads/Documents%20and%20Settings/IC064/Desktop/Book3.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Users/am.abella/Desktop/AS%20from%20SIR%20Bryanb/Life%20AS%20template%20v2%20Aug2013_FINAL.xlsb"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https://insurancegovph.sharepoint.com/Users/am.abella/Desktop/AS%20from%20SIR%20Bryanb/Life%20AS%20template%20v2%20Aug2013_FINAL.xlsb"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G:\Philam2008\flt%20prime%2005.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Milo/Standard%20Insurance_Examination_2015/Documents/Users/afontanillas/Downloads/MAR%202015%20EXECOM%20REPORT%20(1).xlsx"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Z:\Milo\Standard%20Insurance_Examination_2015\Documents\Users\afontanillas\Downloads\MAR%202015%20EXECOM%20REPORT%20(1).xlsx"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2003wpn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insurancegovph.sharepoint.com/cas-lmontenegro/2010%20AS-cd/asd/projection/2009/asd/projection/2005/Actuarial%20Estimates%20Template.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https://insurancegovph.sharepoint.com/Users/IC/Downloads/2003wpnl.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pc757\TB_LAML\My%20Documents\New%20Folder%20(2)\2005%20manual%20JV\JV_control_Complete.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F:\Finance%20and%20Accounting\PRU_Schedules\2006%20AS\Schedule%20M%20-%20Dith%20(version%202).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Roumelc\2007StratPlan\DOCUME~1\garynt\LOCALS~1\Temp\RLS_Masterfile%20(May2006)%20processed%20for%20stratplan.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J:\02budset\Life_Insurance%202002%20Budget%20Template.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https://insurancegovph.sharepoint.com/Users/IC/Downloads/02budset/Life_Insurance%202002%20Budget%20Template.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V:\Users\mjg.dimpas\Desktop\mjg.dimpas\Documents\1%20NON-LIFE%20INSURANCE%20COMPANIES\2015\1%20PETROGEN%202015%20VF\wppetrogen2015VF.V2.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Documents%20and%20Settings/IC024/Desktop/easco'06.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Z:\Documents%20and%20Settings\IC024\Desktop\easco'06.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https://allianzms.sharepoint.com/Users/IC/Downloads/insular%2014%20vf/Ruth%20Files/Bond%20Market%20Value/2009/08_Aug/bondsAug09_pdsf.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010/empire/EMPIRE%20INSURANCE%2009.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Users/IC/Downloads/insular%2014%20vf/Ruth%20Files/Bond%20Market%20Value/2009/08_Aug/bondsAug09_pdsf.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https://insurancegovph.sharepoint.com/Users/IC/Downloads/insular%2014%20vf/Ruth%20Files/Bond%20Market%20Value/2009/08_Aug/bondsAug09_pdsf.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V:\Users\jc.manicad\AppData\Local\Microsoft\Windows\Temporary%20Internet%20Files\Content.Outlook\81TWSPZ4\Copy%20of%20000%2020170317%20SEGURO%20template%20%202017.xlsb"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Z:\Users\jc.manicad\AppData\Local\Microsoft\Windows\Temporary%20Internet%20Files\Content.Outlook\81TWSPZ4\Copy%20of%20000%2020170317%20SEGURO%20template%20%202017.xlsb"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Users/IC/Downloads/insular%2014%20vf/Documents%20and%20Settings/ar.espinas/Desktop/Documents%20and%20Settings/IC064/Desktop/2008/paramount%20life%202008.xls"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Documents%20and%20Settings/IC064/Desktop/2009/Documents%20and%20Settings/IC064/Desktop/2008/paramount%20life%202008.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J:\AS%202012%20life%20template%20for%20distribution%2020Feb13_FINAL.xlsb"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K:\&#160;\AS%202012%20life%20template%20for%20distribution%2020Feb13_FINAL.xlsb"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Conconm\reportpackage\Documents%20and%20Settings\taks\My%20Documents\Individual\Financials\12Dec2007\Data\due&amp;uncoll_3605.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https://insurancegovph.sharepoint.com/Conconm/reportpackage/Documents%20and%20Settings/taks/My%20Documents/Individual/Financials/12Dec2007/Data/due&amp;uncoll_360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Transmittal%202015%20AS\EMPIRE%20(exam)\EMPIRE%202015%20Workingpaper-%20Examination.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85d-rodl\Margin%20of%20Solvency\Master\PAL_0405\results\042005\from%20RPM\PH%20-%20Prophet%20Input%20for%20EV.xls"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https://allianzms.sharepoint.com/Users/ctan/Documents/2014%20DATA/2013%20Annual%20Statement/Users/jri/AppData/Local/Temp/PPI%20FS%202006.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Users/ctan/Documents/2014%20DATA/2013%20Annual%20Statement/Users/jri/AppData/Local/Temp/PPI%20FS%202006.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file:///Z:\Users\ctan\Documents\2014%20DATA\2013%20Annual%20Statement\Users\jri\AppData\Local\Temp\PPI%20FS%202006.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85d-rodl\Margin%20of%20Solvency\accounts\00%20NMMT\MonthlyRpts\317900%20-%20Actual.xls"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file:///\\85d-rodl\Margin%20of%20Solvency\accounts\00%20NMMT\MonthlyRpts\People's%20Info\Cost%20Centre%20Info.xls"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file:///\\ariashh\D\Chrisma\MONTHLY%20VALN\2005\December%202005\REG%20Dec2005.xls"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https://insurancegovph.sharepoint.com/ariashh/D/Chrisma/MONTHLY%20VALN/2005/December%202005/REG%20Dec2005.xls"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file:///\\85d-rodl\Margin%20of%20Solvency\Valuation\AV\Detail%20Working%20Files\YTD%20Value%20of%20NB\2005\2005-06\2005-06%20ID%20VNB%20(Rev%201).xls"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https://insurancegovph.sharepoint.com/Actuarial/GPV/2017/2017.03/IC%20GPV%20interest%202016.12%20v3%20(20170427%20dec15%20to%20dec16%20compare).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user/Local%20Settings/Temporary%20Internet%20Files/Content.IE5/66NIB15O/medy/excel/AbnAmro-Report%20Package/2001/p-april01-2.xls"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Milo/Standard%20Insurance_Examination_2015/Documents/STANDARD%20FILES/FS%202014/SOE/Execomm/JUNE%202014%20EXECOM%20REPORT_june%2014,%202014.xlsx"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file:///Z:\Milo\Standard%20Insurance_Examination_2015\Documents\STANDARD%20FILES\FS%202014\SOE\Execomm\JUNE%202014%20EXECOM%20REPORT_june%2014,%202014.xlsx"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Exam%202017/FWD%20-%20VF2017/1%20FWD%20Life%20-%20ER2016.xls"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Milo/Standard%20Insurance_Examination_2015/Documents/Users/afontanillas/Downloads/CLAIMS%20REGISTRY%202015%20-%20Retail.xlsx"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file:///Z:\Milo\Standard%20Insurance_Examination_2015\Documents\Users\afontanillas\Downloads\CLAIMS%20REGISTRY%202015%20-%20Retail.xlsx"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file:///Z:\cciroque\2014\PhilNare\Examination2014\11052015\NRCP_Examination_2014_06172015.xlsx"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file:///\\85d-rodl\Margin%20of%20Solvency\TEMP\e.notes.data\Int'l%20Business-Ina%20Mth%20Rep%20Jun02.xls" TargetMode="External"/></Relationships>
</file>

<file path=xl/externalLinks/_rels/externalLink177.xml.rels><?xml version="1.0" encoding="UTF-8" standalone="yes"?>
<Relationships xmlns="http://schemas.openxmlformats.org/package/2006/relationships"><Relationship Id="rId1" Type="http://schemas.openxmlformats.org/officeDocument/2006/relationships/externalLinkPath" Target="/Chiqui/For%20Yas/Submitted%20to%20IC/FINAL%20FILES/Additional%20Documents/RBC%20122010.xls" TargetMode="External"/></Relationships>
</file>

<file path=xl/externalLinks/_rels/externalLink178.xml.rels><?xml version="1.0" encoding="UTF-8" standalone="yes"?>
<Relationships xmlns="http://schemas.openxmlformats.org/package/2006/relationships"><Relationship Id="rId1" Type="http://schemas.openxmlformats.org/officeDocument/2006/relationships/externalLinkPath" Target="https://insurancegovph.sharepoint.com/Chiqui/For%20Yas/Submitted%20to%20IC/FINAL%20FILES/Additional%20Documents/RBC%20122010.xls" TargetMode="External"/></Relationships>
</file>

<file path=xl/externalLinks/_rels/externalLink179.xml.rels><?xml version="1.0" encoding="UTF-8" standalone="yes"?>
<Relationships xmlns="http://schemas.openxmlformats.org/package/2006/relationships"><Relationship Id="rId1" Type="http://schemas.openxmlformats.org/officeDocument/2006/relationships/externalLinkPath" Target="file:///\\Cecille\cecille\2006\East%20Asia\Pension63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Documents%20and%20Settings\user\Local%20Settings\Temporary%20Internet%20Files\Content.IE5\66NIB15O\medy\excel\AbnAmro-Report%20Package\2001\p-april01-2.xls" TargetMode="External"/></Relationships>
</file>

<file path=xl/externalLinks/_rels/externalLink180.xml.rels><?xml version="1.0" encoding="UTF-8" standalone="yes"?>
<Relationships xmlns="http://schemas.openxmlformats.org/package/2006/relationships"><Relationship Id="rId1" Type="http://schemas.openxmlformats.org/officeDocument/2006/relationships/externalLinkPath" Target="https://insurancegovph.sharepoint.com/Cecille/cecille/2006/East%20Asia/Pension63004.xls" TargetMode="External"/></Relationships>
</file>

<file path=xl/externalLinks/_rels/externalLink181.xml.rels><?xml version="1.0" encoding="UTF-8" standalone="yes"?>
<Relationships xmlns="http://schemas.openxmlformats.org/package/2006/relationships"><Relationship Id="rId1" Type="http://schemas.openxmlformats.org/officeDocument/2006/relationships/externalLinkPath" Target="/Users/rd.paguia/Desktop/CEO_DB_Design&amp;Struture_22.xls" TargetMode="External"/></Relationships>
</file>

<file path=xl/externalLinks/_rels/externalLink182.xml.rels><?xml version="1.0" encoding="UTF-8" standalone="yes"?>
<Relationships xmlns="http://schemas.openxmlformats.org/package/2006/relationships"><Relationship Id="rId1" Type="http://schemas.openxmlformats.org/officeDocument/2006/relationships/externalLinkPath" Target="/Users/rd.paguia/Desktop/CEO_DB_Design&amp;Struture_66.xls" TargetMode="External"/></Relationships>
</file>

<file path=xl/externalLinks/_rels/externalLink183.xml.rels><?xml version="1.0" encoding="UTF-8" standalone="yes"?>
<Relationships xmlns="http://schemas.openxmlformats.org/package/2006/relationships"><Relationship Id="rId1" Type="http://schemas.openxmlformats.org/officeDocument/2006/relationships/externalLinkPath" Target="/DOCUME~1/PC1317/LOCALS~1/Temp/notes6030C8/2001/AR-OTHERS/AROTHERS2001.xls" TargetMode="External"/></Relationships>
</file>

<file path=xl/externalLinks/_rels/externalLink184.xml.rels><?xml version="1.0" encoding="UTF-8" standalone="yes"?>
<Relationships xmlns="http://schemas.openxmlformats.org/package/2006/relationships"><Relationship Id="rId1" Type="http://schemas.openxmlformats.org/officeDocument/2006/relationships/externalLinkPath" Target="https://insurancegovph.sharepoint.com/Users/IC/Downloads/DOCUME~1/PC1317/LOCALS~1/Temp/notes6030C8/2001/AR-OTHERS/AROTHERS2001.xls" TargetMode="External"/></Relationships>
</file>

<file path=xl/externalLinks/_rels/externalLink185.xml.rels><?xml version="1.0" encoding="UTF-8" standalone="yes"?>
<Relationships xmlns="http://schemas.openxmlformats.org/package/2006/relationships"><Relationship Id="rId1" Type="http://schemas.openxmlformats.org/officeDocument/2006/relationships/externalLinkPath" Target="/DOCUME~1/EEF6C5~1.TIP/LOCALS~1/Temp/Corporate%20Actuarial/FGD/2008/Working/IGD%202008%20-%20PCA%20insurance%20workbook%20template_v1.xls" TargetMode="External"/></Relationships>
</file>

<file path=xl/externalLinks/_rels/externalLink186.xml.rels><?xml version="1.0" encoding="UTF-8" standalone="yes"?>
<Relationships xmlns="http://schemas.openxmlformats.org/package/2006/relationships"><Relationship Id="rId1" Type="http://schemas.openxmlformats.org/officeDocument/2006/relationships/externalLinkPath" Target="file:///F:\DOCUME~1\EEF6C5~1.TIP\LOCALS~1\Temp\Corporate%20Actuarial\FGD\2008\Working\IGD%202008%20-%20PCA%20insurance%20workbook%20template_v1.xls" TargetMode="External"/></Relationships>
</file>

<file path=xl/externalLinks/_rels/externalLink187.xml.rels><?xml version="1.0" encoding="UTF-8" standalone="yes"?>
<Relationships xmlns="http://schemas.openxmlformats.org/package/2006/relationships"><Relationship Id="rId1" Type="http://schemas.openxmlformats.org/officeDocument/2006/relationships/externalLinkPath" Target="file:///\\IBM-UXISO92KWMS\Schedules%20to%20e-mail%20with%20korean%20auditors\KOREA\FINAL\FS%20%20-%20December%2031,%202002%20-%20RECONCILE.xls" TargetMode="External"/></Relationships>
</file>

<file path=xl/externalLinks/_rels/externalLink188.xml.rels><?xml version="1.0" encoding="UTF-8" standalone="yes"?>
<Relationships xmlns="http://schemas.openxmlformats.org/package/2006/relationships"><Relationship Id="rId1" Type="http://schemas.openxmlformats.org/officeDocument/2006/relationships/externalLinkPath" Target="https://insurancegovph.sharepoint.com/IBM-UXISO92KWMS/Schedules%20to%20e-mail%20with%20korean%20auditors/KOREA/FINAL/FS%20%20-%20December%2031,%202002%20-%20RECONCILE.xls" TargetMode="External"/></Relationships>
</file>

<file path=xl/externalLinks/_rels/externalLink189.xml.rels><?xml version="1.0" encoding="UTF-8" standalone="yes"?>
<Relationships xmlns="http://schemas.openxmlformats.org/package/2006/relationships"><Relationship Id="rId1" Type="http://schemas.openxmlformats.org/officeDocument/2006/relationships/externalLinkPath" Target="/Documents%20and%20Settings/Malayan%20Insurance/My%20Documents/JED/INSURANCE%20COMMISSION/2011%20ANNUAL%20STATEMENT/2011%20ANNUAL%20STATEMEN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Transmittal%202015%20AS/EMPIRE%20(exam)/EMPIRE%202015%20Workingpaper-%20Examination.xls" TargetMode="External"/></Relationships>
</file>

<file path=xl/externalLinks/_rels/externalLink190.xml.rels><?xml version="1.0" encoding="UTF-8" standalone="yes"?>
<Relationships xmlns="http://schemas.openxmlformats.org/package/2006/relationships"><Relationship Id="rId1" Type="http://schemas.openxmlformats.org/officeDocument/2006/relationships/externalLinkPath" Target="file:///Z:\Documents%20and%20Settings\Malayan%20Insurance\My%20Documents\JED\INSURANCE%20COMMISSION\2011%20ANNUAL%20STATEMENT\2011%20ANNUAL%20STATEMENT.xls" TargetMode="External"/></Relationships>
</file>

<file path=xl/externalLinks/_rels/externalLink191.xml.rels><?xml version="1.0" encoding="UTF-8" standalone="yes"?>
<Relationships xmlns="http://schemas.openxmlformats.org/package/2006/relationships"><Relationship Id="rId1" Type="http://schemas.openxmlformats.org/officeDocument/2006/relationships/externalLinkPath" Target="file:///G:\Philam2008\phlamlife-NL-08.xls" TargetMode="External"/></Relationships>
</file>

<file path=xl/externalLinks/_rels/externalLink192.xml.rels><?xml version="1.0" encoding="UTF-8" standalone="yes"?>
<Relationships xmlns="http://schemas.openxmlformats.org/package/2006/relationships"><Relationship Id="rId1" Type="http://schemas.openxmlformats.org/officeDocument/2006/relationships/externalLinkPath" Target="/DOCUME~1/cecillem/LOCALS~1/Temp/Valuation_pru.xls" TargetMode="External"/></Relationships>
</file>

<file path=xl/externalLinks/_rels/externalLink193.xml.rels><?xml version="1.0" encoding="UTF-8" standalone="yes"?>
<Relationships xmlns="http://schemas.openxmlformats.org/package/2006/relationships"><Relationship Id="rId1" Type="http://schemas.openxmlformats.org/officeDocument/2006/relationships/externalLinkPath" Target="https://insurancegovph.sharepoint.com/DOCUME~1/cecillem/LOCALS~1/Temp/Valuation_pru.xls" TargetMode="External"/></Relationships>
</file>

<file path=xl/externalLinks/_rels/externalLink194.xml.rels><?xml version="1.0" encoding="UTF-8" standalone="yes"?>
<Relationships xmlns="http://schemas.openxmlformats.org/package/2006/relationships"><Relationship Id="rId1" Type="http://schemas.openxmlformats.org/officeDocument/2006/relationships/externalLinkPath" Target="file:///S:\STRAT%20PLAN%202005\Projections\Test\_AV%20Calcs.xls" TargetMode="External"/></Relationships>
</file>

<file path=xl/externalLinks/_rels/externalLink195.xml.rels><?xml version="1.0" encoding="UTF-8" standalone="yes"?>
<Relationships xmlns="http://schemas.openxmlformats.org/package/2006/relationships"><Relationship Id="rId1" Type="http://schemas.openxmlformats.org/officeDocument/2006/relationships/externalLinkPath" Target="file:///\\85d-rodl\Margin%20of%20Solvency\Gary\EVAV\2006\082006\2006-02%20RLS%20Modelpoints%20(UL).xls" TargetMode="External"/></Relationships>
</file>

<file path=xl/externalLinks/_rels/externalLink196.xml.rels><?xml version="1.0" encoding="UTF-8" standalone="yes"?>
<Relationships xmlns="http://schemas.openxmlformats.org/package/2006/relationships"><Relationship Id="rId1" Type="http://schemas.openxmlformats.org/officeDocument/2006/relationships/externalLinkPath" Target="file:///\\85d-rodl\Margin%20of%20Solvency\accounts\99%20NMMT\Database\D-BASE.xls" TargetMode="External"/></Relationships>
</file>

<file path=xl/externalLinks/_rels/externalLink197.xml.rels><?xml version="1.0" encoding="UTF-8" standalone="yes"?>
<Relationships xmlns="http://schemas.openxmlformats.org/package/2006/relationships"><Relationship Id="rId1" Type="http://schemas.openxmlformats.org/officeDocument/2006/relationships/externalLinkPath" Target="/Documents%20and%20Settings/IC038/My%20Documents/Mylene%20Files/oriental/MERCANTI/PACIFIC/PACIBK.XLS" TargetMode="External"/></Relationships>
</file>

<file path=xl/externalLinks/_rels/externalLink198.xml.rels><?xml version="1.0" encoding="UTF-8" standalone="yes"?>
<Relationships xmlns="http://schemas.openxmlformats.org/package/2006/relationships"><Relationship Id="rId1" Type="http://schemas.openxmlformats.org/officeDocument/2006/relationships/externalLinkPath" Target="file:///K:\Documents%20and%20Settings\IC038\My%20Documents\Mylene%20Files\oriental\MERCANTI\PACIFIC\PACIBK.XLS" TargetMode="External"/></Relationships>
</file>

<file path=xl/externalLinks/_rels/externalLink199.xml.rels><?xml version="1.0" encoding="UTF-8" standalone="yes"?>
<Relationships xmlns="http://schemas.openxmlformats.org/package/2006/relationships"><Relationship Id="rId1" Type="http://schemas.openxmlformats.org/officeDocument/2006/relationships/externalLinkPath" Target="/DOCUME~1/EEF6C5~1.TIP/LOCALS~1/Temp/Corporate%20Actuarial/Statutory%20Report/2011/Non%20Par%20Fund/Dec11_NonPar_Fund_revised_val_with%20expen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ocuments%20and%20Settings\ma.evacula\My%20Documents\2010\empire\EMPIRE%20INSURANCE%200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Documents%20and%20Settings\ic\Desktop\FLOR\STD004AS.xls" TargetMode="External"/></Relationships>
</file>

<file path=xl/externalLinks/_rels/externalLink200.xml.rels><?xml version="1.0" encoding="UTF-8" standalone="yes"?>
<Relationships xmlns="http://schemas.openxmlformats.org/package/2006/relationships"><Relationship Id="rId1" Type="http://schemas.openxmlformats.org/officeDocument/2006/relationships/externalLinkPath" Target="file:///F:\DOCUME~1\EEF6C5~1.TIP\LOCALS~1\Temp\Corporate%20Actuarial\Statutory%20Report\2011\Non%20Par%20Fund\Dec11_NonPar_Fund_revised_val_with%20expense.xls" TargetMode="External"/></Relationships>
</file>

<file path=xl/externalLinks/_rels/externalLink201.xml.rels><?xml version="1.0" encoding="UTF-8" standalone="yes"?>
<Relationships xmlns="http://schemas.openxmlformats.org/package/2006/relationships"><Relationship Id="rId1" Type="http://schemas.openxmlformats.org/officeDocument/2006/relationships/externalLinkPath" Target="/DOCUME~1/EEF6C5~1.TIP/LOCALS~1/Temp/SSDATA/QTREND/ACCRUALS.XLS" TargetMode="External"/></Relationships>
</file>

<file path=xl/externalLinks/_rels/externalLink202.xml.rels><?xml version="1.0" encoding="UTF-8" standalone="yes"?>
<Relationships xmlns="http://schemas.openxmlformats.org/package/2006/relationships"><Relationship Id="rId1" Type="http://schemas.openxmlformats.org/officeDocument/2006/relationships/externalLinkPath" Target="file:///F:\DOCUME~1\EEF6C5~1.TIP\LOCALS~1\Temp\SSDATA\QTREND\ACCRUALS.XLS" TargetMode="External"/></Relationships>
</file>

<file path=xl/externalLinks/_rels/externalLink203.xml.rels><?xml version="1.0" encoding="UTF-8" standalone="yes"?>
<Relationships xmlns="http://schemas.openxmlformats.org/package/2006/relationships"><Relationship Id="rId1" Type="http://schemas.openxmlformats.org/officeDocument/2006/relationships/externalLinkPath" Target="file:///G:\Philam2008\WINDOWS\Desktop\etc\AsiaIns.xls" TargetMode="External"/></Relationships>
</file>

<file path=xl/externalLinks/_rels/externalLink204.xml.rels><?xml version="1.0" encoding="UTF-8" standalone="yes"?>
<Relationships xmlns="http://schemas.openxmlformats.org/package/2006/relationships"><Relationship Id="rId1" Type="http://schemas.openxmlformats.org/officeDocument/2006/relationships/externalLinkPath" Target="file:///\\Conconm\reportpackage\Financials\Valuation\2007%20Monthly%20Valuation\Forex%20Rates%202007.xls" TargetMode="External"/></Relationships>
</file>

<file path=xl/externalLinks/_rels/externalLink205.xml.rels><?xml version="1.0" encoding="UTF-8" standalone="yes"?>
<Relationships xmlns="http://schemas.openxmlformats.org/package/2006/relationships"><Relationship Id="rId1" Type="http://schemas.openxmlformats.org/officeDocument/2006/relationships/externalLinkPath" Target="https://insurancegovph.sharepoint.com/Conconm/reportpackage/Financials/Valuation/2007%20Monthly%20Valuation/Forex%20Rates%202007.xls" TargetMode="External"/></Relationships>
</file>

<file path=xl/externalLinks/_rels/externalLink206.xml.rels><?xml version="1.0" encoding="UTF-8" standalone="yes"?>
<Relationships xmlns="http://schemas.openxmlformats.org/package/2006/relationships"><Relationship Id="rId1" Type="http://schemas.openxmlformats.org/officeDocument/2006/relationships/externalLinkPath" Target="/Users/IC/Downloads/insular%2014%20vf/pioneerlife%202012%20reviewed%204-1-14.xls" TargetMode="External"/></Relationships>
</file>

<file path=xl/externalLinks/_rels/externalLink207.xml.rels><?xml version="1.0" encoding="UTF-8" standalone="yes"?>
<Relationships xmlns="http://schemas.openxmlformats.org/package/2006/relationships"><Relationship Id="rId1" Type="http://schemas.openxmlformats.org/officeDocument/2006/relationships/externalLinkPath" Target="https://insurancegovph.sharepoint.com/Users/IC/Downloads/insular%2014%20vf/pioneerlife%202012%20reviewed%204-1-14.xls" TargetMode="External"/></Relationships>
</file>

<file path=xl/externalLinks/_rels/externalLink208.xml.rels><?xml version="1.0" encoding="UTF-8" standalone="yes"?>
<Relationships xmlns="http://schemas.openxmlformats.org/package/2006/relationships"><Relationship Id="rId1" Type="http://schemas.openxmlformats.org/officeDocument/2006/relationships/externalLinkPath" Target="file:///J:\Documents%20and%20Settings\A0203054\Local%20Settings\Temp\Philamlife%202008\PAL_Interim%20Substantive%20%20Procedures.2008\SIWKSHT1008-PHILAMLIFE%20(EXCL.%20PPI%20&amp;%20PELAC)-L.xls" TargetMode="External"/></Relationships>
</file>

<file path=xl/externalLinks/_rels/externalLink209.xml.rels><?xml version="1.0" encoding="UTF-8" standalone="yes"?>
<Relationships xmlns="http://schemas.openxmlformats.org/package/2006/relationships"><Relationship Id="rId1" Type="http://schemas.openxmlformats.org/officeDocument/2006/relationships/externalLinkPath" Target="https://insurancegovph.sharepoint.com/Users/IC/Downloads/Documents%20and%20Settings/A0203054/Local%20Settings/Temp/Philamlife%202008/PAL_Interim%20Substantive%20%20Procedures.2008/SIWKSHT1008-PHILAMLIFE%20(EXCL.%20PPI%20&amp;%20PELAC)-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bhy.zapanta/Desktop/BHYZ%20ACCOMPLISHMENT/VERIFICATION%202019/4.%20MBA%20-%20SERVIAMUS/2009%20IC%20Annual%20Statement_Copy.xls" TargetMode="External"/></Relationships>
</file>

<file path=xl/externalLinks/_rels/externalLink210.xml.rels><?xml version="1.0" encoding="UTF-8" standalone="yes"?>
<Relationships xmlns="http://schemas.openxmlformats.org/package/2006/relationships"><Relationship Id="rId1" Type="http://schemas.openxmlformats.org/officeDocument/2006/relationships/externalLinkPath" Target="file:///Z:\oriental06\sked.xls" TargetMode="External"/></Relationships>
</file>

<file path=xl/externalLinks/_rels/externalLink211.xml.rels><?xml version="1.0" encoding="UTF-8" standalone="yes"?>
<Relationships xmlns="http://schemas.openxmlformats.org/package/2006/relationships"><Relationship Id="rId1" Type="http://schemas.openxmlformats.org/officeDocument/2006/relationships/externalLinkPath" Target="/DOCUME~1/EEF6C5~1.TIP/LOCALS~1/Temp/PRULIFE%202011%20(FINAL).xls" TargetMode="External"/></Relationships>
</file>

<file path=xl/externalLinks/_rels/externalLink212.xml.rels><?xml version="1.0" encoding="UTF-8" standalone="yes"?>
<Relationships xmlns="http://schemas.openxmlformats.org/package/2006/relationships"><Relationship Id="rId1" Type="http://schemas.openxmlformats.org/officeDocument/2006/relationships/externalLinkPath" Target="file:///F:\DOCUME~1\EEF6C5~1.TIP\LOCALS~1\Temp\PRULIFE%202011%20(FINAL).xls" TargetMode="External"/></Relationships>
</file>

<file path=xl/externalLinks/_rels/externalLink213.xml.rels><?xml version="1.0" encoding="UTF-8" standalone="yes"?>
<Relationships xmlns="http://schemas.openxmlformats.org/package/2006/relationships"><Relationship Id="rId1" Type="http://schemas.openxmlformats.org/officeDocument/2006/relationships/externalLinkPath" Target="/Users/bhy.zapanta/Desktop/BHYZ%20ACCOMPLISHMENT/VERIFICATION%202019/4.%20MBA%20-%20SERVIAMUS/Documents%20and%20Settings/PC1317/Desktop/YR2009-10CEA/FA_CEA%202010%20FOR%20UPDATING.xls" TargetMode="External"/></Relationships>
</file>

<file path=xl/externalLinks/_rels/externalLink214.xml.rels><?xml version="1.0" encoding="UTF-8" standalone="yes"?>
<Relationships xmlns="http://schemas.openxmlformats.org/package/2006/relationships"><Relationship Id="rId1" Type="http://schemas.openxmlformats.org/officeDocument/2006/relationships/externalLinkPath" Target="https://insurancegovph.sharepoint.com/Users/IC/Downloads/Documents%20and%20Settings/PC1317/Desktop/YR2009-10CEA/FA_CEA%202010%20FOR%20UPDATING.xls" TargetMode="External"/></Relationships>
</file>

<file path=xl/externalLinks/_rels/externalLink215.xml.rels><?xml version="1.0" encoding="UTF-8" standalone="yes"?>
<Relationships xmlns="http://schemas.openxmlformats.org/package/2006/relationships"><Relationship Id="rId1" Type="http://schemas.openxmlformats.org/officeDocument/2006/relationships/externalLinkPath" Target="/Documents%20and%20Settings/PC1317/My%20Documents/DFRFEB102009/PLP%20-%20TLP/4287-01DEC08.xls" TargetMode="External"/></Relationships>
</file>

<file path=xl/externalLinks/_rels/externalLink216.xml.rels><?xml version="1.0" encoding="UTF-8" standalone="yes"?>
<Relationships xmlns="http://schemas.openxmlformats.org/package/2006/relationships"><Relationship Id="rId1" Type="http://schemas.openxmlformats.org/officeDocument/2006/relationships/externalLinkPath" Target="https://insurancegovph.sharepoint.com/Users/IC/Downloads/Documents%20and%20Settings/PC1317/My%20Documents/DFRFEB102009/PLP%20-%20TLP/4287-01DEC08.xls" TargetMode="External"/></Relationships>
</file>

<file path=xl/externalLinks/_rels/externalLink217.xml.rels><?xml version="1.0" encoding="UTF-8" standalone="yes"?>
<Relationships xmlns="http://schemas.openxmlformats.org/package/2006/relationships"><Relationship Id="rId1" Type="http://schemas.openxmlformats.org/officeDocument/2006/relationships/externalLinkPath" Target="https://insurancegovph.sharepoint.com/Users/IC/Downloads/Documents%20and%20Settings/PC1317/Desktop/YR2009-10CEA/CEA%20BUDGET%20-%20FINAL/CEA%202010%20(BUDGET)/2010CEA_Mktg(REVISED%20DALLY%2010_15).xls" TargetMode="External"/></Relationships>
</file>

<file path=xl/externalLinks/_rels/externalLink218.xml.rels><?xml version="1.0" encoding="UTF-8" standalone="yes"?>
<Relationships xmlns="http://schemas.openxmlformats.org/package/2006/relationships"><Relationship Id="rId1" Type="http://schemas.openxmlformats.org/officeDocument/2006/relationships/externalLinkPath" Target="/DOCUME~1/EEF6C5~1.TIP/LOCALS~1/Temp/DOCUME~1/MONCHI~1/LOCALS~1/Temp/EEV%20BP04.xls" TargetMode="External"/></Relationships>
</file>

<file path=xl/externalLinks/_rels/externalLink219.xml.rels><?xml version="1.0" encoding="UTF-8" standalone="yes"?>
<Relationships xmlns="http://schemas.openxmlformats.org/package/2006/relationships"><Relationship Id="rId1" Type="http://schemas.openxmlformats.org/officeDocument/2006/relationships/externalLinkPath" Target="file:///F:\DOCUME~1\EEF6C5~1.TIP\LOCALS~1\Temp\DOCUME~1\MONCHI~1\LOCALS~1\Temp\EEV%20BP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Exam%20Report%2007%20&amp;%2008\EXAM%2008\SUNLIFE%20VARIABLE%20ANNUAL%20STATEMENT%202008\Treasury\VUL%20ANNUAL%20STATEMENTS%202008\AS2008-MF2040.xls" TargetMode="External"/></Relationships>
</file>

<file path=xl/externalLinks/_rels/externalLink220.xml.rels><?xml version="1.0" encoding="UTF-8" standalone="yes"?>
<Relationships xmlns="http://schemas.openxmlformats.org/package/2006/relationships"><Relationship Id="rId1" Type="http://schemas.openxmlformats.org/officeDocument/2006/relationships/externalLinkPath" Target="file:///\\85d-rodl\Margin%20of%20Solvency\ACTUARY\3.%20Expenses\Jan%202001\MARP%20expense%20summary%20revised%20for%20adjsxls.xls" TargetMode="External"/></Relationships>
</file>

<file path=xl/externalLinks/_rels/externalLink221.xml.rels><?xml version="1.0" encoding="UTF-8" standalone="yes"?>
<Relationships xmlns="http://schemas.openxmlformats.org/package/2006/relationships"><Relationship Id="rId1" Type="http://schemas.openxmlformats.org/officeDocument/2006/relationships/externalLinkPath" Target="https://allianzms.sharepoint.com/Documents%20and%20Settings/Malayan%20Insurance/My%20Documents/JED/INSURANCE%20COMMISSION/2011%20ANNUAL%20STATEMENT/2011%20ANNUAL%20STATEMENT.xls" TargetMode="External"/></Relationships>
</file>

<file path=xl/externalLinks/_rels/externalLink222.xml.rels><?xml version="1.0" encoding="UTF-8" standalone="yes"?>
<Relationships xmlns="http://schemas.openxmlformats.org/package/2006/relationships"><Relationship Id="rId1" Type="http://schemas.openxmlformats.org/officeDocument/2006/relationships/externalLinkPath" Target="file:///\\85d-rodl\Margin%20of%20Solvency\TEMP\e.notes.data\Distribution%20dashboard%20(HK)%20300403.xls" TargetMode="External"/></Relationships>
</file>

<file path=xl/externalLinks/_rels/externalLink223.xml.rels><?xml version="1.0" encoding="UTF-8" standalone="yes"?>
<Relationships xmlns="http://schemas.openxmlformats.org/package/2006/relationships"><Relationship Id="rId1" Type="http://schemas.openxmlformats.org/officeDocument/2006/relationships/externalLinkPath" Target="file:///Z:\Users\Mylene\Documents\ucpb%20=2013\UCPB%20Gen%20VF%202012%20final.xls" TargetMode="External"/></Relationships>
</file>

<file path=xl/externalLinks/_rels/externalLink224.xml.rels><?xml version="1.0" encoding="UTF-8" standalone="yes"?>
<Relationships xmlns="http://schemas.openxmlformats.org/package/2006/relationships"><Relationship Id="rId1" Type="http://schemas.openxmlformats.org/officeDocument/2006/relationships/externalLinkPath" Target="file:///J:\WINDOWS\DESKTOP\std-2001.xls" TargetMode="External"/></Relationships>
</file>

<file path=xl/externalLinks/_rels/externalLink225.xml.rels><?xml version="1.0" encoding="UTF-8" standalone="yes"?>
<Relationships xmlns="http://schemas.openxmlformats.org/package/2006/relationships"><Relationship Id="rId1" Type="http://schemas.openxmlformats.org/officeDocument/2006/relationships/externalLinkPath" Target="file:///F:\WINDOWS\DESKTOP\std-2001.xls" TargetMode="External"/></Relationships>
</file>

<file path=xl/externalLinks/_rels/externalLink226.xml.rels><?xml version="1.0" encoding="UTF-8" standalone="yes"?>
<Relationships xmlns="http://schemas.openxmlformats.org/package/2006/relationships"><Relationship Id="rId1" Type="http://schemas.openxmlformats.org/officeDocument/2006/relationships/externalLinkPath" Target="file:///Z:\Users\cp.valbuena\AppData\Local\Microsoft\Windows\Temporary%20Internet%20Files\Content.Outlook\XLL5QER2\UCPB%20Gen%20VF%202012%20final.xls" TargetMode="External"/></Relationships>
</file>

<file path=xl/externalLinks/_rels/externalLink227.xml.rels><?xml version="1.0" encoding="UTF-8" standalone="yes"?>
<Relationships xmlns="http://schemas.openxmlformats.org/package/2006/relationships"><Relationship Id="rId1" Type="http://schemas.openxmlformats.org/officeDocument/2006/relationships/externalLinkPath" Target="file:///\\85d-rodl\Margin%20of%20Solvency\accounts\00%20NMMT\MonthlyRpts\317901%20-%20Actual.xls" TargetMode="External"/></Relationships>
</file>

<file path=xl/externalLinks/_rels/externalLink228.xml.rels><?xml version="1.0" encoding="UTF-8" standalone="yes"?>
<Relationships xmlns="http://schemas.openxmlformats.org/package/2006/relationships"><Relationship Id="rId1" Type="http://schemas.openxmlformats.org/officeDocument/2006/relationships/externalLinkPath" Target="file:///J:\Documents%20and%20Settings\ic\Desktop\FLOR\capge'05.xls" TargetMode="External"/></Relationships>
</file>

<file path=xl/externalLinks/_rels/externalLink229.xml.rels><?xml version="1.0" encoding="UTF-8" standalone="yes"?>
<Relationships xmlns="http://schemas.openxmlformats.org/package/2006/relationships"><Relationship Id="rId1" Type="http://schemas.openxmlformats.org/officeDocument/2006/relationships/externalLinkPath" Target="file:///F:\Documents%20and%20Settings\ic\Desktop\FLOR\capge'0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actuarial/By%20Function/2004/July2004v2.xls" TargetMode="External"/></Relationships>
</file>

<file path=xl/externalLinks/_rels/externalLink230.xml.rels><?xml version="1.0" encoding="UTF-8" standalone="yes"?>
<Relationships xmlns="http://schemas.openxmlformats.org/package/2006/relationships"><Relationship Id="rId1" Type="http://schemas.openxmlformats.org/officeDocument/2006/relationships/externalLinkPath" Target="file:///\\Ph05\MyDocs\DOCUME~1\saplaj01\LOCALS~1\Temp\d.lotus.notes.data\~0177702.xls" TargetMode="External"/></Relationships>
</file>

<file path=xl/externalLinks/_rels/externalLink231.xml.rels><?xml version="1.0" encoding="UTF-8" standalone="yes"?>
<Relationships xmlns="http://schemas.openxmlformats.org/package/2006/relationships"><Relationship Id="rId1" Type="http://schemas.openxmlformats.org/officeDocument/2006/relationships/externalLinkPath" Target="https://insurancegovph.sharepoint.com/Ph05/MyDocs/DOCUME~1/saplaj01/LOCALS~1/Temp/d.lotus.notes.data/~0177702.xls" TargetMode="External"/></Relationships>
</file>

<file path=xl/externalLinks/_rels/externalLink232.xml.rels><?xml version="1.0" encoding="UTF-8" standalone="yes"?>
<Relationships xmlns="http://schemas.openxmlformats.org/package/2006/relationships"><Relationship Id="rId1" Type="http://schemas.openxmlformats.org/officeDocument/2006/relationships/externalLinkPath" Target="file:///G:\Philam2008\Documents%20and%20Settings\IC024\Desktop\EASCO-wbs'05.xls" TargetMode="External"/></Relationships>
</file>

<file path=xl/externalLinks/_rels/externalLink233.xml.rels><?xml version="1.0" encoding="UTF-8" standalone="yes"?>
<Relationships xmlns="http://schemas.openxmlformats.org/package/2006/relationships"><Relationship Id="rId1" Type="http://schemas.openxmlformats.org/officeDocument/2006/relationships/externalLinkPath" Target="/DOCUME~1/lopeg/LOCALS~1/Temp/2004%20Sched%20P&amp;Q.xls" TargetMode="External"/></Relationships>
</file>

<file path=xl/externalLinks/_rels/externalLink234.xml.rels><?xml version="1.0" encoding="UTF-8" standalone="yes"?>
<Relationships xmlns="http://schemas.openxmlformats.org/package/2006/relationships"><Relationship Id="rId1" Type="http://schemas.openxmlformats.org/officeDocument/2006/relationships/externalLinkPath" Target="https://insurancegovph.sharepoint.com/DOCUME~1/lopeg/LOCALS~1/Temp/2004%20Sched%20P&amp;Q.xls" TargetMode="External"/></Relationships>
</file>

<file path=xl/externalLinks/_rels/externalLink235.xml.rels><?xml version="1.0" encoding="UTF-8" standalone="yes"?>
<Relationships xmlns="http://schemas.openxmlformats.org/package/2006/relationships"><Relationship Id="rId1" Type="http://schemas.openxmlformats.org/officeDocument/2006/relationships/externalLinkPath" Target="file:///\\Cecille\cecille\East%20Asia-\2003\for%20Valuation\AVR\Copy%20of%202003%20Education-13%25.xls" TargetMode="External"/></Relationships>
</file>

<file path=xl/externalLinks/_rels/externalLink236.xml.rels><?xml version="1.0" encoding="UTF-8" standalone="yes"?>
<Relationships xmlns="http://schemas.openxmlformats.org/package/2006/relationships"><Relationship Id="rId1" Type="http://schemas.openxmlformats.org/officeDocument/2006/relationships/externalLinkPath" Target="https://insurancegovph.sharepoint.com/Cecille/cecille/East%20Asia-/2003/for%20Valuation/AVR/Copy%20of%202003%20Education-13%25.xls" TargetMode="External"/></Relationships>
</file>

<file path=xl/externalLinks/_rels/externalLink237.xml.rels><?xml version="1.0" encoding="UTF-8" standalone="yes"?>
<Relationships xmlns="http://schemas.openxmlformats.org/package/2006/relationships"><Relationship Id="rId1" Type="http://schemas.openxmlformats.org/officeDocument/2006/relationships/externalLinkPath" Target="/Milo/Standard%20Insurance_Examination_2015/Documents/Users/jri/AppData/Local/Temp/AR%20Aging%20Analysis.xls" TargetMode="External"/></Relationships>
</file>

<file path=xl/externalLinks/_rels/externalLink238.xml.rels><?xml version="1.0" encoding="UTF-8" standalone="yes"?>
<Relationships xmlns="http://schemas.openxmlformats.org/package/2006/relationships"><Relationship Id="rId1" Type="http://schemas.openxmlformats.org/officeDocument/2006/relationships/externalLinkPath" Target="file:///Z:\Milo\Standard%20Insurance_Examination_2015\Documents\Users\jri\AppData\Local\Temp\AR%20Aging%20Analysis.xls" TargetMode="External"/></Relationships>
</file>

<file path=xl/externalLinks/_rels/externalLink239.xml.rels><?xml version="1.0" encoding="UTF-8" standalone="yes"?>
<Relationships xmlns="http://schemas.openxmlformats.org/package/2006/relationships"><Relationship Id="rId1" Type="http://schemas.openxmlformats.org/officeDocument/2006/relationships/externalLinkPath" Target="file:///\\JKTPRX01\Actuary\Meylina%20S\MIS\2001\MIS%20Oct01\mis_Oct_01_to_Dec01_try.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insurancegovph.sharepoint.com/Users/IC/Downloads/insular%2014%20vf/Documents%20and%20Settings/ar.espinas/Desktop/2009/insular.xls" TargetMode="External"/></Relationships>
</file>

<file path=xl/externalLinks/_rels/externalLink240.xml.rels><?xml version="1.0" encoding="UTF-8" standalone="yes"?>
<Relationships xmlns="http://schemas.openxmlformats.org/package/2006/relationships"><Relationship Id="rId1" Type="http://schemas.openxmlformats.org/officeDocument/2006/relationships/externalLinkPath" Target="file:///\\85d-rodl\Margin%20of%20Solvency\Dept\Finance\MBR2006\Sep\2006%20MIS%20Reportboard.xls" TargetMode="External"/></Relationships>
</file>

<file path=xl/externalLinks/_rels/externalLink241.xml.rels><?xml version="1.0" encoding="UTF-8" standalone="yes"?>
<Relationships xmlns="http://schemas.openxmlformats.org/package/2006/relationships"><Relationship Id="rId1" Type="http://schemas.openxmlformats.org/officeDocument/2006/relationships/externalLinkPath" Target="file:///\\85d-rodl\Margin%20of%20Solvency\accounts\00%20NMMT\MonthlyRpts\382046%20-%20Actual.xls" TargetMode="External"/></Relationships>
</file>

<file path=xl/externalLinks/_rels/externalLink242.xml.rels><?xml version="1.0" encoding="UTF-8" standalone="yes"?>
<Relationships xmlns="http://schemas.openxmlformats.org/package/2006/relationships"><Relationship Id="rId1" Type="http://schemas.openxmlformats.org/officeDocument/2006/relationships/externalLinkPath" Target="file:///\\SERVER-PC\Ray%20Back%20Up\Pre-need%20Plans\Pre-need%202005\Transnational%2005\Val%20123105\avr_05%20-%20tpi\valuation%202005\cd\FFI%20valuation%20as%20of%2012-31-05%20modal%20part1%20lapse.xls" TargetMode="External"/></Relationships>
</file>

<file path=xl/externalLinks/_rels/externalLink243.xml.rels><?xml version="1.0" encoding="UTF-8" standalone="yes"?>
<Relationships xmlns="http://schemas.openxmlformats.org/package/2006/relationships"><Relationship Id="rId1" Type="http://schemas.openxmlformats.org/officeDocument/2006/relationships/externalLinkPath" Target="https://insurancegovph.sharepoint.com/SERVER-PC/Ray%20Back%20Up/Pre-need%20Plans/Pre-need%202005/Transnational%2005/Val%20123105/avr_05%20-%20tpi/valuation%202005/cd/FFI%20valuation%20as%20of%2012-31-05%20modal%20part1%20lapse.xls" TargetMode="External"/></Relationships>
</file>

<file path=xl/externalLinks/_rels/externalLink244.xml.rels><?xml version="1.0" encoding="UTF-8" standalone="yes"?>
<Relationships xmlns="http://schemas.openxmlformats.org/package/2006/relationships"><Relationship Id="rId1" Type="http://schemas.openxmlformats.org/officeDocument/2006/relationships/externalLinkPath" Target="file:///F:\DOCUME~1\EEF6C5~1.TIP\LOCALS~1\Temp\WINDOWS\DESKTOP\std-2001.xls" TargetMode="External"/></Relationships>
</file>

<file path=xl/externalLinks/_rels/externalLink245.xml.rels><?xml version="1.0" encoding="UTF-8" standalone="yes"?>
<Relationships xmlns="http://schemas.openxmlformats.org/package/2006/relationships"><Relationship Id="rId1" Type="http://schemas.openxmlformats.org/officeDocument/2006/relationships/externalLinkPath" Target="/DOCUME~1/EEF6C5~1.TIP/LOCALS~1/Temp/WINDOWS/DESKTOP/std-2001.xls" TargetMode="External"/></Relationships>
</file>

<file path=xl/externalLinks/_rels/externalLink246.xml.rels><?xml version="1.0" encoding="UTF-8" standalone="yes"?>
<Relationships xmlns="http://schemas.openxmlformats.org/package/2006/relationships"><Relationship Id="rId1" Type="http://schemas.openxmlformats.org/officeDocument/2006/relationships/externalLinkPath" Target="file:///\\Cecille\cecille\My%20Documents\cecille\East%20Asia-\2003\for%20Valuation\Final%20Valuation\Res%20Factors%20-%20Regular.xls" TargetMode="External"/></Relationships>
</file>

<file path=xl/externalLinks/_rels/externalLink247.xml.rels><?xml version="1.0" encoding="UTF-8" standalone="yes"?>
<Relationships xmlns="http://schemas.openxmlformats.org/package/2006/relationships"><Relationship Id="rId1" Type="http://schemas.openxmlformats.org/officeDocument/2006/relationships/externalLinkPath" Target="https://insurancegovph.sharepoint.com/Cecille/cecille/My%20Documents/cecille/East%20Asia-/2003/for%20Valuation/Final%20Valuation/Res%20Factors%20-%20Regular.xls" TargetMode="External"/></Relationships>
</file>

<file path=xl/externalLinks/_rels/externalLink248.xml.rels><?xml version="1.0" encoding="UTF-8" standalone="yes"?>
<Relationships xmlns="http://schemas.openxmlformats.org/package/2006/relationships"><Relationship Id="rId1" Type="http://schemas.openxmlformats.org/officeDocument/2006/relationships/externalLinkPath" Target="file:///\\85d-rodl\Margin%20of%20Solvency\accounts\00%20NMMT\MonthlyRpts\317903%20-%20Actual.xls" TargetMode="External"/></Relationships>
</file>

<file path=xl/externalLinks/_rels/externalLink249.xml.rels><?xml version="1.0" encoding="UTF-8" standalone="yes"?>
<Relationships xmlns="http://schemas.openxmlformats.org/package/2006/relationships"><Relationship Id="rId1" Type="http://schemas.openxmlformats.org/officeDocument/2006/relationships/externalLinkPath" Target="file:///H:\ubdata\may2006\UB%20file_may20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85d-rodl\Margin%20of%20Solvency\accounts\00%20NMMT\MonthlyRpts\317899%20-%20Actual.xls" TargetMode="External"/></Relationships>
</file>

<file path=xl/externalLinks/_rels/externalLink250.xml.rels><?xml version="1.0" encoding="UTF-8" standalone="yes"?>
<Relationships xmlns="http://schemas.openxmlformats.org/package/2006/relationships"><Relationship Id="rId1" Type="http://schemas.openxmlformats.org/officeDocument/2006/relationships/externalLinkPath" Target="/ubdata/may2006/UB%20file_may2006.xls" TargetMode="External"/></Relationships>
</file>

<file path=xl/externalLinks/_rels/externalLink251.xml.rels><?xml version="1.0" encoding="UTF-8" standalone="yes"?>
<Relationships xmlns="http://schemas.openxmlformats.org/package/2006/relationships"><Relationship Id="rId1" Type="http://schemas.openxmlformats.org/officeDocument/2006/relationships/externalLinkPath" Target="https://insurancegovph.sharepoint.com/Users/IC/Desktop/CY%202017/CLIMBS_2017/Climbs_17.xls" TargetMode="External"/></Relationships>
</file>

<file path=xl/externalLinks/_rels/externalLink252.xml.rels><?xml version="1.0" encoding="UTF-8" standalone="yes"?>
<Relationships xmlns="http://schemas.openxmlformats.org/package/2006/relationships"><Relationship Id="rId1" Type="http://schemas.openxmlformats.org/officeDocument/2006/relationships/externalLinkPath" Target="file:///\\85d-rodl\Margin%20of%20Solvency\Gary\2007%20Projects\Calendarization\SP0709%20Calendarization%20Batch2%20P&amp;L%20and%20Values%20ver%202.4.xls" TargetMode="External"/></Relationships>
</file>

<file path=xl/externalLinks/_rels/externalLink253.xml.rels><?xml version="1.0" encoding="UTF-8" standalone="yes"?>
<Relationships xmlns="http://schemas.openxmlformats.org/package/2006/relationships"><Relationship Id="rId1" Type="http://schemas.openxmlformats.org/officeDocument/2006/relationships/externalLinkPath" Target="file:///Z:\Documents%20and%20Settings\Tsino\Desktop\2006%20Clients\JNB%20FS2006.xls" TargetMode="External"/></Relationships>
</file>

<file path=xl/externalLinks/_rels/externalLink254.xml.rels><?xml version="1.0" encoding="UTF-8" standalone="yes"?>
<Relationships xmlns="http://schemas.openxmlformats.org/package/2006/relationships"><Relationship Id="rId1" Type="http://schemas.openxmlformats.org/officeDocument/2006/relationships/externalLinkPath" Target="file:///\\Rcorr\C\MCREDO%20FILES%20AND%20DATABASE\MBC%20-%20210%20Program%20Files\SGV%20and%20DELOITTE%20AUDIT\2004\Year%20End%20Audit%201204\CALTA%20Reports\2230%20Combined%20Leadsheet%20Detailed%20-%2012.31.04%20(CALTA)_3.21.05.xls" TargetMode="External"/></Relationships>
</file>

<file path=xl/externalLinks/_rels/externalLink255.xml.rels><?xml version="1.0" encoding="UTF-8" standalone="yes"?>
<Relationships xmlns="http://schemas.openxmlformats.org/package/2006/relationships"><Relationship Id="rId1" Type="http://schemas.openxmlformats.org/officeDocument/2006/relationships/externalLinkPath" Target="/61C3AFCC/2230%20Combined%20Leadsheet%20Detailed%20-%2012.31.04%20(CALTA)_3.21.05.xls" TargetMode="External"/></Relationships>
</file>

<file path=xl/externalLinks/_rels/externalLink256.xml.rels><?xml version="1.0" encoding="UTF-8" standalone="yes"?>
<Relationships xmlns="http://schemas.openxmlformats.org/package/2006/relationships"><Relationship Id="rId1" Type="http://schemas.openxmlformats.org/officeDocument/2006/relationships/externalLinkPath" Target="file:///X:\SEC%20Report\2001\December\SECNCR.XLS" TargetMode="External"/></Relationships>
</file>

<file path=xl/externalLinks/_rels/externalLink257.xml.rels><?xml version="1.0" encoding="UTF-8" standalone="yes"?>
<Relationships xmlns="http://schemas.openxmlformats.org/package/2006/relationships"><Relationship Id="rId1" Type="http://schemas.openxmlformats.org/officeDocument/2006/relationships/externalLinkPath" Target="file:///\\CECILLE\Cecilia\DOCUME~1\Ray\LOCALS~1\Temp\DAVID%20GO%20-REVISED\david%20go\143R1208.xls" TargetMode="External"/></Relationships>
</file>

<file path=xl/externalLinks/_rels/externalLink258.xml.rels><?xml version="1.0" encoding="UTF-8" standalone="yes"?>
<Relationships xmlns="http://schemas.openxmlformats.org/package/2006/relationships"><Relationship Id="rId1" Type="http://schemas.openxmlformats.org/officeDocument/2006/relationships/externalLinkPath" Target="https://insurancegovph.sharepoint.com/CECILLE/Cecilia/DOCUME~1/Ray/LOCALS~1/Temp/DAVID%20GO%20-REVISED/david%20go/143R1208.xls" TargetMode="External"/></Relationships>
</file>

<file path=xl/externalLinks/_rels/externalLink259.xml.rels><?xml version="1.0" encoding="UTF-8" standalone="yes"?>
<Relationships xmlns="http://schemas.openxmlformats.org/package/2006/relationships"><Relationship Id="rId1" Type="http://schemas.openxmlformats.org/officeDocument/2006/relationships/externalLinkPath" Target="file:///\\59ncn1x\Documents%20and%20Settings\hyperion\SI\template\ECO%20Part1.xlt"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ocuments%20and%20Settings/ic/Desktop/FLOR/STD004AS.xls" TargetMode="External"/></Relationships>
</file>

<file path=xl/externalLinks/_rels/externalLink260.xml.rels><?xml version="1.0" encoding="UTF-8" standalone="yes"?>
<Relationships xmlns="http://schemas.openxmlformats.org/package/2006/relationships"><Relationship Id="rId1" Type="http://schemas.openxmlformats.org/officeDocument/2006/relationships/externalLinkPath" Target="https://insurancegovph.sharepoint.com/59ncn1x/Documents%20and%20Settings/hyperion/SI/template/ECO%20Part1.xlt" TargetMode="External"/></Relationships>
</file>

<file path=xl/externalLinks/_rels/externalLink261.xml.rels><?xml version="1.0" encoding="UTF-8" standalone="yes"?>
<Relationships xmlns="http://schemas.openxmlformats.org/package/2006/relationships"><Relationship Id="rId1" Type="http://schemas.openxmlformats.org/officeDocument/2006/relationships/externalLinkPath" Target="file:///\\sipdc03\BDRM\MONTHLY%20BDRM\2.%20Vismin\VisMin\Butuan\2014\BUT%20BDRM%20-%20March%201-31,%20%202014.xls" TargetMode="External"/></Relationships>
</file>

<file path=xl/externalLinks/_rels/externalLink262.xml.rels><?xml version="1.0" encoding="UTF-8" standalone="yes"?>
<Relationships xmlns="http://schemas.openxmlformats.org/package/2006/relationships"><Relationship Id="rId1" Type="http://schemas.openxmlformats.org/officeDocument/2006/relationships/externalLinkPath" Target="https://insurancegovph.sharepoint.com/sipdc03/BDRM/MONTHLY%20BDRM/2.%20Vismin/VisMin/Butuan/2014/BUT%20BDRM%20-%20March%201-31,%20%202014.xls" TargetMode="External"/></Relationships>
</file>

<file path=xl/externalLinks/_rels/externalLink263.xml.rels><?xml version="1.0" encoding="UTF-8" standalone="yes"?>
<Relationships xmlns="http://schemas.openxmlformats.org/package/2006/relationships"><Relationship Id="rId1" Type="http://schemas.openxmlformats.org/officeDocument/2006/relationships/externalLinkPath" Target="/BF%20Life%202009/bf%20life%202009%20v1.xls" TargetMode="External"/></Relationships>
</file>

<file path=xl/externalLinks/_rels/externalLink264.xml.rels><?xml version="1.0" encoding="UTF-8" standalone="yes"?>
<Relationships xmlns="http://schemas.openxmlformats.org/package/2006/relationships"><Relationship Id="rId1" Type="http://schemas.openxmlformats.org/officeDocument/2006/relationships/externalLinkPath" Target="https://insurancegovph.sharepoint.com/Users/IC/Downloads/BF%20Life%202009/bf%20life%202009%20v1.xls" TargetMode="External"/></Relationships>
</file>

<file path=xl/externalLinks/_rels/externalLink265.xml.rels><?xml version="1.0" encoding="UTF-8" standalone="yes"?>
<Relationships xmlns="http://schemas.openxmlformats.org/package/2006/relationships"><Relationship Id="rId1" Type="http://schemas.openxmlformats.org/officeDocument/2006/relationships/externalLinkPath" Target="file:///\\SERVER-PC\Ray%20Back%20Up\Pre-need%20Plans\Pre-need%202004\Permanent_04\Valuation\Res%20Factors%20-%20Perma%20Pen%2004.xls" TargetMode="External"/></Relationships>
</file>

<file path=xl/externalLinks/_rels/externalLink266.xml.rels><?xml version="1.0" encoding="UTF-8" standalone="yes"?>
<Relationships xmlns="http://schemas.openxmlformats.org/package/2006/relationships"><Relationship Id="rId1" Type="http://schemas.openxmlformats.org/officeDocument/2006/relationships/externalLinkPath" Target="https://insurancegovph.sharepoint.com/SERVER-PC/Ray%20Back%20Up/Pre-need%20Plans/Pre-need%202004/Permanent_04/Valuation/Res%20Factors%20-%20Perma%20Pen%2004.xls" TargetMode="External"/></Relationships>
</file>

<file path=xl/externalLinks/_rels/externalLink267.xml.rels><?xml version="1.0" encoding="UTF-8" standalone="yes"?>
<Relationships xmlns="http://schemas.openxmlformats.org/package/2006/relationships"><Relationship Id="rId1" Type="http://schemas.openxmlformats.org/officeDocument/2006/relationships/externalLinkPath" Target="file:///Z:\A\medy\excel\AbnAmro-Report%20Package\2001\p-april01-2.xls" TargetMode="External"/></Relationships>
</file>

<file path=xl/externalLinks/_rels/externalLink268.xml.rels><?xml version="1.0" encoding="UTF-8" standalone="yes"?>
<Relationships xmlns="http://schemas.openxmlformats.org/package/2006/relationships"><Relationship Id="rId1" Type="http://schemas.openxmlformats.org/officeDocument/2006/relationships/externalLinkPath" Target="file:///\\85d-rodl\Margin%20of%20Solvency\Documents%20and%20Settings\ROPEGGYP\Local%20Settings\Temp\hk%20data%20ver%201.3%20200502.xls" TargetMode="External"/></Relationships>
</file>

<file path=xl/externalLinks/_rels/externalLink269.xml.rels><?xml version="1.0" encoding="UTF-8" standalone="yes"?>
<Relationships xmlns="http://schemas.openxmlformats.org/package/2006/relationships"><Relationship Id="rId1" Type="http://schemas.openxmlformats.org/officeDocument/2006/relationships/externalLinkPath" Target="file:///\\Pc837\MARK\My%20Documents\AR%20BLDG\2003\ARBLDGDEC200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Documents%20and%20Settings\ic\Desktop\FLOR\STD004AS.xls" TargetMode="External"/></Relationships>
</file>

<file path=xl/externalLinks/_rels/externalLink270.xml.rels><?xml version="1.0" encoding="UTF-8" standalone="yes"?>
<Relationships xmlns="http://schemas.openxmlformats.org/package/2006/relationships"><Relationship Id="rId1" Type="http://schemas.openxmlformats.org/officeDocument/2006/relationships/externalLinkPath" Target="https://insurancegovph.sharepoint.com/Pc837/MARK/My%20Documents/AR%20BLDG/2003/ARBLDGDEC2003.xls" TargetMode="External"/></Relationships>
</file>

<file path=xl/externalLinks/_rels/externalLink271.xml.rels><?xml version="1.0" encoding="UTF-8" standalone="yes"?>
<Relationships xmlns="http://schemas.openxmlformats.org/package/2006/relationships"><Relationship Id="rId1" Type="http://schemas.openxmlformats.org/officeDocument/2006/relationships/externalLinkPath" Target="/DOCUME~1/PC1317/LOCALS~1/Temp/notes6030C8/My%20Documents/Armc2005-MERCY/Documents%20and%20Settings/PC996/My%20Documents/ARMC2005/MCMAY05.xls" TargetMode="External"/></Relationships>
</file>

<file path=xl/externalLinks/_rels/externalLink272.xml.rels><?xml version="1.0" encoding="UTF-8" standalone="yes"?>
<Relationships xmlns="http://schemas.openxmlformats.org/package/2006/relationships"><Relationship Id="rId1" Type="http://schemas.openxmlformats.org/officeDocument/2006/relationships/externalLinkPath" Target="https://insurancegovph.sharepoint.com/Users/IC/Downloads/DOCUME~1/PC1317/LOCALS~1/Temp/notes6030C8/My%20Documents/Armc2005-MERCY/Documents%20and%20Settings/PC996/My%20Documents/ARMC2005/MCMAY05.xls" TargetMode="External"/></Relationships>
</file>

<file path=xl/externalLinks/_rels/externalLink273.xml.rels><?xml version="1.0" encoding="UTF-8" standalone="yes"?>
<Relationships xmlns="http://schemas.openxmlformats.org/package/2006/relationships"><Relationship Id="rId1" Type="http://schemas.openxmlformats.org/officeDocument/2006/relationships/externalLinkPath" Target="file:///\\85d-rodl\Margin%20of%20Solvency\accounts\00%20NMMT\MonthlyRpts\317935%20-%20Actual.xls" TargetMode="External"/></Relationships>
</file>

<file path=xl/externalLinks/_rels/externalLink274.xml.rels><?xml version="1.0" encoding="UTF-8" standalone="yes"?>
<Relationships xmlns="http://schemas.openxmlformats.org/package/2006/relationships"><Relationship Id="rId1" Type="http://schemas.microsoft.com/office/2006/relationships/xlExternalLinkPath/xlPathMissing" Target="AREMPNOV051" TargetMode="External"/></Relationships>
</file>

<file path=xl/externalLinks/_rels/externalLink275.xml.rels><?xml version="1.0" encoding="UTF-8" standalone="yes"?>
<Relationships xmlns="http://schemas.openxmlformats.org/package/2006/relationships"><Relationship Id="rId1" Type="http://schemas.openxmlformats.org/officeDocument/2006/relationships/externalLinkPath" Target="file:///Z:\Milo\Standard%20Insurance_Examination_2015\Documents\Users\afontanillas\Downloads\JAN%202014%20EXECOM%20REPORT.xlsx" TargetMode="External"/></Relationships>
</file>

<file path=xl/externalLinks/_rels/externalLink276.xml.rels><?xml version="1.0" encoding="UTF-8" standalone="yes"?>
<Relationships xmlns="http://schemas.openxmlformats.org/package/2006/relationships"><Relationship Id="rId1" Type="http://schemas.openxmlformats.org/officeDocument/2006/relationships/externalLinkPath" Target="file:///\\85d-rodl\Margin%20of%20Solvency\DOCUME~1\ALSRAC~1\LOCALS~1\Temp\notesFFF692\Dublin_Retn_TimeSeries0606.xls" TargetMode="External"/></Relationships>
</file>

<file path=xl/externalLinks/_rels/externalLink277.xml.rels><?xml version="1.0" encoding="UTF-8" standalone="yes"?>
<Relationships xmlns="http://schemas.openxmlformats.org/package/2006/relationships"><Relationship Id="rId1" Type="http://schemas.openxmlformats.org/officeDocument/2006/relationships/externalLinkPath" Target="/Documents%20and%20Settings/IC064/Desktop/2009/Documents%20and%20Settings/IC064/Desktop/2008/paramount%20NL%2008.xls" TargetMode="External"/></Relationships>
</file>

<file path=xl/externalLinks/_rels/externalLink278.xml.rels><?xml version="1.0" encoding="UTF-8" standalone="yes"?>
<Relationships xmlns="http://schemas.openxmlformats.org/package/2006/relationships"><Relationship Id="rId1" Type="http://schemas.openxmlformats.org/officeDocument/2006/relationships/externalLinkPath" Target="file:///G:\Documents%20and%20Settings\IC034\Desktop\ER07\PHIL.%20BRITISH.xls" TargetMode="External"/></Relationships>
</file>

<file path=xl/externalLinks/_rels/externalLink279.xml.rels><?xml version="1.0" encoding="UTF-8" standalone="yes"?>
<Relationships xmlns="http://schemas.openxmlformats.org/package/2006/relationships"><Relationship Id="rId1" Type="http://schemas.openxmlformats.org/officeDocument/2006/relationships/externalLinkPath" Target="file:///\\Pc959\ARMC2005-MER\Documents%20and%20Settings\PC996\My%20Documents\AREM05\AREMPMAY0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85d-rodl\Margin%20of%20Solvency\Jane\Qsr2002\group\group_1Q.XLS" TargetMode="External"/></Relationships>
</file>

<file path=xl/externalLinks/_rels/externalLink280.xml.rels><?xml version="1.0" encoding="UTF-8" standalone="yes"?>
<Relationships xmlns="http://schemas.openxmlformats.org/package/2006/relationships"><Relationship Id="rId1" Type="http://schemas.openxmlformats.org/officeDocument/2006/relationships/externalLinkPath" Target="https://insurancegovph.sharepoint.com/Pc959/ARMC2005-MER/Documents%20and%20Settings/PC996/My%20Documents/AREM05/AREMPMAY05.xls" TargetMode="External"/></Relationships>
</file>

<file path=xl/externalLinks/_rels/externalLink281.xml.rels><?xml version="1.0" encoding="UTF-8" standalone="yes"?>
<Relationships xmlns="http://schemas.openxmlformats.org/package/2006/relationships"><Relationship Id="rId1" Type="http://schemas.openxmlformats.org/officeDocument/2006/relationships/externalLinkPath" Target="file:///\\Pc837\manual%20JV%202009\2ND%20RUN\JV%23%20051-%20100.xls" TargetMode="External"/></Relationships>
</file>

<file path=xl/externalLinks/_rels/externalLink282.xml.rels><?xml version="1.0" encoding="UTF-8" standalone="yes"?>
<Relationships xmlns="http://schemas.openxmlformats.org/package/2006/relationships"><Relationship Id="rId1" Type="http://schemas.openxmlformats.org/officeDocument/2006/relationships/externalLinkPath" Target="https://insurancegovph.sharepoint.com/Pc837/manual%20JV%202009/2ND%20RUN/JV# 051- 100.xls" TargetMode="External"/></Relationships>
</file>

<file path=xl/externalLinks/_rels/externalLink283.xml.rels><?xml version="1.0" encoding="UTF-8" standalone="yes"?>
<Relationships xmlns="http://schemas.openxmlformats.org/package/2006/relationships"><Relationship Id="rId1" Type="http://schemas.openxmlformats.org/officeDocument/2006/relationships/externalLinkPath" Target="file:///J:\TD-2001.xls" TargetMode="External"/></Relationships>
</file>

<file path=xl/externalLinks/_rels/externalLink284.xml.rels><?xml version="1.0" encoding="UTF-8" standalone="yes"?>
<Relationships xmlns="http://schemas.openxmlformats.org/package/2006/relationships"><Relationship Id="rId1" Type="http://schemas.openxmlformats.org/officeDocument/2006/relationships/externalLinkPath" Target="file:///F:\TD-2001.xls" TargetMode="External"/></Relationships>
</file>

<file path=xl/externalLinks/_rels/externalLink285.xml.rels><?xml version="1.0" encoding="UTF-8" standalone="yes"?>
<Relationships xmlns="http://schemas.openxmlformats.org/package/2006/relationships"><Relationship Id="rId1" Type="http://schemas.openxmlformats.org/officeDocument/2006/relationships/externalLinkPath" Target="/Documents%20and%20Settings/IC038/My%20Documents/Mylene%20Files/oriental/BOOK1.XLS" TargetMode="External"/></Relationships>
</file>

<file path=xl/externalLinks/_rels/externalLink286.xml.rels><?xml version="1.0" encoding="UTF-8" standalone="yes"?>
<Relationships xmlns="http://schemas.openxmlformats.org/package/2006/relationships"><Relationship Id="rId1" Type="http://schemas.openxmlformats.org/officeDocument/2006/relationships/externalLinkPath" Target="file:///K:\Documents%20and%20Settings\IC038\My%20Documents\Mylene%20Files\oriental\BOOK1.XLS" TargetMode="External"/></Relationships>
</file>

<file path=xl/externalLinks/_rels/externalLink287.xml.rels><?xml version="1.0" encoding="UTF-8" standalone="yes"?>
<Relationships xmlns="http://schemas.openxmlformats.org/package/2006/relationships"><Relationship Id="rId1" Type="http://schemas.openxmlformats.org/officeDocument/2006/relationships/externalLinkPath" Target="https://allianzms.sharepoint.com/Users/ctan/Documents/2014%20DATA/2013%20Annual%20Statement/Users/jri/AppData/Local/Temp/JNB%20FS2006.xls" TargetMode="External"/></Relationships>
</file>

<file path=xl/externalLinks/_rels/externalLink288.xml.rels><?xml version="1.0" encoding="UTF-8" standalone="yes"?>
<Relationships xmlns="http://schemas.openxmlformats.org/package/2006/relationships"><Relationship Id="rId1" Type="http://schemas.openxmlformats.org/officeDocument/2006/relationships/externalLinkPath" Target="/Users/ctan/Documents/2014%20DATA/2013%20Annual%20Statement/Users/jri/AppData/Local/Temp/JNB%20FS2006.xls" TargetMode="External"/></Relationships>
</file>

<file path=xl/externalLinks/_rels/externalLink289.xml.rels><?xml version="1.0" encoding="UTF-8" standalone="yes"?>
<Relationships xmlns="http://schemas.openxmlformats.org/package/2006/relationships"><Relationship Id="rId1" Type="http://schemas.openxmlformats.org/officeDocument/2006/relationships/externalLinkPath" Target="file:///Z:\Users\ctan\Documents\2014%20DATA\2013%20Annual%20Statement\Users\jri\AppData\Local\Temp\JNB%20FS20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insurancegovph.sharepoint.com/joany/AS2003/Jane/Qsr2002/group/group_1Q.XLS" TargetMode="External"/></Relationships>
</file>

<file path=xl/externalLinks/_rels/externalLink290.xml.rels><?xml version="1.0" encoding="UTF-8" standalone="yes"?>
<Relationships xmlns="http://schemas.openxmlformats.org/package/2006/relationships"><Relationship Id="rId1" Type="http://schemas.openxmlformats.org/officeDocument/2006/relationships/externalLinkPath" Target="/Users/IC/Downloads/insular%2014%20vf/BF%20LIFE%20annual%20statement%202013.xlsx" TargetMode="External"/></Relationships>
</file>

<file path=xl/externalLinks/_rels/externalLink291.xml.rels><?xml version="1.0" encoding="UTF-8" standalone="yes"?>
<Relationships xmlns="http://schemas.openxmlformats.org/package/2006/relationships"><Relationship Id="rId1" Type="http://schemas.openxmlformats.org/officeDocument/2006/relationships/externalLinkPath" Target="https://insurancegovph.sharepoint.com/Users/IC/Downloads/insular%2014%20vf/BF%20LIFE%20annual%20statement%202013.xlsx" TargetMode="External"/></Relationships>
</file>

<file path=xl/externalLinks/_rels/externalLink292.xml.rels><?xml version="1.0" encoding="UTF-8" standalone="yes"?>
<Relationships xmlns="http://schemas.openxmlformats.org/package/2006/relationships"><Relationship Id="rId1" Type="http://schemas.openxmlformats.org/officeDocument/2006/relationships/externalLinkPath" Target="/Users/ram.delosreyes/Desktop/WBS%20FNAC%202016.xls" TargetMode="External"/></Relationships>
</file>

<file path=xl/externalLinks/_rels/externalLink293.xml.rels><?xml version="1.0" encoding="UTF-8" standalone="yes"?>
<Relationships xmlns="http://schemas.openxmlformats.org/package/2006/relationships"><Relationship Id="rId1" Type="http://schemas.openxmlformats.org/officeDocument/2006/relationships/externalLinkPath" Target="file:///Z:\Users\ram.delosreyes\Desktop\WBS%20FNAC%202016.xls" TargetMode="External"/></Relationships>
</file>

<file path=xl/externalLinks/_rels/externalLink294.xml.rels><?xml version="1.0" encoding="UTF-8" standalone="yes"?>
<Relationships xmlns="http://schemas.openxmlformats.org/package/2006/relationships"><Relationship Id="rId1" Type="http://schemas.openxmlformats.org/officeDocument/2006/relationships/externalLinkPath" Target="/DOCUME~1/EEF6C5~1.TIP/LOCALS~1/Temp/DOCUME~1/ICPC047/LOCALS~1/Temp/afpmba/afp%20mbai/sunlife2006.xls" TargetMode="External"/></Relationships>
</file>

<file path=xl/externalLinks/_rels/externalLink295.xml.rels><?xml version="1.0" encoding="UTF-8" standalone="yes"?>
<Relationships xmlns="http://schemas.openxmlformats.org/package/2006/relationships"><Relationship Id="rId1" Type="http://schemas.openxmlformats.org/officeDocument/2006/relationships/externalLinkPath" Target="file:///F:\DOCUME~1\EEF6C5~1.TIP\LOCALS~1\Temp\DOCUME~1\ICPC047\LOCALS~1\Temp\afpmba\afp%20mbai\sunlife2006.xls" TargetMode="External"/></Relationships>
</file>

<file path=xl/externalLinks/_rels/externalLink296.xml.rels><?xml version="1.0" encoding="UTF-8" standalone="yes"?>
<Relationships xmlns="http://schemas.openxmlformats.org/package/2006/relationships"><Relationship Id="rId1" Type="http://schemas.openxmlformats.org/officeDocument/2006/relationships/externalLinkPath" Target="https://insurancegovph.sharepoint.com/Users/IC/Downloads/PRU-VARIABLE.xls" TargetMode="External"/></Relationships>
</file>

<file path=xl/externalLinks/_rels/externalLink297.xml.rels><?xml version="1.0" encoding="UTF-8" standalone="yes"?>
<Relationships xmlns="http://schemas.openxmlformats.org/package/2006/relationships"><Relationship Id="rId1" Type="http://schemas.openxmlformats.org/officeDocument/2006/relationships/externalLinkPath" Target="/DOCUME~1/EEF6C5~1.TIP/LOCALS~1/Temp/DOCUME~1/jennyt/LOCALS~1/Temp/notesEA312D/Dec11_val_Pre_July(oldblock)_revised_with%20expense.xls" TargetMode="External"/></Relationships>
</file>

<file path=xl/externalLinks/_rels/externalLink298.xml.rels><?xml version="1.0" encoding="UTF-8" standalone="yes"?>
<Relationships xmlns="http://schemas.openxmlformats.org/package/2006/relationships"><Relationship Id="rId1" Type="http://schemas.openxmlformats.org/officeDocument/2006/relationships/externalLinkPath" Target="file:///F:\DOCUME~1\EEF6C5~1.TIP\LOCALS~1\Temp\DOCUME~1\jennyt\LOCALS~1\Temp\notesEA312D\Dec11_val_Pre_July(oldblock)_revised_with%20expense.xls" TargetMode="External"/></Relationships>
</file>

<file path=xl/externalLinks/_rels/externalLink299.xml.rels><?xml version="1.0" encoding="UTF-8" standalone="yes"?>
<Relationships xmlns="http://schemas.openxmlformats.org/package/2006/relationships"><Relationship Id="rId1" Type="http://schemas.openxmlformats.org/officeDocument/2006/relationships/externalLinkPath" Target="file:///J:\Documents%20and%20Settings\IC024\Desktop\EASCO-wbs'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nance7\finance7_c\IBMCOST\ARNEL\COT97\CPR97\WIRE\TUBE-95\CPR95\C.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K:\actuarial\By%20Function\2004\July2004v2.xls" TargetMode="External"/></Relationships>
</file>

<file path=xl/externalLinks/_rels/externalLink300.xml.rels><?xml version="1.0" encoding="UTF-8" standalone="yes"?>
<Relationships xmlns="http://schemas.openxmlformats.org/package/2006/relationships"><Relationship Id="rId1" Type="http://schemas.openxmlformats.org/officeDocument/2006/relationships/externalLinkPath" Target="file:///F:\Documents%20and%20Settings\IC024\Desktop\EASCO-wbs'05.xls" TargetMode="External"/></Relationships>
</file>

<file path=xl/externalLinks/_rels/externalLink301.xml.rels><?xml version="1.0" encoding="UTF-8" standalone="yes"?>
<Relationships xmlns="http://schemas.openxmlformats.org/package/2006/relationships"><Relationship Id="rId1" Type="http://schemas.openxmlformats.org/officeDocument/2006/relationships/externalLinkPath" Target="file:///\\Pc328\nancy\jonas\AROTHERS2000.xls" TargetMode="External"/></Relationships>
</file>

<file path=xl/externalLinks/_rels/externalLink302.xml.rels><?xml version="1.0" encoding="UTF-8" standalone="yes"?>
<Relationships xmlns="http://schemas.openxmlformats.org/package/2006/relationships"><Relationship Id="rId1" Type="http://schemas.openxmlformats.org/officeDocument/2006/relationships/externalLinkPath" Target="https://insurancegovph.sharepoint.com/Pc328/nancy/jonas/AROTHERS2000.xls" TargetMode="External"/></Relationships>
</file>

<file path=xl/externalLinks/_rels/externalLink303.xml.rels><?xml version="1.0" encoding="UTF-8" standalone="yes"?>
<Relationships xmlns="http://schemas.openxmlformats.org/package/2006/relationships"><Relationship Id="rId1" Type="http://schemas.openxmlformats.org/officeDocument/2006/relationships/externalLinkPath" Target="https://insurancegovph.sharepoint.com/Documents%20and%20Settings/samanthamae.benedito/My%20Documents/AS2005/Exhibit15%202005%20V6.xls" TargetMode="External"/></Relationships>
</file>

<file path=xl/externalLinks/_rels/externalLink304.xml.rels><?xml version="1.0" encoding="UTF-8" standalone="yes"?>
<Relationships xmlns="http://schemas.openxmlformats.org/package/2006/relationships"><Relationship Id="rId2" Type="http://schemas.microsoft.com/office/2019/04/relationships/externalLinkLongPath" Target="/DOCUME~1/PC1317/LOCALS~1/Temp/notes6030C8/Documents%20and%20Settings/PC996/My%20Documents/AREMPLOYEE/AREMP2007/AREMP2007/Documents%20and%20Settings/PC996/Desktop/mercy/Documents%20and%20Settings/PC996/Desktop/DEDUCTIONS2.xls?F5044041" TargetMode="External"/><Relationship Id="rId1" Type="http://schemas.openxmlformats.org/officeDocument/2006/relationships/externalLinkPath" Target="file:///\\F5044041\DEDUCTIONS2.xls" TargetMode="External"/></Relationships>
</file>

<file path=xl/externalLinks/_rels/externalLink305.xml.rels><?xml version="1.0" encoding="UTF-8" standalone="yes"?>
<Relationships xmlns="http://schemas.openxmlformats.org/package/2006/relationships"><Relationship Id="rId1" Type="http://schemas.openxmlformats.org/officeDocument/2006/relationships/externalLinkPath" Target="https://insurancegovph.sharepoint.com/875F160A/DEDUCTIONS2.xls" TargetMode="External"/></Relationships>
</file>

<file path=xl/externalLinks/_rels/externalLink306.xml.rels><?xml version="1.0" encoding="UTF-8" standalone="yes"?>
<Relationships xmlns="http://schemas.openxmlformats.org/package/2006/relationships"><Relationship Id="rId1" Type="http://schemas.openxmlformats.org/officeDocument/2006/relationships/externalLinkPath" Target="/EXAM%202009/PEOPLES/peopleswp" TargetMode="External"/></Relationships>
</file>

<file path=xl/externalLinks/_rels/externalLink307.xml.rels><?xml version="1.0" encoding="UTF-8" standalone="yes"?>
<Relationships xmlns="http://schemas.openxmlformats.org/package/2006/relationships"><Relationship Id="rId1" Type="http://schemas.openxmlformats.org/officeDocument/2006/relationships/externalLinkPath" Target="file:///Z:\EXAM%202009\PEOPLES\peopleswp" TargetMode="External"/></Relationships>
</file>

<file path=xl/externalLinks/_rels/externalLink308.xml.rels><?xml version="1.0" encoding="UTF-8" standalone="yes"?>
<Relationships xmlns="http://schemas.openxmlformats.org/package/2006/relationships"><Relationship Id="rId1" Type="http://schemas.openxmlformats.org/officeDocument/2006/relationships/externalLinkPath" Target="file:///\\CECILLE\Cecilia\Documents%20and%20Settings\nonie\My%20Documents\VICKY\Payroll-Cavite\sss-contribution.xls" TargetMode="External"/></Relationships>
</file>

<file path=xl/externalLinks/_rels/externalLink309.xml.rels><?xml version="1.0" encoding="UTF-8" standalone="yes"?>
<Relationships xmlns="http://schemas.openxmlformats.org/package/2006/relationships"><Relationship Id="rId1" Type="http://schemas.openxmlformats.org/officeDocument/2006/relationships/externalLinkPath" Target="https://insurancegovph.sharepoint.com/CECILLE/Cecilia/Documents%20and%20Settings/nonie/My%20Documents/VICKY/Payroll-Cavite/sss-contribution.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bhy.zapanta/Desktop/BHYZ%20ACCOMPLISHMENT/VERIFICATION%202019/4.%20MBA%20-%20SERVIAMUS/3.%20WBS%20SERVIAMUS%20MBA%202019%20VF.xls" TargetMode="External"/></Relationships>
</file>

<file path=xl/externalLinks/_rels/externalLink310.xml.rels><?xml version="1.0" encoding="UTF-8" standalone="yes"?>
<Relationships xmlns="http://schemas.openxmlformats.org/package/2006/relationships"><Relationship Id="rId1" Type="http://schemas.openxmlformats.org/officeDocument/2006/relationships/externalLinkPath" Target="/INTRA%20STRATA06%20a.cora.xls" TargetMode="External"/></Relationships>
</file>

<file path=xl/externalLinks/_rels/externalLink311.xml.rels><?xml version="1.0" encoding="UTF-8" standalone="yes"?>
<Relationships xmlns="http://schemas.openxmlformats.org/package/2006/relationships"><Relationship Id="rId1" Type="http://schemas.openxmlformats.org/officeDocument/2006/relationships/externalLinkPath" Target="file:///Z:\INTRA%20STRATA06%20a.cora.xls" TargetMode="External"/></Relationships>
</file>

<file path=xl/externalLinks/_rels/externalLink312.xml.rels><?xml version="1.0" encoding="UTF-8" standalone="yes"?>
<Relationships xmlns="http://schemas.openxmlformats.org/package/2006/relationships"><Relationship Id="rId1" Type="http://schemas.openxmlformats.org/officeDocument/2006/relationships/externalLinkPath" Target="file:///\\CECILLE\Cecilia\Documents%20and%20Settings\Beverly\My%20Documents\sss-contribution.xls" TargetMode="External"/></Relationships>
</file>

<file path=xl/externalLinks/_rels/externalLink313.xml.rels><?xml version="1.0" encoding="UTF-8" standalone="yes"?>
<Relationships xmlns="http://schemas.openxmlformats.org/package/2006/relationships"><Relationship Id="rId1" Type="http://schemas.openxmlformats.org/officeDocument/2006/relationships/externalLinkPath" Target="https://insurancegovph.sharepoint.com/CECILLE/Cecilia/Documents%20and%20Settings/Beverly/My%20Documents/sss-contribution.xls" TargetMode="External"/></Relationships>
</file>

<file path=xl/externalLinks/_rels/externalLink314.xml.rels><?xml version="1.0" encoding="UTF-8" standalone="yes"?>
<Relationships xmlns="http://schemas.openxmlformats.org/package/2006/relationships"><Relationship Id="rId1" Type="http://schemas.openxmlformats.org/officeDocument/2006/relationships/externalLinkPath" Target="file:///\\CECILLE\Cecilia\Documents%20and%20Settings\rrutaquio\My%20Documents\2009.zamcore\2009.zamcore%20payroll\contractual%20employees.2009\NOV%202009.zamcore%20payroll.xls" TargetMode="External"/></Relationships>
</file>

<file path=xl/externalLinks/_rels/externalLink315.xml.rels><?xml version="1.0" encoding="UTF-8" standalone="yes"?>
<Relationships xmlns="http://schemas.openxmlformats.org/package/2006/relationships"><Relationship Id="rId1" Type="http://schemas.openxmlformats.org/officeDocument/2006/relationships/externalLinkPath" Target="https://insurancegovph.sharepoint.com/CECILLE/Cecilia/Documents%20and%20Settings/rrutaquio/My%20Documents/2009.zamcore/2009.zamcore%20payroll/contractual%20employees.2009/NOV%202009.zamcore%20payroll.xls" TargetMode="External"/></Relationships>
</file>

<file path=xl/externalLinks/_rels/externalLink316.xml.rels><?xml version="1.0" encoding="UTF-8" standalone="yes"?>
<Relationships xmlns="http://schemas.openxmlformats.org/package/2006/relationships"><Relationship Id="rId1" Type="http://schemas.openxmlformats.org/officeDocument/2006/relationships/externalLinkPath" Target="file:///Z:\wpcommonwealth2013.xls" TargetMode="External"/></Relationships>
</file>

<file path=xl/externalLinks/_rels/externalLink317.xml.rels><?xml version="1.0" encoding="UTF-8" standalone="yes"?>
<Relationships xmlns="http://schemas.openxmlformats.org/package/2006/relationships"><Relationship Id="rId1" Type="http://schemas.openxmlformats.org/officeDocument/2006/relationships/externalLinkPath" Target="file:///\\ariashh\D\ChrismaFiles\Chrisma\IC%20Qtrly%20Report\2006%20report\1Q-4Q%20Valuation\As%20of%204Q%202006.xls" TargetMode="External"/></Relationships>
</file>

<file path=xl/externalLinks/_rels/externalLink318.xml.rels><?xml version="1.0" encoding="UTF-8" standalone="yes"?>
<Relationships xmlns="http://schemas.openxmlformats.org/package/2006/relationships"><Relationship Id="rId1" Type="http://schemas.openxmlformats.org/officeDocument/2006/relationships/externalLinkPath" Target="https://insurancegovph.sharepoint.com/ariashh/D/ChrismaFiles/Chrisma/IC%20Qtrly%20Report/2006%20report/1Q-4Q%20Valuation/As%20of%204Q%202006.xls" TargetMode="External"/></Relationships>
</file>

<file path=xl/externalLinks/_rels/externalLink319.xml.rels><?xml version="1.0" encoding="UTF-8" standalone="yes"?>
<Relationships xmlns="http://schemas.openxmlformats.org/package/2006/relationships"><Relationship Id="rId1" Type="http://schemas.openxmlformats.org/officeDocument/2006/relationships/externalLinkPath" Target="file:///\\AIMEE\Dagul\ROUMEL\AXA_work\ILPversion2\pricing_rev\AXA_work\ilp\PALHoneyPricing\PAL%20Honey%20Premium%20Rates%20v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plp-tlp/WINDOWS/Desktop/CISGEM/PLPMAY.xls" TargetMode="External"/></Relationships>
</file>

<file path=xl/externalLinks/_rels/externalLink320.xml.rels><?xml version="1.0" encoding="UTF-8" standalone="yes"?>
<Relationships xmlns="http://schemas.openxmlformats.org/package/2006/relationships"><Relationship Id="rId1" Type="http://schemas.openxmlformats.org/officeDocument/2006/relationships/externalLinkPath" Target="https://insurancegovph.sharepoint.com/AIMEE/Dagul/ROUMEL/AXA_work/ILPversion2/pricing_rev/AXA_work/ilp/PALHoneyPricing/PAL%20Honey%20Premium%20Rates%20v2.xls" TargetMode="External"/></Relationships>
</file>

<file path=xl/externalLinks/_rels/externalLink321.xml.rels><?xml version="1.0" encoding="UTF-8" standalone="yes"?>
<Relationships xmlns="http://schemas.openxmlformats.org/package/2006/relationships"><Relationship Id="rId1" Type="http://schemas.openxmlformats.org/officeDocument/2006/relationships/externalLinkPath" Target="file:///\\85d-rodl\Margin%20of%20Solvency\accounts\00%20NMMT\MonthlyRpts\317932%20-%20Actual.xls" TargetMode="External"/></Relationships>
</file>

<file path=xl/externalLinks/_rels/externalLink322.xml.rels><?xml version="1.0" encoding="UTF-8" standalone="yes"?>
<Relationships xmlns="http://schemas.openxmlformats.org/package/2006/relationships"><Relationship Id="rId1" Type="http://schemas.openxmlformats.org/officeDocument/2006/relationships/externalLinkPath" Target="file:///\\cas-lmontenegro\2010%20AS-cd\Documents%20and%20Settings\candy\Local%20Settings\Temporary%20Internet%20Files\Content.Outlook\T344HBAP\annproj2010_octnov2009.xls" TargetMode="External"/></Relationships>
</file>

<file path=xl/externalLinks/_rels/externalLink323.xml.rels><?xml version="1.0" encoding="UTF-8" standalone="yes"?>
<Relationships xmlns="http://schemas.openxmlformats.org/package/2006/relationships"><Relationship Id="rId1" Type="http://schemas.openxmlformats.org/officeDocument/2006/relationships/externalLinkPath" Target="https://insurancegovph.sharepoint.com/cas-lmontenegro/2010%20AS-cd/Documents%20and%20Settings/candy/Local%20Settings/Temporary%20Internet%20Files/Content.Outlook/T344HBAP/annproj2010_octnov2009.xls" TargetMode="External"/></Relationships>
</file>

<file path=xl/externalLinks/_rels/externalLink324.xml.rels><?xml version="1.0" encoding="UTF-8" standalone="yes"?>
<Relationships xmlns="http://schemas.openxmlformats.org/package/2006/relationships"><Relationship Id="rId1" Type="http://schemas.openxmlformats.org/officeDocument/2006/relationships/externalLinkPath" Target="file:///\\85d-rodl\Margin%20of%20Solvency\accounts\00%20NMMT\MonthlyRpts\317902%20-%20Actual.xls" TargetMode="External"/></Relationships>
</file>

<file path=xl/externalLinks/_rels/externalLink325.xml.rels><?xml version="1.0" encoding="UTF-8" standalone="yes"?>
<Relationships xmlns="http://schemas.openxmlformats.org/package/2006/relationships"><Relationship Id="rId1" Type="http://schemas.openxmlformats.org/officeDocument/2006/relationships/externalLinkPath" Target="file:///J:\WINDOWS\DESKTOP\STD-flor.xls" TargetMode="External"/></Relationships>
</file>

<file path=xl/externalLinks/_rels/externalLink326.xml.rels><?xml version="1.0" encoding="UTF-8" standalone="yes"?>
<Relationships xmlns="http://schemas.openxmlformats.org/package/2006/relationships"><Relationship Id="rId1" Type="http://schemas.openxmlformats.org/officeDocument/2006/relationships/externalLinkPath" Target="file:///F:\WINDOWS\DESKTOP\STD-flor.xls" TargetMode="External"/></Relationships>
</file>

<file path=xl/externalLinks/_rels/externalLink327.xml.rels><?xml version="1.0" encoding="UTF-8" standalone="yes"?>
<Relationships xmlns="http://schemas.openxmlformats.org/package/2006/relationships"><Relationship Id="rId1" Type="http://schemas.openxmlformats.org/officeDocument/2006/relationships/externalLinkPath" Target="file:///\\AIMEE\Dagul\DOCUME~1\PHIL~1.AXA\LOCALS~1\Temp\SDII%20ALU%20013103%20(DB%20100%25).xls" TargetMode="External"/></Relationships>
</file>

<file path=xl/externalLinks/_rels/externalLink328.xml.rels><?xml version="1.0" encoding="UTF-8" standalone="yes"?>
<Relationships xmlns="http://schemas.openxmlformats.org/package/2006/relationships"><Relationship Id="rId1" Type="http://schemas.openxmlformats.org/officeDocument/2006/relationships/externalLinkPath" Target="https://insurancegovph.sharepoint.com/AIMEE/Dagul/DOCUME~1/PHIL~1.AXA/LOCALS~1/Temp/SDII%20ALU%20013103%20(DB%20100%25).xls" TargetMode="External"/></Relationships>
</file>

<file path=xl/externalLinks/_rels/externalLink329.xml.rels><?xml version="1.0" encoding="UTF-8" standalone="yes"?>
<Relationships xmlns="http://schemas.openxmlformats.org/package/2006/relationships"><Relationship Id="rId1" Type="http://schemas.openxmlformats.org/officeDocument/2006/relationships/externalLinkPath" Target="file:///\\cas-lmontenegro\2010%20AS-cd\asd\projection\2011\annproj201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insurancegovph.sharepoint.com/Users/IC/Downloads/plp-tlp/WINDOWS/Desktop/CISGEM/PLPMAY.xls" TargetMode="External"/></Relationships>
</file>

<file path=xl/externalLinks/_rels/externalLink330.xml.rels><?xml version="1.0" encoding="UTF-8" standalone="yes"?>
<Relationships xmlns="http://schemas.openxmlformats.org/package/2006/relationships"><Relationship Id="rId1" Type="http://schemas.openxmlformats.org/officeDocument/2006/relationships/externalLinkPath" Target="https://insurancegovph.sharepoint.com/cas-lmontenegro/2010%20AS-cd/asd/projection/2011/annproj2011.xls" TargetMode="External"/></Relationships>
</file>

<file path=xl/externalLinks/_rels/externalLink331.xml.rels><?xml version="1.0" encoding="UTF-8" standalone="yes"?>
<Relationships xmlns="http://schemas.openxmlformats.org/package/2006/relationships"><Relationship Id="rId1" Type="http://schemas.openxmlformats.org/officeDocument/2006/relationships/externalLinkPath" Target="file:///\\My\projection\revisedprojection.xls" TargetMode="External"/></Relationships>
</file>

<file path=xl/externalLinks/_rels/externalLink332.xml.rels><?xml version="1.0" encoding="UTF-8" standalone="yes"?>
<Relationships xmlns="http://schemas.openxmlformats.org/package/2006/relationships"><Relationship Id="rId1" Type="http://schemas.openxmlformats.org/officeDocument/2006/relationships/externalLinkPath" Target="https://insurancegovph.sharepoint.com/My/projection/revisedprojection.xls" TargetMode="External"/></Relationships>
</file>

<file path=xl/externalLinks/_rels/externalLink333.xml.rels><?xml version="1.0" encoding="UTF-8" standalone="yes"?>
<Relationships xmlns="http://schemas.openxmlformats.org/package/2006/relationships"><Relationship Id="rId1" Type="http://schemas.openxmlformats.org/officeDocument/2006/relationships/externalLinkPath" Target="/Chiqui/For%20Yas/Submitted%20to%20IC/FINAL%20FILES/Additional%20Documents/Annual%20Statement%20Template%202010.xls" TargetMode="External"/></Relationships>
</file>

<file path=xl/externalLinks/_rels/externalLink334.xml.rels><?xml version="1.0" encoding="UTF-8" standalone="yes"?>
<Relationships xmlns="http://schemas.openxmlformats.org/package/2006/relationships"><Relationship Id="rId1" Type="http://schemas.openxmlformats.org/officeDocument/2006/relationships/externalLinkPath" Target="https://insurancegovph.sharepoint.com/Chiqui/For%20Yas/Submitted%20to%20IC/FINAL%20FILES/Additional%20Documents/Annual%20Statement%20Template%202010.xls" TargetMode="External"/></Relationships>
</file>

<file path=xl/externalLinks/_rels/externalLink335.xml.rels><?xml version="1.0" encoding="UTF-8" standalone="yes"?>
<Relationships xmlns="http://schemas.openxmlformats.org/package/2006/relationships"><Relationship Id="rId1" Type="http://schemas.openxmlformats.org/officeDocument/2006/relationships/externalLinkPath" Target="file:///\\Fmas-brother\koc\RMD%20Files\mydocs\FR%20EBD\ic2008\annrep_2008.xls" TargetMode="External"/></Relationships>
</file>

<file path=xl/externalLinks/_rels/externalLink336.xml.rels><?xml version="1.0" encoding="UTF-8" standalone="yes"?>
<Relationships xmlns="http://schemas.openxmlformats.org/package/2006/relationships"><Relationship Id="rId1" Type="http://schemas.openxmlformats.org/officeDocument/2006/relationships/externalLinkPath" Target="https://insurancegovph.sharepoint.com/Fmas-brother/koc/RMD%20Files/mydocs/FR%20EBD/ic2008/annrep_2008.xls" TargetMode="External"/></Relationships>
</file>

<file path=xl/externalLinks/_rels/externalLink337.xml.rels><?xml version="1.0" encoding="UTF-8" standalone="yes"?>
<Relationships xmlns="http://schemas.openxmlformats.org/package/2006/relationships"><Relationship Id="rId1" Type="http://schemas.openxmlformats.org/officeDocument/2006/relationships/externalLinkPath" Target="/DOCUME~1/EEF6C5~1.TIP/LOCALS~1/Temp/Corporate%20Actuarial/Reinsurance/Reinsurance%20Statements/Individual%20Life/All%20State/2006/Reinq12006.xls" TargetMode="External"/></Relationships>
</file>

<file path=xl/externalLinks/_rels/externalLink338.xml.rels><?xml version="1.0" encoding="UTF-8" standalone="yes"?>
<Relationships xmlns="http://schemas.openxmlformats.org/package/2006/relationships"><Relationship Id="rId1" Type="http://schemas.openxmlformats.org/officeDocument/2006/relationships/externalLinkPath" Target="file:///F:\DOCUME~1\EEF6C5~1.TIP\LOCALS~1\Temp\Corporate%20Actuarial\Reinsurance\Reinsurance%20Statements\Individual%20Life\All%20State\2006\Reinq12006.xls" TargetMode="External"/></Relationships>
</file>

<file path=xl/externalLinks/_rels/externalLink339.xml.rels><?xml version="1.0" encoding="UTF-8" standalone="yes"?>
<Relationships xmlns="http://schemas.openxmlformats.org/package/2006/relationships"><Relationship Id="rId1" Type="http://schemas.openxmlformats.org/officeDocument/2006/relationships/externalLinkPath" Target="/EXAM%202013/EXAM%202013/EXAM%202012/EXAM%202011/EXAM%2007/bpi%20ms%2007%20(version%201)%20(version%2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IC/Downloads/insular%2014%20vf/Documents%20and%20Settings/ar.espinas/Desktop/2009/insular.xls" TargetMode="External"/></Relationships>
</file>

<file path=xl/externalLinks/_rels/externalLink340.xml.rels><?xml version="1.0" encoding="UTF-8" standalone="yes"?>
<Relationships xmlns="http://schemas.openxmlformats.org/package/2006/relationships"><Relationship Id="rId1" Type="http://schemas.openxmlformats.org/officeDocument/2006/relationships/externalLinkPath" Target="file:///F:\EXAM%202013\EXAM%202013\EXAM%202012\EXAM%202011\EXAM%2007\bpi%20ms%2007%20(version%201)%20(version%201).xls" TargetMode="External"/></Relationships>
</file>

<file path=xl/externalLinks/_rels/externalLink341.xml.rels><?xml version="1.0" encoding="UTF-8" standalone="yes"?>
<Relationships xmlns="http://schemas.openxmlformats.org/package/2006/relationships"><Relationship Id="rId1" Type="http://schemas.openxmlformats.org/officeDocument/2006/relationships/externalLinkPath" Target="file:///\\85d-rodl\Margin%20of%20Solvency\WINDOWS\TEMP\1_control.xls" TargetMode="External"/></Relationships>
</file>

<file path=xl/externalLinks/_rels/externalLink342.xml.rels><?xml version="1.0" encoding="UTF-8" standalone="yes"?>
<Relationships xmlns="http://schemas.openxmlformats.org/package/2006/relationships"><Relationship Id="rId1" Type="http://schemas.openxmlformats.org/officeDocument/2006/relationships/externalLinkPath" Target="file:///Z:\WINDOWS\DESKTOP\std-2001.xls" TargetMode="External"/></Relationships>
</file>

<file path=xl/externalLinks/_rels/externalLink343.xml.rels><?xml version="1.0" encoding="UTF-8" standalone="yes"?>
<Relationships xmlns="http://schemas.openxmlformats.org/package/2006/relationships"><Relationship Id="rId1" Type="http://schemas.openxmlformats.org/officeDocument/2006/relationships/externalLinkPath" Target="file:///\\Christiee\John_WS\Christie\John_WS\Results\Doc%204%20Financials%20-%20SP0406%20(MAIN)%20Nov2003%20Revision%20(final).xls" TargetMode="External"/></Relationships>
</file>

<file path=xl/externalLinks/_rels/externalLink344.xml.rels><?xml version="1.0" encoding="UTF-8" standalone="yes"?>
<Relationships xmlns="http://schemas.openxmlformats.org/package/2006/relationships"><Relationship Id="rId1" Type="http://schemas.openxmlformats.org/officeDocument/2006/relationships/externalLinkPath" Target="/Users/em.labrador/Desktop/Annual%20Statements%202015/Life%202015/CLIMBS%20LIFE%202015/Copy%20of%20000%20AS%202012%20life%20climbs%202015-Revised%20.xlsb" TargetMode="External"/></Relationships>
</file>

<file path=xl/externalLinks/_rels/externalLink345.xml.rels><?xml version="1.0" encoding="UTF-8" standalone="yes"?>
<Relationships xmlns="http://schemas.openxmlformats.org/package/2006/relationships"><Relationship Id="rId1" Type="http://schemas.openxmlformats.org/officeDocument/2006/relationships/externalLinkPath" Target="https://insurancegovph.sharepoint.com/Users/em.labrador/Desktop/Annual%20Statements%202015/Life%202015/CLIMBS%20LIFE%202015/Copy%20of%20000%20AS%202012%20life%20climbs%202015-Revised%20.xlsb" TargetMode="External"/></Relationships>
</file>

<file path=xl/externalLinks/_rels/externalLink346.xml.rels><?xml version="1.0" encoding="UTF-8" standalone="yes"?>
<Relationships xmlns="http://schemas.openxmlformats.org/package/2006/relationships"><Relationship Id="rId1" Type="http://schemas.openxmlformats.org/officeDocument/2006/relationships/externalLinkPath" Target="file:///Z:\Life%20Annual%20Statement\CY%202016\05%20BPI-Philam%20Life%20Assurance%20Corporation%20OK\Life\BPLAC%20ANNUAL%20STATEMENT\%2324%202016%20BPLAC%20Annual%20Statement%20v.xlsb" TargetMode="External"/></Relationships>
</file>

<file path=xl/externalLinks/_rels/externalLink347.xml.rels><?xml version="1.0" encoding="UTF-8" standalone="yes"?>
<Relationships xmlns="http://schemas.openxmlformats.org/package/2006/relationships"><Relationship Id="rId1" Type="http://schemas.openxmlformats.org/officeDocument/2006/relationships/externalLinkPath" Target="file:///\\SERVER-PC\Ray%20Back%20Up\Pre-need%20Plans\Pre-need%202005\Transnational%2005\Val%20123105\avr_05%20-%20tpi\valuation%202005\resfact%202005%20-%20berkley%20educ.xls" TargetMode="External"/></Relationships>
</file>

<file path=xl/externalLinks/_rels/externalLink348.xml.rels><?xml version="1.0" encoding="UTF-8" standalone="yes"?>
<Relationships xmlns="http://schemas.openxmlformats.org/package/2006/relationships"><Relationship Id="rId1" Type="http://schemas.openxmlformats.org/officeDocument/2006/relationships/externalLinkPath" Target="https://insurancegovph.sharepoint.com/SERVER-PC/Ray%20Back%20Up/Pre-need%20Plans/Pre-need%202005/Transnational%2005/Val%20123105/avr_05%20-%20tpi/valuation%202005/resfact%202005%20-%20berkley%20educ.xls" TargetMode="External"/></Relationships>
</file>

<file path=xl/externalLinks/_rels/externalLink349.xml.rels><?xml version="1.0" encoding="UTF-8" standalone="yes"?>
<Relationships xmlns="http://schemas.openxmlformats.org/package/2006/relationships"><Relationship Id="rId1" Type="http://schemas.openxmlformats.org/officeDocument/2006/relationships/externalLinkPath" Target="/Users/bhy.zapanta/Desktop/BHYZ%20ACCOMPLISHMENT/VERIFICATION%202020/32.%20COMPOSITE%20-%20CLIMBS%2012.09.2021/FROM%20PNDA%2012.21.2021/3.1%20WBS%20CLIMBS%20-%20LIFE%20VF%20202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insurancegovph.sharepoint.com/Users/IC/Downloads/Users/ar.espinas/Desktop/2012/Documents%20and%20Settings/ar.espinas/Desktop/2009/insular.xls" TargetMode="External"/></Relationships>
</file>

<file path=xl/externalLinks/_rels/externalLink350.xml.rels><?xml version="1.0" encoding="UTF-8" standalone="yes"?>
<Relationships xmlns="http://schemas.openxmlformats.org/package/2006/relationships"><Relationship Id="rId1" Type="http://schemas.openxmlformats.org/officeDocument/2006/relationships/externalLinkPath" Target="/Manulife%20Phils%202010/The%20Manufacturers%20Life%20Insurance%20Co.%20(Phils.),%20Inc/MP%20AS%20Schedules%202010%20-%20Acctg.xls" TargetMode="External"/></Relationships>
</file>

<file path=xl/externalLinks/_rels/externalLink351.xml.rels><?xml version="1.0" encoding="UTF-8" standalone="yes"?>
<Relationships xmlns="http://schemas.openxmlformats.org/package/2006/relationships"><Relationship Id="rId1" Type="http://schemas.openxmlformats.org/officeDocument/2006/relationships/externalLinkPath" Target="file:///K:\Users\Insurance\Desktop\Manulife%20Phils%202010\The%20Manufacturers%20Life%20Insurance%20Co.%20(Phils.),%20Inc\MP%20AS%20Schedules%202010%20-%20Acctg.xls" TargetMode="External"/></Relationships>
</file>

<file path=xl/externalLinks/_rels/externalLink352.xml.rels><?xml version="1.0" encoding="UTF-8" standalone="yes"?>
<Relationships xmlns="http://schemas.openxmlformats.org/package/2006/relationships"><Relationship Id="rId1" Type="http://schemas.openxmlformats.org/officeDocument/2006/relationships/externalLinkPath" Target="/Exam%202016/MTMAS%20ER2016%20-%20CLOSED/Exam%202007/Bankers%20Assce/Bankers%20Assce..xls" TargetMode="External"/></Relationships>
</file>

<file path=xl/externalLinks/_rels/externalLink353.xml.rels><?xml version="1.0" encoding="UTF-8" standalone="yes"?>
<Relationships xmlns="http://schemas.openxmlformats.org/package/2006/relationships"><Relationship Id="rId1" Type="http://schemas.openxmlformats.org/officeDocument/2006/relationships/externalLinkPath" Target="https://insurancegovph.sharepoint.com/Exam%202016/MTMAS%20ER2016%20-%20CLOSED/Exam%202007/Bankers%20Assce/Bankers%20Assce..xls" TargetMode="External"/></Relationships>
</file>

<file path=xl/externalLinks/_rels/externalLink354.xml.rels><?xml version="1.0" encoding="UTF-8" standalone="yes"?>
<Relationships xmlns="http://schemas.openxmlformats.org/package/2006/relationships"><Relationship Id="rId1" Type="http://schemas.openxmlformats.org/officeDocument/2006/relationships/externalLinkPath" Target="file:///\\Pc248\bmj\Ar-bldg\ARJULY-DEC.xls" TargetMode="External"/></Relationships>
</file>

<file path=xl/externalLinks/_rels/externalLink355.xml.rels><?xml version="1.0" encoding="UTF-8" standalone="yes"?>
<Relationships xmlns="http://schemas.openxmlformats.org/package/2006/relationships"><Relationship Id="rId1" Type="http://schemas.openxmlformats.org/officeDocument/2006/relationships/externalLinkPath" Target="https://insurancegovph.sharepoint.com/Pc248/bmj/Ar-bldg/ARJULY-DEC.xls" TargetMode="External"/></Relationships>
</file>

<file path=xl/externalLinks/_rels/externalLink356.xml.rels><?xml version="1.0" encoding="UTF-8" standalone="yes"?>
<Relationships xmlns="http://schemas.openxmlformats.org/package/2006/relationships"><Relationship Id="rId1" Type="http://schemas.openxmlformats.org/officeDocument/2006/relationships/externalLinkPath" Target="/DOCUME~1/CATIND~1.TES/LOCALS~1/Temp/incometax07.xls" TargetMode="External"/></Relationships>
</file>

<file path=xl/externalLinks/_rels/externalLink357.xml.rels><?xml version="1.0" encoding="UTF-8" standalone="yes"?>
<Relationships xmlns="http://schemas.openxmlformats.org/package/2006/relationships"><Relationship Id="rId1" Type="http://schemas.openxmlformats.org/officeDocument/2006/relationships/externalLinkPath" Target="file:///Z:\DOCUME~1\CATIND~1.TES\LOCALS~1\Temp\incometax07.xls" TargetMode="External"/></Relationships>
</file>

<file path=xl/externalLinks/_rels/externalLink358.xml.rels><?xml version="1.0" encoding="UTF-8" standalone="yes"?>
<Relationships xmlns="http://schemas.openxmlformats.org/package/2006/relationships"><Relationship Id="rId1" Type="http://schemas.openxmlformats.org/officeDocument/2006/relationships/externalLinkPath" Target="/DOCUME~1/PC1317/LOCALS~1/Temp/notes6030C8/Documents%20and%20Settings/PC996/My%20Documents/AR%20OTHERS2710/2007/AROTHERS_apr07.xls" TargetMode="External"/></Relationships>
</file>

<file path=xl/externalLinks/_rels/externalLink359.xml.rels><?xml version="1.0" encoding="UTF-8" standalone="yes"?>
<Relationships xmlns="http://schemas.openxmlformats.org/package/2006/relationships"><Relationship Id="rId1" Type="http://schemas.openxmlformats.org/officeDocument/2006/relationships/externalLinkPath" Target="https://insurancegovph.sharepoint.com/Users/IC/Downloads/DOCUME~1/PC1317/LOCALS~1/Temp/notes6030C8/Documents%20and%20Settings/PC996/My%20Documents/AR%20OTHERS2710/2007/AROTHERS_apr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hey\PURCHASES%20'05\Documents%20and%20Settings\Accounting\My%20Documents\LHEY\2004\PURCHASES\PURCHASES%202004-%20CUT%20OFF\WINDOWS\Desktop\JOY\APRIL%20YONGHWA&amp;MOATECH.xls" TargetMode="External"/></Relationships>
</file>

<file path=xl/externalLinks/_rels/externalLink360.xml.rels><?xml version="1.0" encoding="UTF-8" standalone="yes"?>
<Relationships xmlns="http://schemas.openxmlformats.org/package/2006/relationships"><Relationship Id="rId1" Type="http://schemas.openxmlformats.org/officeDocument/2006/relationships/externalLinkPath" Target="file:///\\CECILLE\Cecilia\Accounting\F.%20YAP\2008\2008%20payroll\summary%20of%20contribution-fyap.xls" TargetMode="External"/></Relationships>
</file>

<file path=xl/externalLinks/_rels/externalLink361.xml.rels><?xml version="1.0" encoding="UTF-8" standalone="yes"?>
<Relationships xmlns="http://schemas.openxmlformats.org/package/2006/relationships"><Relationship Id="rId1" Type="http://schemas.openxmlformats.org/officeDocument/2006/relationships/externalLinkPath" Target="https://insurancegovph.sharepoint.com/CECILLE/Cecilia/Accounting/F.%20YAP/2008/2008%20payroll/summary%20of%20contribution-fyap.xls" TargetMode="External"/></Relationships>
</file>

<file path=xl/externalLinks/_rels/externalLink362.xml.rels><?xml version="1.0" encoding="UTF-8" standalone="yes"?>
<Relationships xmlns="http://schemas.openxmlformats.org/package/2006/relationships"><Relationship Id="rId1" Type="http://schemas.openxmlformats.org/officeDocument/2006/relationships/externalLinkPath" Target="file:///\\85d-rodl\Margin%20of%20Solvency\Christie\Valuation\2004\May%202004\May%202004%20AXACR%20Masterfile%20(with%20issue%20date).xls" TargetMode="External"/></Relationships>
</file>

<file path=xl/externalLinks/_rels/externalLink363.xml.rels><?xml version="1.0" encoding="UTF-8" standalone="yes"?>
<Relationships xmlns="http://schemas.openxmlformats.org/package/2006/relationships"><Relationship Id="rId1" Type="http://schemas.microsoft.com/office/2006/relationships/xlExternalLinkPath/xlPathMissing" Target="Any%20year%20custom%20calendar1" TargetMode="External"/></Relationships>
</file>

<file path=xl/externalLinks/_rels/externalLink364.xml.rels><?xml version="1.0" encoding="UTF-8" standalone="yes"?>
<Relationships xmlns="http://schemas.openxmlformats.org/package/2006/relationships"><Relationship Id="rId1" Type="http://schemas.openxmlformats.org/officeDocument/2006/relationships/externalLinkPath" Target="file:///\\Mfphlife\WORKAREA\anc_2001\anc_portfolio.xls" TargetMode="External"/></Relationships>
</file>

<file path=xl/externalLinks/_rels/externalLink365.xml.rels><?xml version="1.0" encoding="UTF-8" standalone="yes"?>
<Relationships xmlns="http://schemas.openxmlformats.org/package/2006/relationships"><Relationship Id="rId1" Type="http://schemas.openxmlformats.org/officeDocument/2006/relationships/externalLinkPath" Target="https://insurancegovph.sharepoint.com/Mfphlife/WORKAREA/anc_2001/anc_portfolio.xls" TargetMode="External"/></Relationships>
</file>

<file path=xl/externalLinks/_rels/externalLink366.xml.rels><?xml version="1.0" encoding="UTF-8" standalone="yes"?>
<Relationships xmlns="http://schemas.openxmlformats.org/package/2006/relationships"><Relationship Id="rId1" Type="http://schemas.openxmlformats.org/officeDocument/2006/relationships/externalLinkPath" Target="file:///\\85d-rodl\Margin%20of%20Solvency\CHH\Competitive\VIGNJ-J98.XLS" TargetMode="External"/></Relationships>
</file>

<file path=xl/externalLinks/_rels/externalLink367.xml.rels><?xml version="1.0" encoding="UTF-8" standalone="yes"?>
<Relationships xmlns="http://schemas.openxmlformats.org/package/2006/relationships"><Relationship Id="rId1" Type="http://schemas.openxmlformats.org/officeDocument/2006/relationships/externalLinkPath" Target="file:///J:\EXAM%202012\EXAM%202011\Praxis%2020092010\Sun%20Life%20AS%20%202009.xls" TargetMode="External"/></Relationships>
</file>

<file path=xl/externalLinks/_rels/externalLink368.xml.rels><?xml version="1.0" encoding="UTF-8" standalone="yes"?>
<Relationships xmlns="http://schemas.openxmlformats.org/package/2006/relationships"><Relationship Id="rId1" Type="http://schemas.openxmlformats.org/officeDocument/2006/relationships/externalLinkPath" Target="/Users/mjg.dimpas/Desktop/mjg.dimpas/Documents/1%20NON-LIFE%20INSURANCE%20COMPANIES/2015/12%20ALLIEDBANKERS%202015%20VF/wpalliedbankersVF2015.xls" TargetMode="External"/></Relationships>
</file>

<file path=xl/externalLinks/_rels/externalLink369.xml.rels><?xml version="1.0" encoding="UTF-8" standalone="yes"?>
<Relationships xmlns="http://schemas.openxmlformats.org/package/2006/relationships"><Relationship Id="rId1" Type="http://schemas.openxmlformats.org/officeDocument/2006/relationships/externalLinkPath" Target="file:///Z:\Users\mjg.dimpas\Desktop\mjg.dimpas\Documents\1%20NON-LIFE%20INSURANCE%20COMPANIES\2015\12%20ALLIEDBANKERS%202015%20VF\wpalliedbankersVF2015.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insurancegovph.sharepoint.com/Lhey/PURCHASES%20'05/Documents%20and%20Settings/Accounting/My%20Documents/LHEY/2004/PURCHASES/PURCHASES%202004-%20CUT%20OFF/WINDOWS/Desktop/JOY/APRIL%20YONGHWA&amp;MOATECH.xls" TargetMode="External"/></Relationships>
</file>

<file path=xl/externalLinks/_rels/externalLink370.xml.rels><?xml version="1.0" encoding="UTF-8" standalone="yes"?>
<Relationships xmlns="http://schemas.openxmlformats.org/package/2006/relationships"><Relationship Id="rId1" Type="http://schemas.openxmlformats.org/officeDocument/2006/relationships/externalLinkPath" Target="/DOCUME~1/alexv/LOCALS~1/Temp/Exhibit%208%209%2010.xls" TargetMode="External"/></Relationships>
</file>

<file path=xl/externalLinks/_rels/externalLink371.xml.rels><?xml version="1.0" encoding="UTF-8" standalone="yes"?>
<Relationships xmlns="http://schemas.openxmlformats.org/package/2006/relationships"><Relationship Id="rId1" Type="http://schemas.openxmlformats.org/officeDocument/2006/relationships/externalLinkPath" Target="https://insurancegovph.sharepoint.com/DOCUME~1/alexv/LOCALS~1/Temp/Exhibit%208%209%2010.xls" TargetMode="External"/></Relationships>
</file>

<file path=xl/externalLinks/_rels/externalLink372.xml.rels><?xml version="1.0" encoding="UTF-8" standalone="yes"?>
<Relationships xmlns="http://schemas.openxmlformats.org/package/2006/relationships"><Relationship Id="rId1" Type="http://schemas.openxmlformats.org/officeDocument/2006/relationships/externalLinkPath" Target="/Users/IC/Downloads/Users/aa.lamzon/AppData/Local/Microsoft/Windows/Temporary%20Internet%20Files/Content.Outlook/N51X3L0Y/cblic2014%20AS/2014AScountrybankers.xlsb" TargetMode="External"/></Relationships>
</file>

<file path=xl/externalLinks/_rels/externalLink373.xml.rels><?xml version="1.0" encoding="UTF-8" standalone="yes"?>
<Relationships xmlns="http://schemas.openxmlformats.org/package/2006/relationships"><Relationship Id="rId1" Type="http://schemas.openxmlformats.org/officeDocument/2006/relationships/externalLinkPath" Target="https://insurancegovph.sharepoint.com/Users/IC/Downloads/Users/aa.lamzon/AppData/Local/Microsoft/Windows/Temporary%20Internet%20Files/Content.Outlook/N51X3L0Y/cblic2014%20AS/2014AScountrybankers.xlsb" TargetMode="External"/></Relationships>
</file>

<file path=xl/externalLinks/_rels/externalLink374.xml.rels><?xml version="1.0" encoding="UTF-8" standalone="yes"?>
<Relationships xmlns="http://schemas.openxmlformats.org/package/2006/relationships"><Relationship Id="rId1" Type="http://schemas.openxmlformats.org/officeDocument/2006/relationships/externalLinkPath" Target="https://insurancegovph.sharepoint.com/Users/pnd.arrojo/Desktop/Precy%20-%20D/Exam%202018/2_Postal%20Services%20MBA,%20Inc.%20-%20VF2018/1%20Postal%20Services%20MBA,%20Inc.%20-%20VF2018.xls" TargetMode="External"/></Relationships>
</file>

<file path=xl/externalLinks/_rels/externalLink375.xml.rels><?xml version="1.0" encoding="UTF-8" standalone="yes"?>
<Relationships xmlns="http://schemas.openxmlformats.org/package/2006/relationships"><Relationship Id="rId1" Type="http://schemas.openxmlformats.org/officeDocument/2006/relationships/externalLinkPath" Target="file:///\\nlq\c\NQM\2004-NEW\OTHER%20FUND%20SCHEDULES%202004\INTEREST%20INCOME-APR%202004.xls" TargetMode="External"/></Relationships>
</file>

<file path=xl/externalLinks/_rels/externalLink376.xml.rels><?xml version="1.0" encoding="UTF-8" standalone="yes"?>
<Relationships xmlns="http://schemas.openxmlformats.org/package/2006/relationships"><Relationship Id="rId1" Type="http://schemas.openxmlformats.org/officeDocument/2006/relationships/externalLinkPath" Target="https://insurancegovph.sharepoint.com/nlq/c/NQM/2004-NEW/OTHER%20FUND%20SCHEDULES%202004/INTEREST%20INCOME-APR%202004.xls" TargetMode="External"/></Relationships>
</file>

<file path=xl/externalLinks/_rels/externalLink377.xml.rels><?xml version="1.0" encoding="UTF-8" standalone="yes"?>
<Relationships xmlns="http://schemas.openxmlformats.org/package/2006/relationships"><Relationship Id="rId1" Type="http://schemas.openxmlformats.org/officeDocument/2006/relationships/externalLinkPath" Target="file:///H:\ubdata\apr2006\UB%20file_apr2006.xls" TargetMode="External"/></Relationships>
</file>

<file path=xl/externalLinks/_rels/externalLink378.xml.rels><?xml version="1.0" encoding="UTF-8" standalone="yes"?>
<Relationships xmlns="http://schemas.openxmlformats.org/package/2006/relationships"><Relationship Id="rId1" Type="http://schemas.openxmlformats.org/officeDocument/2006/relationships/externalLinkPath" Target="/ubdata/apr2006/UB%20file_apr2006.xls" TargetMode="External"/></Relationships>
</file>

<file path=xl/externalLinks/_rels/externalLink379.xml.rels><?xml version="1.0" encoding="UTF-8" standalone="yes"?>
<Relationships xmlns="http://schemas.openxmlformats.org/package/2006/relationships"><Relationship Id="rId1" Type="http://schemas.openxmlformats.org/officeDocument/2006/relationships/externalLinkPath" Target="file:///\\Joany\INFORCE\Christie\Valuation\2001\Yearend%20Valuation%202001\Individual\Star%20and%20Sure%20Series\Dollar%20200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hpprophet\prophet%207.3\Corporate%20Actuarial\Valuation\Data%20Indices\2009.10\Data%20Indices_October2009.xls" TargetMode="External"/></Relationships>
</file>

<file path=xl/externalLinks/_rels/externalLink380.xml.rels><?xml version="1.0" encoding="UTF-8" standalone="yes"?>
<Relationships xmlns="http://schemas.openxmlformats.org/package/2006/relationships"><Relationship Id="rId1" Type="http://schemas.openxmlformats.org/officeDocument/2006/relationships/externalLinkPath" Target="file:///P:\Myra\Act_Valuation\2010\Act%20Val_Dec2010.xls" TargetMode="External"/></Relationships>
</file>

<file path=xl/externalLinks/_rels/externalLink381.xml.rels><?xml version="1.0" encoding="UTF-8" standalone="yes"?>
<Relationships xmlns="http://schemas.openxmlformats.org/package/2006/relationships"><Relationship Id="rId1" Type="http://schemas.openxmlformats.org/officeDocument/2006/relationships/externalLinkPath" Target="file:///\\pvdulatas\financials\Valuation\Dollar\Dollar%20Reserves.xls" TargetMode="External"/></Relationships>
</file>

<file path=xl/externalLinks/_rels/externalLink382.xml.rels><?xml version="1.0" encoding="UTF-8" standalone="yes"?>
<Relationships xmlns="http://schemas.openxmlformats.org/package/2006/relationships"><Relationship Id="rId1" Type="http://schemas.openxmlformats.org/officeDocument/2006/relationships/externalLinkPath" Target="https://insurancegovph.sharepoint.com/pvdulatas/financials/Valuation/Dollar/Dollar%20Reserves.xls" TargetMode="External"/></Relationships>
</file>

<file path=xl/externalLinks/_rels/externalLink383.xml.rels><?xml version="1.0" encoding="UTF-8" standalone="yes"?>
<Relationships xmlns="http://schemas.openxmlformats.org/package/2006/relationships"><Relationship Id="rId1" Type="http://schemas.openxmlformats.org/officeDocument/2006/relationships/externalLinkPath" Target="https://insurancegovph.sharepoint.com/Actuarial/GPV/2017/2017.06/GPV%20ValSumm2017.06%20R2%20v4%20(values).xlsx" TargetMode="External"/></Relationships>
</file>

<file path=xl/externalLinks/_rels/externalLink384.xml.rels><?xml version="1.0" encoding="UTF-8" standalone="yes"?>
<Relationships xmlns="http://schemas.openxmlformats.org/package/2006/relationships"><Relationship Id="rId1" Type="http://schemas.microsoft.com/office/2006/relationships/xlExternalLinkPath/xlPathMissing" Target="1702_JAN'951" TargetMode="External"/></Relationships>
</file>

<file path=xl/externalLinks/_rels/externalLink385.xml.rels><?xml version="1.0" encoding="UTF-8" standalone="yes"?>
<Relationships xmlns="http://schemas.openxmlformats.org/package/2006/relationships"><Relationship Id="rId1" Type="http://schemas.openxmlformats.org/officeDocument/2006/relationships/externalLinkPath" Target="https://insurancegovph.sharepoint.com/Users/IC/Downloads/Users/rd.paguia/Desktop/EXAM%202012/format%2009/09-%20AS%20Life.xls" TargetMode="External"/></Relationships>
</file>

<file path=xl/externalLinks/_rels/externalLink386.xml.rels><?xml version="1.0" encoding="UTF-8" standalone="yes"?>
<Relationships xmlns="http://schemas.openxmlformats.org/package/2006/relationships"><Relationship Id="rId1" Type="http://schemas.openxmlformats.org/officeDocument/2006/relationships/externalLinkPath" Target="/Rheena/Financials/Final%202001%20from%20Olie/2001%20AS%20(Actuarial).xls" TargetMode="External"/></Relationships>
</file>

<file path=xl/externalLinks/_rels/externalLink387.xml.rels><?xml version="1.0" encoding="UTF-8" standalone="yes"?>
<Relationships xmlns="http://schemas.openxmlformats.org/package/2006/relationships"><Relationship Id="rId1" Type="http://schemas.openxmlformats.org/officeDocument/2006/relationships/externalLinkPath" Target="https://insurancegovph.sharepoint.com/Rheena/Financials/Final%202001%20from%20Olie/2001%20AS%20(Actuarial).xls" TargetMode="External"/></Relationships>
</file>

<file path=xl/externalLinks/_rels/externalLink388.xml.rels><?xml version="1.0" encoding="UTF-8" standalone="yes"?>
<Relationships xmlns="http://schemas.openxmlformats.org/package/2006/relationships"><Relationship Id="rId1" Type="http://schemas.openxmlformats.org/officeDocument/2006/relationships/externalLinkPath" Target="file:///K:\Users\Insurance\Desktop\Rheena\Financials\Final%202001%20from%20Olie\2001%20AS%20(Actuarial).xls" TargetMode="External"/></Relationships>
</file>

<file path=xl/externalLinks/_rels/externalLink389.xml.rels><?xml version="1.0" encoding="UTF-8" standalone="yes"?>
<Relationships xmlns="http://schemas.openxmlformats.org/package/2006/relationships"><Relationship Id="rId1" Type="http://schemas.openxmlformats.org/officeDocument/2006/relationships/externalLinkPath" Target="/ACT/Financial%20Reports/Reporting/IC%20Annual%20Statement/Annual%20Statement%202000/Annual%20Statement%2020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as-lmontenegro\2010%20AS-cd\asd\projection\2009\asd\projection\2005\Actuarial%20Estimates%20Template.xls" TargetMode="External"/></Relationships>
</file>

<file path=xl/externalLinks/_rels/externalLink390.xml.rels><?xml version="1.0" encoding="UTF-8" standalone="yes"?>
<Relationships xmlns="http://schemas.openxmlformats.org/package/2006/relationships"><Relationship Id="rId1" Type="http://schemas.openxmlformats.org/officeDocument/2006/relationships/externalLinkPath" Target="https://insurancegovph.sharepoint.com/ACT/Financial%20Reports/Reporting/IC%20Annual%20Statement/Annual%20Statement%202000/Annual%20Statement%202000.xls" TargetMode="External"/></Relationships>
</file>

<file path=xl/externalLinks/_rels/externalLink391.xml.rels><?xml version="1.0" encoding="UTF-8" standalone="yes"?>
<Relationships xmlns="http://schemas.openxmlformats.org/package/2006/relationships"><Relationship Id="rId1" Type="http://schemas.openxmlformats.org/officeDocument/2006/relationships/externalLinkPath" Target="file:///\\xp-jponciano\ddrive$\Annual%20Statement%202008\MP\Supporting%20files\2008%20Local%20Reserves%20and%20D&amp;U%20Summary%20with%20Reinsurance.xls" TargetMode="External"/></Relationships>
</file>

<file path=xl/externalLinks/_rels/externalLink392.xml.rels><?xml version="1.0" encoding="UTF-8" standalone="yes"?>
<Relationships xmlns="http://schemas.openxmlformats.org/package/2006/relationships"><Relationship Id="rId1" Type="http://schemas.openxmlformats.org/officeDocument/2006/relationships/externalLinkPath" Target="https://insurancegovph.sharepoint.com/xp-jponciano/ddrive$/Annual%20Statement%202008/MP/Supporting%20files/2008%20Local%20Reserves%20and%20D&amp;U%20Summary%20with%20Reinsurance.xls" TargetMode="External"/></Relationships>
</file>

<file path=xl/externalLinks/_rels/externalLink393.xml.rels><?xml version="1.0" encoding="UTF-8" standalone="yes"?>
<Relationships xmlns="http://schemas.openxmlformats.org/package/2006/relationships"><Relationship Id="rId1" Type="http://schemas.openxmlformats.org/officeDocument/2006/relationships/externalLinkPath" Target="file:///Z:\__ACCOUNTING\FINANCIAL\FS\2015\EXECOM%20REPORTS\04%202015%20EXECOM%20REPORT.xlsx" TargetMode="External"/></Relationships>
</file>

<file path=xl/externalLinks/_rels/externalLink394.xml.rels><?xml version="1.0" encoding="UTF-8" standalone="yes"?>
<Relationships xmlns="http://schemas.openxmlformats.org/package/2006/relationships"><Relationship Id="rId1" Type="http://schemas.openxmlformats.org/officeDocument/2006/relationships/externalLinkPath" Target="file:///\\CECILLE\Cecilia\Users\KLS\AppData\Local\Temp\Rar$DIa0.670\Documents%20and%20Settings\All%20Users\Documents\WINDOWS\Desktop\JOY\APRIL%20YONGHWA&amp;MOATECH.xls" TargetMode="External"/></Relationships>
</file>

<file path=xl/externalLinks/_rels/externalLink395.xml.rels><?xml version="1.0" encoding="UTF-8" standalone="yes"?>
<Relationships xmlns="http://schemas.openxmlformats.org/package/2006/relationships"><Relationship Id="rId1" Type="http://schemas.openxmlformats.org/officeDocument/2006/relationships/externalLinkPath" Target="https://insurancegovph.sharepoint.com/CECILLE/Cecilia/Users/KLS/AppData/Local/Temp/Rar$DIa0.670/Documents%20and%20Settings/All%20Users/Documents/WINDOWS/Desktop/JOY/APRIL%20YONGHWA&amp;MOATECH.xls" TargetMode="External"/></Relationships>
</file>

<file path=xl/externalLinks/_rels/externalLink396.xml.rels><?xml version="1.0" encoding="UTF-8" standalone="yes"?>
<Relationships xmlns="http://schemas.openxmlformats.org/package/2006/relationships"><Relationship Id="rId1" Type="http://schemas.openxmlformats.org/officeDocument/2006/relationships/externalLinkPath" Target="file:///\\CECILLE\Cecilia\Users\klsiy\Documents\Files\2009%20audit\SHEDI\Shin%20Hueng%202009\shedi%20vouched\purchases\Documents%20and%20Settings\All%20Users\Documents\WINDOWS\Desktop\JOY\APRIL%20YONGHWA&amp;MOATECH.xls" TargetMode="External"/></Relationships>
</file>

<file path=xl/externalLinks/_rels/externalLink397.xml.rels><?xml version="1.0" encoding="UTF-8" standalone="yes"?>
<Relationships xmlns="http://schemas.openxmlformats.org/package/2006/relationships"><Relationship Id="rId1" Type="http://schemas.openxmlformats.org/officeDocument/2006/relationships/externalLinkPath" Target="file:///\\AEBFF956\APRIL%20YONGHWA&amp;MOATECH.xls" TargetMode="External"/></Relationships>
</file>

<file path=xl/externalLinks/_rels/externalLink398.xml.rels><?xml version="1.0" encoding="UTF-8" standalone="yes"?>
<Relationships xmlns="http://schemas.openxmlformats.org/package/2006/relationships"><Relationship Id="rId1" Type="http://schemas.openxmlformats.org/officeDocument/2006/relationships/externalLinkPath" Target="file:///\\85d-rodl\Margin%20of%20Solvency\Gary\2007%20Projects\Calendarization\grpval2k6%20as%20of%20october.xls" TargetMode="External"/></Relationships>
</file>

<file path=xl/externalLinks/_rels/externalLink399.xml.rels><?xml version="1.0" encoding="UTF-8" standalone="yes"?>
<Relationships xmlns="http://schemas.openxmlformats.org/package/2006/relationships"><Relationship Id="rId1" Type="http://schemas.openxmlformats.org/officeDocument/2006/relationships/externalLinkPath" Target="file:///\\SERVER-PC\Ray%20Back%20Up\Pre-need%20Plans\Pre-need%202005\Transnational%2005\Val%20123105\avr_05%20-%20tpi\valuation%202005\valuation%202005%20-%20Berkley%20Edu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insurancegovph.sharepoint.com/Finance7/finance7_c/IBMCOST/ARNEL/COT97/CPR97/WIRE/TUBE-95/CPR95/C.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EXAM%202012\EXAM%202011\Praxis%2020092010\Documents%20and%20Settings\ic\Desktop\FLOR\STD004AS.xls" TargetMode="External"/></Relationships>
</file>

<file path=xl/externalLinks/_rels/externalLink400.xml.rels><?xml version="1.0" encoding="UTF-8" standalone="yes"?>
<Relationships xmlns="http://schemas.openxmlformats.org/package/2006/relationships"><Relationship Id="rId1" Type="http://schemas.openxmlformats.org/officeDocument/2006/relationships/externalLinkPath" Target="https://insurancegovph.sharepoint.com/SERVER-PC/Ray%20Back%20Up/Pre-need%20Plans/Pre-need%202005/Transnational%2005/Val%20123105/avr_05%20-%20tpi/valuation%202005/valuation%202005%20-%20Berkley%20Educ.xls" TargetMode="External"/></Relationships>
</file>

<file path=xl/externalLinks/_rels/externalLink401.xml.rels><?xml version="1.0" encoding="UTF-8" standalone="yes"?>
<Relationships xmlns="http://schemas.openxmlformats.org/package/2006/relationships"><Relationship Id="rId1" Type="http://schemas.openxmlformats.org/officeDocument/2006/relationships/externalLinkPath" Target="file:///E:\Finance%20v3.0\DJR\FINANCIAL%20REPORTS\Annual%20Statement%202017\FRF,%20RBC,%20GPV\Final%20Template%20submitted\Life%20FRF%20Quarterly%20Reporting%20Template_v6_PHILLIFE_033117.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insurancegovph.sharepoint.com/Users/IC/Downloads/Users/rd.paguia/Desktop/EXAM%202012/EXAM%202011/Praxis%2020092010/Documents%20and%20Settings/ic/Desktop/FLOR/STD004A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85d-rodl\Margin%20of%20Solvency\Workstreams\Management_Information\DKDCrap\B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J:\Documents%20and%20Settings\IC024\Desktop\easco-ratio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Documents%20and%20Settings\IC024\Desktop\easco-ratios.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85d-rodl\Margin%20of%20Solvency\2005%20Dashboard\Stanley%20Hui\DashBoard\0410\Final%20from%20Melb\A&amp;NZ_AXA1_04103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A:\End%20user%20Data\My%20Clients%20File\other%20clients\Posiedon\PSAS%20PAI%20Customer%20Balance%20for%20200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59ncn1x\Documents%20and%20Settings\aaaaaa.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insurancegovph.sharepoint.com/59ncn1x/Documents%20and%20Settings/aaaaaa.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MCREDO%20FILES%20AND%20DATABASE\MBC%20-%20210%20Program%20Files\Annual%20Statement%20(Insurance%20Commission)\IS%20AS%202002\2000as\WINDOWS\TB96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medy\excel\AbnAmro-Report%20Package\2001\p-april01-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I:\FIN&amp;PLAN\EXEC_RPT\Oct00\ELT%20report-Dashboard.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Joany\INFORCE\Joan\dashboard\inforce\november%202003\inforce%20(consolidated).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85d-rodl\Margin%20of%20Solvency\Stanley\Reporting\Asia%20dashboard\Template\Flash\Flash-template(v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2018%20PUBLIC%20SAFETY%20MBA.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F:\2018%20PUBLIC%20SAFETY%20MBA.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85d-rodl\Margin%20of%20Solvency\DOCUME~1\RodL\LOCALS~1\Temp\2007-02%20VNB%20working%20file%20(with%20YTD%20V1YNB).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N:\Actuarial%20Files\GPV-RBC2\GPV%202015-06\GPV%202015-06%20Calculation%20v5%20Spot%20Rates%20Interpolated%20(2016-02-24).xlsm"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hristie's\valuation\AYD's%20Documents\STAR%20Series\Pricing%20model\banc\1st%20sub\pricing%20model15.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mercantile%202007-final.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Z:\mercantile%202007-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insurancegovph.sharepoint.com/Users/IC/Downloads/2009%20IC%20Annual%20Statement_Copy.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85d-rodl\Margin%20of%20Solvency\accounts\00%20NMMT\MonthlyRpts\317897%20-%20Actual.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Documents%20and%20Settings/PBPANIS/Local%20Settings/Temporary%20Internet%20Files/OLK3/p2002.12_AVR.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Documents%20and%20Settings\PBPANIS\Local%20Settings\Temporary%20Internet%20Files\OLK3\p2002.12_AVR.xls"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Startup" Target="My%20Data/Financials/Capital%20Increase%202003/Policy%20Model%20-%20Main.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85d-rodl\Margin%20of%20Solvency\Gary\EVAV\2006\032006\RPM%20results\version%202%20from%20Prudence\2006-03%20AV%20Valuation(PH)(rev1)(2006-05-18)%20FINAL\Working\2006-03%20PH%20AV%20Non-modelled.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Users/bhy.zapanta/Desktop/BHYZ%20ACCOMPLISHMENT/VERIFICATION%202019/4.%20MBA%20-%20SERVIAMUS/#1 2019 SMBA AS.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https://insurancegovph.sharepoint.com/Users/bhy.zapanta/Desktop/BHYZ%20ACCOMPLISHMENT/VERIFICATION%202019/4.%20MBA%20-%20SERVIAMUS/#1 2019 SMBA AS.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X:\SEC%20Report\2001\November\SECNCR.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AIMEE\Dagul\ROUMEL\AXA_work\ILPversion2\pricing_rev\PAL%20Honey%20-%20Profit%20Testing.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https://insurancegovph.sharepoint.com/AIMEE/Dagul/ROUMEL/AXA_work/ILPversion2/pricing_rev/PAL%20Honey%20-%20Profit%20Testi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Users\ee.tipon\Desktop\Users\ss.sanchez\AppData\Local\Microsoft\Windows\Temporary%20Internet%20Files\Content.Outlook\0OAA4TXU\actuarial\By%20Function\2004\July2004v2.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s%20-%20Important/Journal%20Entries/2008/Expense%20Study/Aug/Cost%20Alloc%20-%20MP+MFP+MFB.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K:\Files%20-%20Important\Journal%20Entries\2008\Expense%20Study\Aug\Cost%20Alloc%20-%20MP+MFP+MFB.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Documents%20and%20Settings/IC023/Desktop/2007/pioneer%20life.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K:\Documents%20and%20Settings\IC023\Desktop\2007\pioneer%20life.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hristie's\valuation\AYD's%20Documents\STAR%20Series\Pricing%20model\star\2nd%20sub\STAR%20EducOnly%20model.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85d-rodl\Margin%20of%20Solvency\accounts\00%20NMMT\MonthlyRpts\317944%20-%20Actual.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Users/rd.paguia/Desktop/AXA%20Share%20Performance.xls" TargetMode="External"/></Relationships>
</file>

<file path=xl/externalLinks/_rels/externalLink77.xml.rels><?xml version="1.0" encoding="UTF-8" standalone="yes"?>
<Relationships xmlns="http://schemas.openxmlformats.org/package/2006/relationships"><Relationship Id="rId1" Type="http://schemas.microsoft.com/office/2006/relationships/xlExternalLinkPath/xlStartup" Target="STRAT%20PLAN%202004/AV%20and%20EV%20Calculations/2003%20Q2/_Manager.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Malayan%202013%20VF/bankers%20er%202013/malayan%20%20ER%202013.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Z:\Malayan%202013%20VF\bankers%20er%202013\malayan%20%20ER%2020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nsurancegovph.sharepoint.com/Phpprophet/prophet%207.3/Corporate%20Actuarial/Valuation/Data%20Indices/2009.10/Data%20Indices_October2009.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85d-rodl\Margin%20of%20Solvency\Gary\EVAV\2007\2006-09%20PH%20VNB%20(Basic%20+Segment).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https://insurancegovph.sharepoint.com/Exam%202016/MTMAS%20ER2016%20-%20CLOSED/Exam%202007/GEMBA/GEMBAfinal.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DOCUME~1/EEF6C5~1.TIP/LOCALS~1/Temp/Documents%20and%20Settings/IC048/Local%20Settings/Temporary%20Internet%20Files/Content.IE5/LEHHM7Y1/stronghold%2005/strongholdf%20original2005.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DOCUME~1\EEF6C5~1.TIP\LOCALS~1\Temp\Documents%20and%20Settings\IC048\Local%20Settings\Temporary%20Internet%20Files\Content.IE5\LEHHM7Y1\stronghold%2005\strongholdf%20original2005.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85d-rodl\Margin%20of%20Solvency\accounts\00%20NMMT\MonthlyRpts\317934%20-%20Actual.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SERVER-PC\Ray%20Laptop\Pre-need%20Plans\Pre-need%202003\Permanent%2003\Res%20Fac%20-%20Permanent%20Pen03.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https://insurancegovph.sharepoint.com/SERVER-PC/Ray%20Laptop/Pre-need%20Plans/Pre-need%202003/Permanent%2003/Res%20Fac%20-%20Permanent%20Pen03.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G:\SD%20SALE\2007\12.Dec%2007\Bonds%20Recording-MoM-Dec%2007.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BAEEDB0E/Bonds%20Recording-MoM-Dec%2007.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Heillemartb\SD%20SALE\SD%20SALE\01.Jan%2007\Valuations-MoM-Jan%20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Documents%20and%20Settings\ar.espinas\Desktop\2009\insular.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https://insurancegovph.sharepoint.com/Heillemartb/SD%20SALE/SD%20SALE/01.Jan%2007/Valuations-MoM-Jan%2007.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SERVER-PC\Ray%20Back%20Up\Pre-need%20Plans\Pre-need%202003\Permanent%2003\Res%20Fac%20-%20Permanent%20Pen03.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https://insurancegovph.sharepoint.com/SERVER-PC/Ray%20Back%20Up/Pre-need%20Plans/Pre-need%202003/Permanent%2003/Res%20Fac%20-%20Permanent%20Pen03.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Documents%20and%20Settings/IC035/My%20Documents/oriental/oriental%20sched%208.29.06.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K:\Documents%20and%20Settings\IC035\My%20Documents\oriental\oriental%20sched%208.29.06.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https://insurancegovph.sharepoint.com/Users/IC/Downloads/pru%20life.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J:\EXAM%202012\EXAM%202011\EXAM%2007\bpi%20ms%2007%20(version%201)%20(version%201).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EXAM%2007\bpi%20ms%2007%20(version%201)%20(version%201).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https://allianzms.sharepoint.com/Ruth%20Files/Bond%20Market%20Value/2009/08_Aug/bondsAug09_pdsf.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Ruth%20Files/Bond%20Market%20Value/2009/08_Aug/bondsAug09_pd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LANAANLL"/>
      <sheetName val="working trial balance"/>
      <sheetName val="adj"/>
      <sheetName val="working balance sheet"/>
      <sheetName val="Sheet5"/>
      <sheetName val="mos"/>
      <sheetName val="bonds $"/>
      <sheetName val="BONDS2"/>
      <sheetName val="OI"/>
      <sheetName val="stocks"/>
      <sheetName val="RE"/>
      <sheetName val="CL"/>
      <sheetName val="Sheet3"/>
      <sheetName val="cash"/>
      <sheetName val="PR"/>
      <sheetName val="ri"/>
      <sheetName val="sus. cos."/>
      <sheetName val="SALVAGE RE"/>
      <sheetName val="inv't income"/>
      <sheetName val="commission rec'ble"/>
      <sheetName val="ARecble"/>
      <sheetName val="Sheet1"/>
      <sheetName val="edp2008"/>
      <sheetName val="o. c.a."/>
      <sheetName val="other assets"/>
      <sheetName val="lcp.08"/>
      <sheetName val="rup"/>
      <sheetName val="catastrophe"/>
      <sheetName val="tax09"/>
      <sheetName val="evat09"/>
      <sheetName val="payments09"/>
      <sheetName val="dividends payable"/>
      <sheetName val="COMMISSION PAYABLE"/>
      <sheetName val="accounts payable"/>
      <sheetName val="oliab"/>
      <sheetName val="Sheet2"/>
      <sheetName val="NW"/>
      <sheetName val="income "/>
      <sheetName v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FC"/>
      <sheetName val="IS"/>
      <sheetName val="S"/>
      <sheetName val="M"/>
      <sheetName val="R"/>
      <sheetName val="J"/>
      <sheetName val="B"/>
      <sheetName val="T"/>
      <sheetName val="V"/>
      <sheetName val="ST"/>
      <sheetName val="SA"/>
      <sheetName val="RE"/>
      <sheetName val="ML"/>
      <sheetName val="OL"/>
      <sheetName val="C"/>
      <sheetName val="TD"/>
      <sheetName val="I"/>
      <sheetName val="p"/>
      <sheetName val="RI"/>
      <sheetName val="RS"/>
      <sheetName val="e"/>
      <sheetName val="U"/>
      <sheetName val="CR"/>
      <sheetName val="TX"/>
      <sheetName val="tx2"/>
      <sheetName val="recons"/>
      <sheetName val="appr letter"/>
      <sheetName val="Sheet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sheetData sheetId="12" refreshError="1"/>
      <sheetData sheetId="13"/>
      <sheetData sheetId="14"/>
      <sheetData sheetId="15"/>
      <sheetData sheetId="16"/>
      <sheetData sheetId="17" refreshError="1"/>
      <sheetData sheetId="18"/>
      <sheetData sheetId="19"/>
      <sheetData sheetId="20" refreshError="1"/>
      <sheetData sheetId="21"/>
      <sheetData sheetId="22" refreshError="1"/>
      <sheetData sheetId="23"/>
      <sheetData sheetId="24"/>
      <sheetData sheetId="25"/>
      <sheetData sheetId="26" refreshError="1"/>
      <sheetData sheetId="27" refreshError="1"/>
      <sheetData sheetId="28" refreshError="1"/>
      <sheetData sheetId="29"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 Prices 12-31"/>
      <sheetName val="MART 12-28"/>
      <sheetName val="Bond Price 08312009"/>
      <sheetName val="USD Prices 08312009"/>
      <sheetName val="Bond Price 07312009"/>
      <sheetName val="USD Prices 07312009"/>
      <sheetName val="Dollar"/>
      <sheetName val="Life"/>
      <sheetName val="Branch"/>
      <sheetName val="P &amp; E"/>
      <sheetName val="CMGPLANS"/>
      <sheetName val="MCBL (pram)"/>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
      <sheetName val="AJE"/>
      <sheetName val="Unposted JV"/>
      <sheetName val="BS"/>
      <sheetName val="IS"/>
      <sheetName val="IS (5)"/>
      <sheetName val="Income Statement (WP1)"/>
      <sheetName val="IS (Branches)"/>
      <sheetName val="IS Dearborn)"/>
      <sheetName val="IS (Corporate)"/>
      <sheetName val="IS (TTC)"/>
      <sheetName val="LOSSES"/>
      <sheetName val="EXPENSES (All Mktg Units)"/>
      <sheetName val="EXPENSES (SHARED)"/>
      <sheetName val="EXPENSES (BMU Mktg Direct)"/>
      <sheetName val="EXPENSES (BMU HOF Direct)"/>
      <sheetName val="EXPENSES (Dearborn Mktg Direct)"/>
      <sheetName val="EXPENSES (Dearborn HOF Direct)"/>
      <sheetName val="EXPENSES (FrontOff Mktg Direct)"/>
      <sheetName val="EXPENSES (Summary 2014)"/>
      <sheetName val="EXPENSES (Corp Mktg Direct)"/>
      <sheetName val="EXPENSES (Corp HOF Direct)"/>
      <sheetName val="Investments Income"/>
      <sheetName val="BS (WP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
      <sheetName val="AJE"/>
      <sheetName val="Unposted JV"/>
      <sheetName val="BS"/>
      <sheetName val="IS"/>
      <sheetName val="IS (5)"/>
      <sheetName val="Income Statement (WP1)"/>
      <sheetName val="IS (Branches)"/>
      <sheetName val="IS Dearborn)"/>
      <sheetName val="IS (Corporate)"/>
      <sheetName val="IS (TTC)"/>
      <sheetName val="LOSSES"/>
      <sheetName val="EXPENSES (All Mktg Units)"/>
      <sheetName val="EXPENSES (SHARED)"/>
      <sheetName val="EXPENSES (BMU Mktg Direct)"/>
      <sheetName val="EXPENSES (BMU HOF Direct)"/>
      <sheetName val="EXPENSES (Dearborn Mktg Direct)"/>
      <sheetName val="EXPENSES (Dearborn HOF Direct)"/>
      <sheetName val="EXPENSES (FrontOff Mktg Direct)"/>
      <sheetName val="EXPENSES (Summary 2014)"/>
      <sheetName val="EXPENSES (Corp Mktg Direct)"/>
      <sheetName val="EXPENSES (Corp HOF Direct)"/>
      <sheetName val="Investments Income"/>
      <sheetName val="BS (WP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heet3"/>
      <sheetName val="J"/>
      <sheetName val="Guar. F."/>
      <sheetName val="c1"/>
      <sheetName val="C2 &amp; C4"/>
      <sheetName val="C3"/>
      <sheetName val="RBC"/>
      <sheetName val="ST"/>
      <sheetName val="Sheet1"/>
      <sheetName val="C"/>
      <sheetName val="TD"/>
      <sheetName val="Sheet5"/>
      <sheetName val="AR"/>
      <sheetName val="IP"/>
      <sheetName val="L&amp;LI"/>
      <sheetName val="Building"/>
      <sheetName val="P&amp;E"/>
      <sheetName val="EDP"/>
      <sheetName val="B"/>
      <sheetName val="OI"/>
      <sheetName val="Sheet2"/>
      <sheetName val="OA"/>
      <sheetName val="OLIAB"/>
      <sheetName val="AP"/>
      <sheetName val="Actuarial"/>
      <sheetName val="recons"/>
      <sheetName val="appr letter"/>
      <sheetName val="Compatibility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inc(dec)"/>
      <sheetName val="wTB"/>
      <sheetName val="recons"/>
      <sheetName val="S"/>
      <sheetName val="M"/>
      <sheetName val="N"/>
      <sheetName val="J"/>
      <sheetName val="CI"/>
      <sheetName val="PUC"/>
      <sheetName val="rbc"/>
      <sheetName val="bonds"/>
      <sheetName val="t-bills"/>
      <sheetName val="$b"/>
      <sheetName val="bonds-accrued interest"/>
      <sheetName val="bonds-add on accrued int"/>
      <sheetName val="V"/>
      <sheetName val="stocks"/>
      <sheetName val="ST"/>
      <sheetName val="sa"/>
      <sheetName val="OI"/>
      <sheetName val="W"/>
      <sheetName val="real estate"/>
      <sheetName val="depreciation-condo unit"/>
      <sheetName val="depreciation-4P 14"/>
      <sheetName val="depreciation-4P 15"/>
      <sheetName val="RE"/>
      <sheetName val="ML"/>
      <sheetName val="other loans"/>
      <sheetName val="cash on hand and in banks"/>
      <sheetName val="C"/>
      <sheetName val="ctd"/>
      <sheetName val="accrued inv income"/>
      <sheetName val="edp"/>
      <sheetName val="premiums receivable"/>
      <sheetName val="policy sampling"/>
      <sheetName val="premium register"/>
      <sheetName val="ri accounts"/>
      <sheetName val="supended ri accounts"/>
      <sheetName val="ri-sampling SL"/>
      <sheetName val="accounts recble"/>
      <sheetName val="other assets"/>
      <sheetName val="losses &amp; claim payable"/>
      <sheetName val="losses-sampling"/>
      <sheetName val="RUP"/>
      <sheetName val="CR"/>
      <sheetName val="taxes payable"/>
      <sheetName val="pt-fst"/>
      <sheetName val="dst"/>
      <sheetName val="vat"/>
      <sheetName val="other liabilities-AP"/>
      <sheetName val="apprletter"/>
      <sheetName val="S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refreshError="1"/>
      <sheetData sheetId="51" refreshError="1"/>
      <sheetData sheetId="52"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M"/>
      <sheetName val="J"/>
      <sheetName val="R"/>
      <sheetName val="B"/>
      <sheetName val="$b"/>
      <sheetName val="int-add-on"/>
      <sheetName val="b-int"/>
      <sheetName val="T"/>
      <sheetName val="V"/>
      <sheetName val="ST"/>
      <sheetName val="SA"/>
      <sheetName val="RE"/>
      <sheetName val="ML"/>
      <sheetName val="OL"/>
      <sheetName val="C"/>
      <sheetName val="TD"/>
      <sheetName val="I"/>
      <sheetName val="E"/>
      <sheetName val="RI"/>
      <sheetName val="P"/>
      <sheetName val="RS"/>
      <sheetName val="U"/>
      <sheetName val="CR"/>
      <sheetName val="TX"/>
      <sheetName val="recons"/>
      <sheetName val="appr letter"/>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M"/>
      <sheetName val="J"/>
      <sheetName val="R"/>
      <sheetName val="B"/>
      <sheetName val="$b"/>
      <sheetName val="int-add-on"/>
      <sheetName val="b-int"/>
      <sheetName val="T"/>
      <sheetName val="V"/>
      <sheetName val="ST"/>
      <sheetName val="SA"/>
      <sheetName val="RE"/>
      <sheetName val="ML"/>
      <sheetName val="OL"/>
      <sheetName val="C"/>
      <sheetName val="TD"/>
      <sheetName val="I"/>
      <sheetName val="E"/>
      <sheetName val="RI"/>
      <sheetName val="P"/>
      <sheetName val="RS"/>
      <sheetName val="U"/>
      <sheetName val="CR"/>
      <sheetName val="TX"/>
      <sheetName val="recons"/>
      <sheetName val="appr letter"/>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S"/>
      <sheetName val="M"/>
      <sheetName val="R"/>
      <sheetName val="W"/>
      <sheetName val="J"/>
      <sheetName val="B"/>
      <sheetName val="$b"/>
      <sheetName val="b-prm"/>
      <sheetName val="b-int"/>
      <sheetName val="T"/>
      <sheetName val="V"/>
      <sheetName val="ST"/>
      <sheetName val="SA"/>
      <sheetName val="RE"/>
      <sheetName val="ML"/>
      <sheetName val="OL"/>
      <sheetName val="C"/>
      <sheetName val="TD"/>
      <sheetName val="I"/>
      <sheetName val="E"/>
      <sheetName val="P"/>
      <sheetName val="RI"/>
      <sheetName val="RS"/>
      <sheetName val="U"/>
      <sheetName val="CR"/>
      <sheetName val="TX"/>
      <sheetName val="recons"/>
      <sheetName val="appr letter"/>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S"/>
      <sheetName val="M"/>
      <sheetName val="R"/>
      <sheetName val="W"/>
      <sheetName val="J"/>
      <sheetName val="B"/>
      <sheetName val="$b"/>
      <sheetName val="b-prm"/>
      <sheetName val="b-int"/>
      <sheetName val="T"/>
      <sheetName val="V"/>
      <sheetName val="ST"/>
      <sheetName val="SA"/>
      <sheetName val="RE"/>
      <sheetName val="ML"/>
      <sheetName val="OL"/>
      <sheetName val="C"/>
      <sheetName val="TD"/>
      <sheetName val="I"/>
      <sheetName val="E"/>
      <sheetName val="P"/>
      <sheetName val="RI"/>
      <sheetName val="RS"/>
      <sheetName val="U"/>
      <sheetName val="CR"/>
      <sheetName val="TX"/>
      <sheetName val="recons"/>
      <sheetName val="appr letter"/>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Sheet1"/>
      <sheetName val="Data"/>
      <sheetName val="Profit Test"/>
      <sheetName val="Comm. Functions"/>
      <sheetName val="IC Format"/>
      <sheetName val="Option List"/>
      <sheetName val="Marshal"/>
      <sheetName val="Budget04"/>
      <sheetName val="BIAYA"/>
      <sheetName val="DEPR"/>
      <sheetName val="EXT B3"/>
      <sheetName val="IKHTISAR"/>
      <sheetName val="INDUK"/>
      <sheetName val="Permanent info"/>
      <sheetName val="B2.1"/>
      <sheetName val="317934NOV99"/>
      <sheetName val="317934DEC99"/>
      <sheetName val="Rate"/>
      <sheetName val="BS detail"/>
      <sheetName val="RGL_Chartfields"/>
      <sheetName val="Int Acc 3"/>
      <sheetName val="HOASS"/>
      <sheetName val="HOLIAB"/>
      <sheetName val="Menu"/>
      <sheetName val="Ind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LANAANLL"/>
      <sheetName val="working trial balance"/>
      <sheetName val="adj"/>
      <sheetName val="working balance sheet"/>
      <sheetName val="Sheet5"/>
      <sheetName val="mos"/>
      <sheetName val="bonds $"/>
      <sheetName val="BONDS2"/>
      <sheetName val="OI"/>
      <sheetName val="stocks"/>
      <sheetName val="RE"/>
      <sheetName val="CL"/>
      <sheetName val="Sheet3"/>
      <sheetName val="cash"/>
      <sheetName val="PR"/>
      <sheetName val="ri"/>
      <sheetName val="sus. cos."/>
      <sheetName val="SALVAGE RE"/>
      <sheetName val="inv't income"/>
      <sheetName val="commission rec'ble"/>
      <sheetName val="ARecble"/>
      <sheetName val="Sheet1"/>
      <sheetName val="edp2008"/>
      <sheetName val="o. c.a."/>
      <sheetName val="other assets"/>
      <sheetName val="lcp.08"/>
      <sheetName val="rup"/>
      <sheetName val="catastrophe"/>
      <sheetName val="tax09"/>
      <sheetName val="evat09"/>
      <sheetName val="payments09"/>
      <sheetName val="dividends payable"/>
      <sheetName val="COMMISSION PAYABLE"/>
      <sheetName val="accounts payable"/>
      <sheetName val="oliab"/>
      <sheetName val="Sheet2"/>
      <sheetName val="NW"/>
      <sheetName val="income "/>
      <sheetName val=" "/>
      <sheetName val="main"/>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sheetData sheetId="17" refreshError="1"/>
      <sheetData sheetId="18"/>
      <sheetData sheetId="19" refreshError="1"/>
      <sheetData sheetId="20" refreshError="1"/>
      <sheetData sheetId="21" refreshError="1"/>
      <sheetData sheetId="22" refreshError="1"/>
      <sheetData sheetId="23" refreshError="1"/>
      <sheetData sheetId="24"/>
      <sheetData sheetId="25" refreshError="1"/>
      <sheetData sheetId="26"/>
      <sheetData sheetId="27"/>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Sheet1"/>
      <sheetName val="Data"/>
      <sheetName val="Profit Test"/>
      <sheetName val="Comm. Functions"/>
      <sheetName val="IC Format"/>
      <sheetName val="Option List"/>
      <sheetName val="Marshal"/>
      <sheetName val="Budget04"/>
      <sheetName val="BIAYA"/>
      <sheetName val="DEPR"/>
      <sheetName val="EXT B3"/>
      <sheetName val="IKHTISAR"/>
      <sheetName val="INDUK"/>
      <sheetName val="Permanent info"/>
      <sheetName val="B2.1"/>
      <sheetName val="317934NOV99"/>
      <sheetName val="317934DEC99"/>
      <sheetName val="Rate"/>
      <sheetName val="BS detail"/>
      <sheetName val="RGL_Chartfields"/>
      <sheetName val="Int Acc 3"/>
      <sheetName val="HOASS"/>
      <sheetName val="HOLIAB"/>
      <sheetName val="Menu"/>
      <sheetName val="Ind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VEntry"/>
      <sheetName val="2.1"/>
      <sheetName val="2.2"/>
      <sheetName val="2.3"/>
      <sheetName val="2.5"/>
      <sheetName val="2.6"/>
      <sheetName val="CV Print"/>
      <sheetName val="CV Print1"/>
      <sheetName val="Check Print"/>
      <sheetName val="Check Print1"/>
      <sheetName val="CV AT"/>
      <sheetName val="Comm AT"/>
      <sheetName val="RaC AT"/>
      <sheetName val="G &amp; A"/>
      <sheetName val="Losses"/>
      <sheetName val="Disbursement Book"/>
      <sheetName val="Setup Files"/>
      <sheetName val="Comm"/>
      <sheetName val="RaC"/>
      <sheetName val="Claims Paid Report"/>
      <sheetName val="Adj"/>
      <sheetName val="Adjustment"/>
      <sheetName val="Trail"/>
      <sheetName val="temp"/>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VEntry"/>
      <sheetName val="2.1"/>
      <sheetName val="2.2"/>
      <sheetName val="2.3"/>
      <sheetName val="2.5"/>
      <sheetName val="2.6"/>
      <sheetName val="CV Print"/>
      <sheetName val="CV Print1"/>
      <sheetName val="Check Print"/>
      <sheetName val="Check Print1"/>
      <sheetName val="CV AT"/>
      <sheetName val="Comm AT"/>
      <sheetName val="RaC AT"/>
      <sheetName val="G &amp; A"/>
      <sheetName val="Losses"/>
      <sheetName val="Disbursement Book"/>
      <sheetName val="Setup Files"/>
      <sheetName val="Comm"/>
      <sheetName val="RaC"/>
      <sheetName val="Claims Paid Report"/>
      <sheetName val="Adj"/>
      <sheetName val="Adjustment"/>
      <sheetName val="Trail"/>
      <sheetName val="temp"/>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 val="BREssGlob"/>
      <sheetName val="BREssLoc"/>
      <sheetName val="Intro"/>
      <sheetName val="General"/>
      <sheetName val="BREssPack"/>
      <sheetName val="ESSStatus"/>
      <sheetName val="TagReport"/>
      <sheetName val="Exchange Rates"/>
      <sheetName val="Cash Position"/>
      <sheetName val="Link Cash Position - Cash Flow"/>
      <sheetName val="Cash Flow"/>
      <sheetName val="Previous Cash Flow"/>
      <sheetName val="MonthlyTransferForecast"/>
      <sheetName val="Exchange_Rates"/>
      <sheetName val="Cash_Position"/>
      <sheetName val="Link_Cash_Position_-_Cash_Flow"/>
      <sheetName val="Cash_Flow"/>
      <sheetName val="Previous_Cash_Flow"/>
      <sheetName val="Banks Details"/>
      <sheetName val="WAUC"/>
      <sheetName val="Breakdown"/>
      <sheetName val="Lookup"/>
      <sheetName val="LoadAccyByWk"/>
      <sheetName val="PackAvailByWk"/>
      <sheetName val="Beg- End balance"/>
      <sheetName val="MSA"/>
      <sheetName val="Vol_SRA"/>
      <sheetName val="Exchange_Rates1"/>
      <sheetName val="Cash_Position1"/>
      <sheetName val="Link_Cash_Position_-_Cash_Flow1"/>
      <sheetName val="Cash_Flow1"/>
      <sheetName val="Previous_Cash_Flow1"/>
      <sheetName val="Exchange_Rates2"/>
      <sheetName val="Cash_Position2"/>
      <sheetName val="Link_Cash_Position_-_Cash_Flow2"/>
      <sheetName val="Cash_Flow2"/>
      <sheetName val="Previous_Cash_Flow2"/>
      <sheetName val="Jan"/>
      <sheetName val="bpi (2)"/>
      <sheetName val="bpi-sept03 (3)"/>
      <sheetName val="Banks_Details"/>
      <sheetName val="BS_pricing"/>
      <sheetName val="EXCH RATES"/>
      <sheetName val="B60"/>
      <sheetName val="JAG"/>
      <sheetName val="MINC"/>
      <sheetName val="TOTLATAM"/>
      <sheetName val="Constants"/>
      <sheetName val="SL_Chart"/>
      <sheetName val="Posted_Trans"/>
      <sheetName val="SORTED"/>
      <sheetName val="Rent Roll"/>
      <sheetName val="Beg-_End_balance"/>
      <sheetName val="bpi_(2)"/>
      <sheetName val="bpi-sept03_(3)"/>
      <sheetName val="PARA74"/>
      <sheetName val="price"/>
      <sheetName val="SRI L"/>
      <sheetName val="SING"/>
      <sheetName val="VIET"/>
      <sheetName val="MALE"/>
      <sheetName val="CHART"/>
      <sheetName val="TrialBalanceByDept"/>
      <sheetName val="rates"/>
      <sheetName val="Treasury Report-LV Philippines-"/>
      <sheetName val="asset"/>
      <sheetName val="Entry"/>
      <sheetName val="Exchange_Rates3"/>
      <sheetName val="Cash_Position3"/>
      <sheetName val="Link_Cash_Position_-_Cash_Flow3"/>
      <sheetName val="Cash_Flow3"/>
      <sheetName val="Previous_Cash_Flow3"/>
      <sheetName val="Banks_Details1"/>
      <sheetName val="EXCH_RATES"/>
      <sheetName val="ProofSumm"/>
      <sheetName val="eWTB"/>
      <sheetName val="Network"/>
      <sheetName val="OPEX"/>
      <sheetName val="IMPEX"/>
      <sheetName val="CAPEX"/>
      <sheetName val="PLStat"/>
      <sheetName val="Apr-03"/>
      <sheetName val="EMEA Basic Data 19.09.02 + 2003"/>
      <sheetName val="Ret_Detailed"/>
      <sheetName val="Sheet3"/>
      <sheetName val="BS pricing"/>
      <sheetName val="salary reviews"/>
      <sheetName val="matrix of increases"/>
      <sheetName val="acctcode"/>
      <sheetName val="Peso"/>
      <sheetName val="471"/>
      <sheetName val="UNIDADES"/>
      <sheetName val="Rollforward"/>
      <sheetName val="table"/>
      <sheetName val="Exchange_Rates4"/>
      <sheetName val="Cash_Position4"/>
      <sheetName val="Link_Cash_Position_-_Cash_Flow4"/>
      <sheetName val="Cash_Flow4"/>
      <sheetName val="Previous_Cash_Flow4"/>
      <sheetName val="Beg-_End_balance1"/>
      <sheetName val="EXCH_RATES1"/>
      <sheetName val="bpi_(2)1"/>
      <sheetName val="bpi-sept03_(3)1"/>
      <sheetName val="SRI_L"/>
      <sheetName val="B50"/>
      <sheetName val="B20"/>
      <sheetName val="B36"/>
      <sheetName val="Schedule E"/>
      <sheetName val="Schedule A "/>
      <sheetName val="Schedule B"/>
      <sheetName val="1505"/>
      <sheetName val="BaseData"/>
      <sheetName val="BANK COMPARISON"/>
      <sheetName val="Sheet2"/>
      <sheetName val="Exchange_Rates5"/>
      <sheetName val="Cash_Position5"/>
      <sheetName val="Link_Cash_Position_-_Cash_Flow5"/>
      <sheetName val="Cash_Flow5"/>
      <sheetName val="Previous_Cash_Flow5"/>
      <sheetName val="Banks_Details2"/>
      <sheetName val="Beg-_End_balance2"/>
      <sheetName val="EXCH_RATES2"/>
      <sheetName val="bpi_(2)2"/>
      <sheetName val="bpi-sept03_(3)2"/>
      <sheetName val="SRI_L1"/>
      <sheetName val="Rent_Roll"/>
      <sheetName val="Treasury_Report-LV_Philippines-"/>
      <sheetName val="P&amp;L"/>
      <sheetName val="Matrix P&amp;L - Wholesale Ico"/>
      <sheetName val="Matrix P&amp;L - Wholesale Nico"/>
      <sheetName val="Matrix P&amp;L - Retail Normal"/>
      <sheetName val="Matrix P&amp;L - Retail Outlet"/>
      <sheetName val=""/>
      <sheetName val="Exchange_Rates6"/>
      <sheetName val="Cash_Position6"/>
      <sheetName val="Link_Cash_Position_-_Cash_Flow6"/>
      <sheetName val="Cash_Flow6"/>
      <sheetName val="Previous_Cash_Flow6"/>
      <sheetName val="Banks_Details3"/>
      <sheetName val="Beg-_End_balance3"/>
      <sheetName val="EXCH_RATES3"/>
      <sheetName val="bpi_(2)3"/>
      <sheetName val="bpi-sept03_(3)3"/>
      <sheetName val="SRI_L2"/>
      <sheetName val="MONTHLY_TB"/>
      <sheetName val="FIXTURES"/>
      <sheetName val="Rent_Roll1"/>
      <sheetName val="Treasury_Report-LV_Philippines1"/>
      <sheetName val="SAP"/>
      <sheetName val="Confirmation"/>
      <sheetName val="Banks_Details4"/>
      <sheetName val="Exchange_Rates7"/>
      <sheetName val="Cash_Position7"/>
      <sheetName val="Link_Cash_Position_-_Cash_Flow7"/>
      <sheetName val="Cash_Flow7"/>
      <sheetName val="Previous_Cash_Flow7"/>
      <sheetName val="Banks_Details5"/>
      <sheetName val="Beg-_End_balance4"/>
      <sheetName val="bpi_(2)4"/>
      <sheetName val="bpi-sept03_(3)4"/>
      <sheetName val="EXCH_RATES4"/>
      <sheetName val="Leadsked"/>
      <sheetName val="InitialScreen"/>
      <sheetName val="Year 2"/>
      <sheetName val="Fixed Euro "/>
      <sheetName val="data lookup (1)"/>
      <sheetName val="Template"/>
      <sheetName val="Anand SV"/>
      <sheetName val="MainMenu"/>
      <sheetName val="Setup"/>
      <sheetName val="Assumptions"/>
      <sheetName val="CS-CloudCmp"/>
      <sheetName val="Opportunity"/>
      <sheetName val="Ref-Internet Lkup"/>
      <sheetName val="Ref-Messaging Lkup"/>
      <sheetName val="Ref-Messaging Cntl"/>
      <sheetName val="Ref-Res1aRgn"/>
      <sheetName val="Ref-Res1bGrp"/>
      <sheetName val="Ref-Res2aGrp"/>
      <sheetName val="Ref-Res2bType"/>
      <sheetName val="Ref-Res3aSkill"/>
      <sheetName val="Ref-Res3bRgn"/>
      <sheetName val="Ref-Res Rates"/>
      <sheetName val="Ref-Res Groups"/>
      <sheetName val="CS-Security"/>
      <sheetName val="Ref-SvcDesk Lkup"/>
      <sheetName val="CS-Storage"/>
      <sheetName val="CS-Facilities"/>
      <sheetName val="CS-NWMNS"/>
      <sheetName val="CS-NWSec"/>
      <sheetName val="CS-NWUtil"/>
      <sheetName val="97FXRATES"/>
      <sheetName val="Blender"/>
      <sheetName val="Control Panel"/>
      <sheetName val="DUE TO-FR TLBI"/>
      <sheetName val="PAS 19 (corridor)"/>
      <sheetName val="BANK_COMPARISON"/>
      <sheetName val="salary_reviews"/>
      <sheetName val="matrix_of_increases"/>
      <sheetName val="BANK_COMPARISON1"/>
      <sheetName val="salary_reviews1"/>
      <sheetName val="matrix_of_increases1"/>
      <sheetName val="Rent_Roll2"/>
      <sheetName val="Treasury_Report-LV_Philippines2"/>
      <sheetName val="BANK_COMPARISON2"/>
      <sheetName val="salary_reviews2"/>
      <sheetName val="matrix_of_increases2"/>
      <sheetName val="Exchange_Rates10"/>
      <sheetName val="Cash_Position10"/>
      <sheetName val="Link_Cash_Position_-_Cash_Flo10"/>
      <sheetName val="Cash_Flow10"/>
      <sheetName val="Previous_Cash_Flow10"/>
      <sheetName val="Banks_Details8"/>
      <sheetName val="Beg-_End_balance7"/>
      <sheetName val="bpi_(2)7"/>
      <sheetName val="bpi-sept03_(3)7"/>
      <sheetName val="EXCH_RATES7"/>
      <sheetName val="Rent_Roll6"/>
      <sheetName val="SRI_L6"/>
      <sheetName val="Treasury_Report-LV_Philippines6"/>
      <sheetName val="BANK_COMPARISON6"/>
      <sheetName val="salary_reviews6"/>
      <sheetName val="matrix_of_increases6"/>
      <sheetName val="Rent_Roll3"/>
      <sheetName val="SRI_L3"/>
      <sheetName val="Treasury_Report-LV_Philippines3"/>
      <sheetName val="BANK_COMPARISON3"/>
      <sheetName val="salary_reviews3"/>
      <sheetName val="matrix_of_increases3"/>
      <sheetName val="Exchange_Rates8"/>
      <sheetName val="Cash_Position8"/>
      <sheetName val="Link_Cash_Position_-_Cash_Flow8"/>
      <sheetName val="Cash_Flow8"/>
      <sheetName val="Previous_Cash_Flow8"/>
      <sheetName val="Banks_Details6"/>
      <sheetName val="Beg-_End_balance5"/>
      <sheetName val="bpi_(2)5"/>
      <sheetName val="bpi-sept03_(3)5"/>
      <sheetName val="EXCH_RATES5"/>
      <sheetName val="Rent_Roll4"/>
      <sheetName val="SRI_L4"/>
      <sheetName val="Treasury_Report-LV_Philippines4"/>
      <sheetName val="BANK_COMPARISON4"/>
      <sheetName val="salary_reviews4"/>
      <sheetName val="matrix_of_increases4"/>
      <sheetName val="Exchange_Rates9"/>
      <sheetName val="Cash_Position9"/>
      <sheetName val="Link_Cash_Position_-_Cash_Flow9"/>
      <sheetName val="Cash_Flow9"/>
      <sheetName val="Previous_Cash_Flow9"/>
      <sheetName val="Banks_Details7"/>
      <sheetName val="Beg-_End_balance6"/>
      <sheetName val="bpi_(2)6"/>
      <sheetName val="bpi-sept03_(3)6"/>
      <sheetName val="EXCH_RATES6"/>
      <sheetName val="Rent_Roll5"/>
      <sheetName val="SRI_L5"/>
      <sheetName val="Treasury_Report-LV_Philippines5"/>
      <sheetName val="BANK_COMPARISON5"/>
      <sheetName val="salary_reviews5"/>
      <sheetName val="matrix_of_increases5"/>
      <sheetName val="Exchange_Rates13"/>
      <sheetName val="Cash_Position13"/>
      <sheetName val="Link_Cash_Position_-_Cash_Flo13"/>
      <sheetName val="Cash_Flow13"/>
      <sheetName val="Previous_Cash_Flow13"/>
      <sheetName val="Banks_Details11"/>
      <sheetName val="Beg-_End_balance10"/>
      <sheetName val="bpi_(2)10"/>
      <sheetName val="bpi-sept03_(3)10"/>
      <sheetName val="EXCH_RATES10"/>
      <sheetName val="Rent_Roll9"/>
      <sheetName val="SRI_L9"/>
      <sheetName val="Treasury_Report-LV_Philippines9"/>
      <sheetName val="BANK_COMPARISON9"/>
      <sheetName val="salary_reviews9"/>
      <sheetName val="matrix_of_increases9"/>
      <sheetName val="Exchange_Rates11"/>
      <sheetName val="Cash_Position11"/>
      <sheetName val="Link_Cash_Position_-_Cash_Flo11"/>
      <sheetName val="Cash_Flow11"/>
      <sheetName val="Previous_Cash_Flow11"/>
      <sheetName val="Banks_Details9"/>
      <sheetName val="Beg-_End_balance8"/>
      <sheetName val="bpi_(2)8"/>
      <sheetName val="bpi-sept03_(3)8"/>
      <sheetName val="EXCH_RATES8"/>
      <sheetName val="Rent_Roll7"/>
      <sheetName val="SRI_L7"/>
      <sheetName val="Treasury_Report-LV_Philippines7"/>
      <sheetName val="BANK_COMPARISON7"/>
      <sheetName val="salary_reviews7"/>
      <sheetName val="matrix_of_increases7"/>
      <sheetName val="Exchange_Rates12"/>
      <sheetName val="Cash_Position12"/>
      <sheetName val="Link_Cash_Position_-_Cash_Flo12"/>
      <sheetName val="Cash_Flow12"/>
      <sheetName val="Previous_Cash_Flow12"/>
      <sheetName val="Banks_Details10"/>
      <sheetName val="Beg-_End_balance9"/>
      <sheetName val="bpi_(2)9"/>
      <sheetName val="bpi-sept03_(3)9"/>
      <sheetName val="EXCH_RATES9"/>
      <sheetName val="Rent_Roll8"/>
      <sheetName val="SRI_L8"/>
      <sheetName val="Treasury_Report-LV_Philippines8"/>
      <sheetName val="BANK_COMPARISON8"/>
      <sheetName val="salary_reviews8"/>
      <sheetName val="matrix_of_increases8"/>
      <sheetName val="BS_pricing1"/>
      <sheetName val="EMEA_Basic_Data_19_09_02_+_2003"/>
      <sheetName val="Matrix_P&amp;L_-_Wholesale_Ico"/>
      <sheetName val="Matrix_P&amp;L_-_Wholesale_Nico"/>
      <sheetName val="Matrix_P&amp;L_-_Retail_Normal"/>
      <sheetName val="Matrix_P&amp;L_-_Retail_Outlet"/>
      <sheetName val="Schedule_E"/>
      <sheetName val="Schedule_A_"/>
      <sheetName val="Schedule_B"/>
      <sheetName val="Exchange_Rates16"/>
      <sheetName val="Cash_Position16"/>
      <sheetName val="Link_Cash_Position_-_Cash_Flo16"/>
      <sheetName val="Cash_Flow16"/>
      <sheetName val="Previous_Cash_Flow16"/>
      <sheetName val="Banks_Details14"/>
      <sheetName val="Beg-_End_balance13"/>
      <sheetName val="bpi_(2)13"/>
      <sheetName val="bpi-sept03_(3)13"/>
      <sheetName val="EXCH_RATES13"/>
      <sheetName val="Rent_Roll12"/>
      <sheetName val="SRI_L12"/>
      <sheetName val="Treasury_Report-LV_Philippine12"/>
      <sheetName val="BANK_COMPARISON12"/>
      <sheetName val="salary_reviews12"/>
      <sheetName val="matrix_of_increases12"/>
      <sheetName val="BS_pricing4"/>
      <sheetName val="EMEA_Basic_Data_19_09_02_+_2004"/>
      <sheetName val="Matrix_P&amp;L_-_Wholesale_Ico3"/>
      <sheetName val="Matrix_P&amp;L_-_Wholesale_Nico3"/>
      <sheetName val="Matrix_P&amp;L_-_Retail_Normal3"/>
      <sheetName val="Matrix_P&amp;L_-_Retail_Outlet3"/>
      <sheetName val="Schedule_E3"/>
      <sheetName val="Schedule_A_3"/>
      <sheetName val="Schedule_B3"/>
      <sheetName val="Exchange_Rates15"/>
      <sheetName val="Cash_Position15"/>
      <sheetName val="Link_Cash_Position_-_Cash_Flo15"/>
      <sheetName val="Cash_Flow15"/>
      <sheetName val="Previous_Cash_Flow15"/>
      <sheetName val="Banks_Details13"/>
      <sheetName val="Beg-_End_balance12"/>
      <sheetName val="bpi_(2)12"/>
      <sheetName val="bpi-sept03_(3)12"/>
      <sheetName val="EXCH_RATES12"/>
      <sheetName val="Rent_Roll11"/>
      <sheetName val="SRI_L11"/>
      <sheetName val="Treasury_Report-LV_Philippine11"/>
      <sheetName val="BANK_COMPARISON11"/>
      <sheetName val="salary_reviews11"/>
      <sheetName val="matrix_of_increases11"/>
      <sheetName val="BS_pricing3"/>
      <sheetName val="EMEA_Basic_Data_19_09_02_+_2002"/>
      <sheetName val="Matrix_P&amp;L_-_Wholesale_Ico2"/>
      <sheetName val="Matrix_P&amp;L_-_Wholesale_Nico2"/>
      <sheetName val="Matrix_P&amp;L_-_Retail_Normal2"/>
      <sheetName val="Matrix_P&amp;L_-_Retail_Outlet2"/>
      <sheetName val="Schedule_E2"/>
      <sheetName val="Schedule_A_2"/>
      <sheetName val="Schedule_B2"/>
      <sheetName val="Exchange_Rates14"/>
      <sheetName val="Cash_Position14"/>
      <sheetName val="Link_Cash_Position_-_Cash_Flo14"/>
      <sheetName val="Cash_Flow14"/>
      <sheetName val="Previous_Cash_Flow14"/>
      <sheetName val="Banks_Details12"/>
      <sheetName val="Beg-_End_balance11"/>
      <sheetName val="bpi_(2)11"/>
      <sheetName val="bpi-sept03_(3)11"/>
      <sheetName val="EXCH_RATES11"/>
      <sheetName val="Rent_Roll10"/>
      <sheetName val="SRI_L10"/>
      <sheetName val="Treasury_Report-LV_Philippine10"/>
      <sheetName val="BANK_COMPARISON10"/>
      <sheetName val="salary_reviews10"/>
      <sheetName val="matrix_of_increases10"/>
      <sheetName val="BS_pricing2"/>
      <sheetName val="EMEA_Basic_Data_19_09_02_+_2001"/>
      <sheetName val="Matrix_P&amp;L_-_Wholesale_Ico1"/>
      <sheetName val="Matrix_P&amp;L_-_Wholesale_Nico1"/>
      <sheetName val="Matrix_P&amp;L_-_Retail_Normal1"/>
      <sheetName val="Matrix_P&amp;L_-_Retail_Outlet1"/>
      <sheetName val="Schedule_E1"/>
      <sheetName val="Schedule_A_1"/>
      <sheetName val="Schedule_B1"/>
      <sheetName val="Exchange_Rates17"/>
      <sheetName val="Cash_Position17"/>
      <sheetName val="Link_Cash_Position_-_Cash_Flo17"/>
      <sheetName val="Cash_Flow17"/>
      <sheetName val="Previous_Cash_Flow17"/>
      <sheetName val="Banks_Details15"/>
      <sheetName val="Beg-_End_balance14"/>
      <sheetName val="bpi_(2)14"/>
      <sheetName val="bpi-sept03_(3)14"/>
      <sheetName val="EXCH_RATES14"/>
      <sheetName val="Rent_Roll13"/>
      <sheetName val="SRI_L13"/>
      <sheetName val="Treasury_Report-LV_Philippine13"/>
      <sheetName val="BANK_COMPARISON13"/>
      <sheetName val="salary_reviews13"/>
      <sheetName val="matrix_of_increases13"/>
      <sheetName val="BS_pricing5"/>
      <sheetName val="EMEA_Basic_Data_19_09_02_+_2005"/>
      <sheetName val="Matrix_P&amp;L_-_Wholesale_Ico4"/>
      <sheetName val="Matrix_P&amp;L_-_Wholesale_Nico4"/>
      <sheetName val="Matrix_P&amp;L_-_Retail_Normal4"/>
      <sheetName val="Matrix_P&amp;L_-_Retail_Outlet4"/>
      <sheetName val="Schedule_E4"/>
      <sheetName val="Schedule_A_4"/>
      <sheetName val="Schedule_B4"/>
      <sheetName val="Exchange_Rates18"/>
      <sheetName val="Cash_Position18"/>
      <sheetName val="Link_Cash_Position_-_Cash_Flo18"/>
      <sheetName val="Cash_Flow18"/>
      <sheetName val="Previous_Cash_Flow18"/>
      <sheetName val="Banks_Details16"/>
      <sheetName val="Beg-_End_balance15"/>
      <sheetName val="bpi_(2)15"/>
      <sheetName val="bpi-sept03_(3)15"/>
      <sheetName val="EXCH_RATES15"/>
      <sheetName val="Rent_Roll14"/>
      <sheetName val="SRI_L14"/>
      <sheetName val="Treasury_Report-LV_Philippine14"/>
      <sheetName val="BANK_COMPARISON14"/>
      <sheetName val="salary_reviews14"/>
      <sheetName val="matrix_of_increases14"/>
      <sheetName val="BS_pricing6"/>
      <sheetName val="EMEA_Basic_Data_19_09_02_+_2006"/>
      <sheetName val="Matrix_P&amp;L_-_Wholesale_Ico5"/>
      <sheetName val="Matrix_P&amp;L_-_Wholesale_Nico5"/>
      <sheetName val="Matrix_P&amp;L_-_Retail_Normal5"/>
      <sheetName val="Matrix_P&amp;L_-_Retail_Outlet5"/>
      <sheetName val="Schedule_E5"/>
      <sheetName val="Schedule_A_5"/>
      <sheetName val="Schedule_B5"/>
      <sheetName val="Exchange_Rates19"/>
      <sheetName val="Cash_Position19"/>
      <sheetName val="Link_Cash_Position_-_Cash_Flo19"/>
      <sheetName val="Cash_Flow19"/>
      <sheetName val="Previous_Cash_Flow19"/>
      <sheetName val="Banks_Details17"/>
      <sheetName val="Beg-_End_balance16"/>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sheetData sheetId="9"/>
      <sheetData sheetId="10"/>
      <sheetData sheetId="11" refreshError="1"/>
      <sheetData sheetId="12" refreshError="1"/>
      <sheetData sheetId="13" refreshError="1"/>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sheetData sheetId="116"/>
      <sheetData sheetId="117"/>
      <sheetData sheetId="118"/>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sheetData sheetId="139"/>
      <sheetData sheetId="140"/>
      <sheetData sheetId="141"/>
      <sheetData sheetId="142"/>
      <sheetData sheetId="143"/>
      <sheetData sheetId="144" refreshError="1"/>
      <sheetData sheetId="145" refreshError="1"/>
      <sheetData sheetId="146" refreshError="1"/>
      <sheetData sheetId="147" refreshError="1"/>
      <sheetData sheetId="148" refreshError="1"/>
      <sheetData sheetId="149" refreshError="1"/>
      <sheetData sheetId="150" refreshError="1"/>
      <sheetData sheetId="151"/>
      <sheetData sheetId="152"/>
      <sheetData sheetId="153"/>
      <sheetData sheetId="154"/>
      <sheetData sheetId="155"/>
      <sheetData sheetId="156"/>
      <sheetData sheetId="157"/>
      <sheetData sheetId="158"/>
      <sheetData sheetId="159"/>
      <sheetData sheetId="160"/>
      <sheetData sheetId="16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sheetData sheetId="195" refreshError="1"/>
      <sheetData sheetId="196" refreshError="1"/>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Name val="BREssGlob"/>
      <sheetName val="BREssLoc"/>
      <sheetName val="Intro"/>
      <sheetName val="General"/>
      <sheetName val="BREssPack"/>
      <sheetName val="ESSStatus"/>
      <sheetName val="TagReport"/>
      <sheetName val="Exchange Rates"/>
      <sheetName val="Cash Position"/>
      <sheetName val="Link Cash Position - Cash Flow"/>
      <sheetName val="Cash Flow"/>
      <sheetName val="Previous Cash Flow"/>
      <sheetName val="MonthlyTransferForecast"/>
      <sheetName val="Exchange_Rates"/>
      <sheetName val="Cash_Position"/>
      <sheetName val="Link_Cash_Position_-_Cash_Flow"/>
      <sheetName val="Cash_Flow"/>
      <sheetName val="Previous_Cash_Flow"/>
      <sheetName val="Banks Details"/>
      <sheetName val="WAUC"/>
      <sheetName val="Breakdown"/>
      <sheetName val="Lookup"/>
      <sheetName val="LoadAccyByWk"/>
      <sheetName val="PackAvailByWk"/>
      <sheetName val="Beg- End balance"/>
      <sheetName val="MSA"/>
      <sheetName val="Vol_SRA"/>
      <sheetName val="Exchange_Rates1"/>
      <sheetName val="Cash_Position1"/>
      <sheetName val="Link_Cash_Position_-_Cash_Flow1"/>
      <sheetName val="Cash_Flow1"/>
      <sheetName val="Previous_Cash_Flow1"/>
      <sheetName val="Exchange_Rates2"/>
      <sheetName val="Cash_Position2"/>
      <sheetName val="Link_Cash_Position_-_Cash_Flow2"/>
      <sheetName val="Cash_Flow2"/>
      <sheetName val="Previous_Cash_Flow2"/>
      <sheetName val="Jan"/>
      <sheetName val="bpi (2)"/>
      <sheetName val="bpi-sept03 (3)"/>
      <sheetName val="Banks_Details"/>
      <sheetName val="BS_pricing"/>
      <sheetName val="EXCH RATES"/>
      <sheetName val="B60"/>
      <sheetName val="JAG"/>
      <sheetName val="MINC"/>
      <sheetName val="TOTLATAM"/>
      <sheetName val="Constants"/>
      <sheetName val="SL_Chart"/>
      <sheetName val="Posted_Trans"/>
      <sheetName val="SORTED"/>
      <sheetName val="Rent Roll"/>
      <sheetName val="Beg-_End_balance"/>
      <sheetName val="bpi_(2)"/>
      <sheetName val="bpi-sept03_(3)"/>
      <sheetName val="PARA74"/>
      <sheetName val="price"/>
      <sheetName val="SRI L"/>
      <sheetName val="SING"/>
      <sheetName val="VIET"/>
      <sheetName val="MALE"/>
      <sheetName val="CHART"/>
      <sheetName val="TrialBalanceByDept"/>
      <sheetName val="rates"/>
      <sheetName val="Treasury Report-LV Philippines-"/>
      <sheetName val="asset"/>
      <sheetName val="Entry"/>
      <sheetName val="Exchange_Rates3"/>
      <sheetName val="Cash_Position3"/>
      <sheetName val="Link_Cash_Position_-_Cash_Flow3"/>
      <sheetName val="Cash_Flow3"/>
      <sheetName val="Previous_Cash_Flow3"/>
      <sheetName val="Banks_Details1"/>
      <sheetName val="EXCH_RATES"/>
      <sheetName val="ProofSumm"/>
      <sheetName val="eWTB"/>
      <sheetName val="Network"/>
      <sheetName val="OPEX"/>
      <sheetName val="IMPEX"/>
      <sheetName val="CAPEX"/>
      <sheetName val="PLStat"/>
      <sheetName val="Apr-03"/>
      <sheetName val="EMEA Basic Data 19.09.02 + 2003"/>
      <sheetName val="Ret_Detailed"/>
      <sheetName val="Sheet3"/>
      <sheetName val="BS pricing"/>
      <sheetName val="salary reviews"/>
      <sheetName val="matrix of increases"/>
      <sheetName val="acctcode"/>
      <sheetName val="Peso"/>
      <sheetName val="471"/>
      <sheetName val="UNIDADES"/>
      <sheetName val="Rollforward"/>
      <sheetName val="table"/>
      <sheetName val="Exchange_Rates4"/>
      <sheetName val="Cash_Position4"/>
      <sheetName val="Link_Cash_Position_-_Cash_Flow4"/>
      <sheetName val="Cash_Flow4"/>
      <sheetName val="Previous_Cash_Flow4"/>
      <sheetName val="Beg-_End_balance1"/>
      <sheetName val="EXCH_RATES1"/>
      <sheetName val="bpi_(2)1"/>
      <sheetName val="bpi-sept03_(3)1"/>
      <sheetName val="SRI_L"/>
      <sheetName val="B50"/>
      <sheetName val="B20"/>
      <sheetName val="B36"/>
      <sheetName val="Schedule E"/>
      <sheetName val="Schedule A "/>
      <sheetName val="Schedule B"/>
      <sheetName val="1505"/>
      <sheetName val="BaseData"/>
      <sheetName val="BANK COMPARISON"/>
      <sheetName val="Sheet2"/>
      <sheetName val="Exchange_Rates5"/>
      <sheetName val="Cash_Position5"/>
      <sheetName val="Link_Cash_Position_-_Cash_Flow5"/>
      <sheetName val="Cash_Flow5"/>
      <sheetName val="Previous_Cash_Flow5"/>
      <sheetName val="Banks_Details2"/>
      <sheetName val="Beg-_End_balance2"/>
      <sheetName val="EXCH_RATES2"/>
      <sheetName val="bpi_(2)2"/>
      <sheetName val="bpi-sept03_(3)2"/>
      <sheetName val="SRI_L1"/>
      <sheetName val="Rent_Roll"/>
      <sheetName val="Treasury_Report-LV_Philippines-"/>
      <sheetName val="P&amp;L"/>
      <sheetName val="Matrix P&amp;L - Wholesale Ico"/>
      <sheetName val="Matrix P&amp;L - Wholesale Nico"/>
      <sheetName val="Matrix P&amp;L - Retail Normal"/>
      <sheetName val="Matrix P&amp;L - Retail Outlet"/>
      <sheetName val=""/>
      <sheetName val="Exchange_Rates6"/>
      <sheetName val="Cash_Position6"/>
      <sheetName val="Link_Cash_Position_-_Cash_Flow6"/>
      <sheetName val="Cash_Flow6"/>
      <sheetName val="Previous_Cash_Flow6"/>
      <sheetName val="Banks_Details3"/>
      <sheetName val="Beg-_End_balance3"/>
      <sheetName val="EXCH_RATES3"/>
      <sheetName val="bpi_(2)3"/>
      <sheetName val="bpi-sept03_(3)3"/>
      <sheetName val="SRI_L2"/>
      <sheetName val="MONTHLY_TB"/>
      <sheetName val="FIXTURES"/>
      <sheetName val="Rent_Roll1"/>
      <sheetName val="Treasury_Report-LV_Philippines1"/>
      <sheetName val="SAP"/>
      <sheetName val="Confirmation"/>
      <sheetName val="Banks_Details4"/>
      <sheetName val="Exchange_Rates7"/>
      <sheetName val="Cash_Position7"/>
      <sheetName val="Link_Cash_Position_-_Cash_Flow7"/>
      <sheetName val="Cash_Flow7"/>
      <sheetName val="Previous_Cash_Flow7"/>
      <sheetName val="Banks_Details5"/>
      <sheetName val="Beg-_End_balance4"/>
      <sheetName val="bpi_(2)4"/>
      <sheetName val="bpi-sept03_(3)4"/>
      <sheetName val="EXCH_RATES4"/>
      <sheetName val="Leadsked"/>
      <sheetName val="InitialScreen"/>
      <sheetName val="Year 2"/>
      <sheetName val="Fixed Euro "/>
      <sheetName val="data lookup (1)"/>
      <sheetName val="Template"/>
      <sheetName val="Anand SV"/>
      <sheetName val="MainMenu"/>
      <sheetName val="Setup"/>
      <sheetName val="Assumptions"/>
      <sheetName val="CS-CloudCmp"/>
      <sheetName val="Opportunity"/>
      <sheetName val="Ref-Internet Lkup"/>
      <sheetName val="Ref-Messaging Lkup"/>
      <sheetName val="Ref-Messaging Cntl"/>
      <sheetName val="Ref-Res1aRgn"/>
      <sheetName val="Ref-Res1bGrp"/>
      <sheetName val="Ref-Res2aGrp"/>
      <sheetName val="Ref-Res2bType"/>
      <sheetName val="Ref-Res3aSkill"/>
      <sheetName val="Ref-Res3bRgn"/>
      <sheetName val="Ref-Res Rates"/>
      <sheetName val="Ref-Res Groups"/>
      <sheetName val="CS-Security"/>
      <sheetName val="Ref-SvcDesk Lkup"/>
      <sheetName val="CS-Storage"/>
      <sheetName val="CS-Facilities"/>
      <sheetName val="CS-NWMNS"/>
      <sheetName val="CS-NWSec"/>
      <sheetName val="CS-NWUtil"/>
      <sheetName val="97FXRATES"/>
      <sheetName val="Blender"/>
      <sheetName val="Control Panel"/>
      <sheetName val="DUE TO-FR TLBI"/>
      <sheetName val="PAS 19 (corridor)"/>
      <sheetName val="BANK_COMPARISON"/>
      <sheetName val="salary_reviews"/>
      <sheetName val="matrix_of_increases"/>
      <sheetName val="BANK_COMPARISON1"/>
      <sheetName val="salary_reviews1"/>
      <sheetName val="matrix_of_increases1"/>
      <sheetName val="Rent_Roll2"/>
      <sheetName val="Treasury_Report-LV_Philippines2"/>
      <sheetName val="BANK_COMPARISON2"/>
      <sheetName val="salary_reviews2"/>
      <sheetName val="matrix_of_increases2"/>
      <sheetName val="Exchange_Rates10"/>
      <sheetName val="Cash_Position10"/>
      <sheetName val="Link_Cash_Position_-_Cash_Flo10"/>
      <sheetName val="Cash_Flow10"/>
      <sheetName val="Previous_Cash_Flow10"/>
      <sheetName val="Banks_Details8"/>
      <sheetName val="Beg-_End_balance7"/>
      <sheetName val="bpi_(2)7"/>
      <sheetName val="bpi-sept03_(3)7"/>
      <sheetName val="EXCH_RATES7"/>
      <sheetName val="Rent_Roll6"/>
      <sheetName val="SRI_L6"/>
      <sheetName val="Treasury_Report-LV_Philippines6"/>
      <sheetName val="BANK_COMPARISON6"/>
      <sheetName val="salary_reviews6"/>
      <sheetName val="matrix_of_increases6"/>
      <sheetName val="Rent_Roll3"/>
      <sheetName val="SRI_L3"/>
      <sheetName val="Treasury_Report-LV_Philippines3"/>
      <sheetName val="BANK_COMPARISON3"/>
      <sheetName val="salary_reviews3"/>
      <sheetName val="matrix_of_increases3"/>
      <sheetName val="Exchange_Rates8"/>
      <sheetName val="Cash_Position8"/>
      <sheetName val="Link_Cash_Position_-_Cash_Flow8"/>
      <sheetName val="Cash_Flow8"/>
      <sheetName val="Previous_Cash_Flow8"/>
      <sheetName val="Banks_Details6"/>
      <sheetName val="Beg-_End_balance5"/>
      <sheetName val="bpi_(2)5"/>
      <sheetName val="bpi-sept03_(3)5"/>
      <sheetName val="EXCH_RATES5"/>
      <sheetName val="Rent_Roll4"/>
      <sheetName val="SRI_L4"/>
      <sheetName val="Treasury_Report-LV_Philippines4"/>
      <sheetName val="BANK_COMPARISON4"/>
      <sheetName val="salary_reviews4"/>
      <sheetName val="matrix_of_increases4"/>
      <sheetName val="Exchange_Rates9"/>
      <sheetName val="Cash_Position9"/>
      <sheetName val="Link_Cash_Position_-_Cash_Flow9"/>
      <sheetName val="Cash_Flow9"/>
      <sheetName val="Previous_Cash_Flow9"/>
      <sheetName val="Banks_Details7"/>
      <sheetName val="Beg-_End_balance6"/>
      <sheetName val="bpi_(2)6"/>
      <sheetName val="bpi-sept03_(3)6"/>
      <sheetName val="EXCH_RATES6"/>
      <sheetName val="Rent_Roll5"/>
      <sheetName val="SRI_L5"/>
      <sheetName val="Treasury_Report-LV_Philippines5"/>
      <sheetName val="BANK_COMPARISON5"/>
      <sheetName val="salary_reviews5"/>
      <sheetName val="matrix_of_increases5"/>
      <sheetName val="Exchange_Rates13"/>
      <sheetName val="Cash_Position13"/>
      <sheetName val="Link_Cash_Position_-_Cash_Flo13"/>
      <sheetName val="Cash_Flow13"/>
      <sheetName val="Previous_Cash_Flow13"/>
      <sheetName val="Banks_Details11"/>
      <sheetName val="Beg-_End_balance10"/>
      <sheetName val="bpi_(2)10"/>
      <sheetName val="bpi-sept03_(3)10"/>
      <sheetName val="EXCH_RATES10"/>
      <sheetName val="Rent_Roll9"/>
      <sheetName val="SRI_L9"/>
      <sheetName val="Treasury_Report-LV_Philippines9"/>
      <sheetName val="BANK_COMPARISON9"/>
      <sheetName val="salary_reviews9"/>
      <sheetName val="matrix_of_increases9"/>
      <sheetName val="Exchange_Rates11"/>
      <sheetName val="Cash_Position11"/>
      <sheetName val="Link_Cash_Position_-_Cash_Flo11"/>
      <sheetName val="Cash_Flow11"/>
      <sheetName val="Previous_Cash_Flow11"/>
      <sheetName val="Banks_Details9"/>
      <sheetName val="Beg-_End_balance8"/>
      <sheetName val="bpi_(2)8"/>
      <sheetName val="bpi-sept03_(3)8"/>
      <sheetName val="EXCH_RATES8"/>
      <sheetName val="Rent_Roll7"/>
      <sheetName val="SRI_L7"/>
      <sheetName val="Treasury_Report-LV_Philippines7"/>
      <sheetName val="BANK_COMPARISON7"/>
      <sheetName val="salary_reviews7"/>
      <sheetName val="matrix_of_increases7"/>
      <sheetName val="Exchange_Rates12"/>
      <sheetName val="Cash_Position12"/>
      <sheetName val="Link_Cash_Position_-_Cash_Flo12"/>
      <sheetName val="Cash_Flow12"/>
      <sheetName val="Previous_Cash_Flow12"/>
      <sheetName val="Banks_Details10"/>
      <sheetName val="Beg-_End_balance9"/>
      <sheetName val="bpi_(2)9"/>
      <sheetName val="bpi-sept03_(3)9"/>
      <sheetName val="EXCH_RATES9"/>
      <sheetName val="Rent_Roll8"/>
      <sheetName val="SRI_L8"/>
      <sheetName val="Treasury_Report-LV_Philippines8"/>
      <sheetName val="BANK_COMPARISON8"/>
      <sheetName val="salary_reviews8"/>
      <sheetName val="matrix_of_increases8"/>
      <sheetName val="BS_pricing1"/>
      <sheetName val="EMEA_Basic_Data_19_09_02_+_2003"/>
      <sheetName val="Matrix_P&amp;L_-_Wholesale_Ico"/>
      <sheetName val="Matrix_P&amp;L_-_Wholesale_Nico"/>
      <sheetName val="Matrix_P&amp;L_-_Retail_Normal"/>
      <sheetName val="Matrix_P&amp;L_-_Retail_Outlet"/>
      <sheetName val="Schedule_E"/>
      <sheetName val="Schedule_A_"/>
      <sheetName val="Schedule_B"/>
      <sheetName val="Exchange_Rates16"/>
      <sheetName val="Cash_Position16"/>
      <sheetName val="Link_Cash_Position_-_Cash_Flo16"/>
      <sheetName val="Cash_Flow16"/>
      <sheetName val="Previous_Cash_Flow16"/>
      <sheetName val="Banks_Details14"/>
      <sheetName val="Beg-_End_balance13"/>
      <sheetName val="bpi_(2)13"/>
      <sheetName val="bpi-sept03_(3)13"/>
      <sheetName val="EXCH_RATES13"/>
      <sheetName val="Rent_Roll12"/>
      <sheetName val="SRI_L12"/>
      <sheetName val="Treasury_Report-LV_Philippine12"/>
      <sheetName val="BANK_COMPARISON12"/>
      <sheetName val="salary_reviews12"/>
      <sheetName val="matrix_of_increases12"/>
      <sheetName val="BS_pricing4"/>
      <sheetName val="EMEA_Basic_Data_19_09_02_+_2004"/>
      <sheetName val="Matrix_P&amp;L_-_Wholesale_Ico3"/>
      <sheetName val="Matrix_P&amp;L_-_Wholesale_Nico3"/>
      <sheetName val="Matrix_P&amp;L_-_Retail_Normal3"/>
      <sheetName val="Matrix_P&amp;L_-_Retail_Outlet3"/>
      <sheetName val="Schedule_E3"/>
      <sheetName val="Schedule_A_3"/>
      <sheetName val="Schedule_B3"/>
      <sheetName val="Exchange_Rates15"/>
      <sheetName val="Cash_Position15"/>
      <sheetName val="Link_Cash_Position_-_Cash_Flo15"/>
      <sheetName val="Cash_Flow15"/>
      <sheetName val="Previous_Cash_Flow15"/>
      <sheetName val="Banks_Details13"/>
      <sheetName val="Beg-_End_balance12"/>
      <sheetName val="bpi_(2)12"/>
      <sheetName val="bpi-sept03_(3)12"/>
      <sheetName val="EXCH_RATES12"/>
      <sheetName val="Rent_Roll11"/>
      <sheetName val="SRI_L11"/>
      <sheetName val="Treasury_Report-LV_Philippine11"/>
      <sheetName val="BANK_COMPARISON11"/>
      <sheetName val="salary_reviews11"/>
      <sheetName val="matrix_of_increases11"/>
      <sheetName val="BS_pricing3"/>
      <sheetName val="EMEA_Basic_Data_19_09_02_+_2002"/>
      <sheetName val="Matrix_P&amp;L_-_Wholesale_Ico2"/>
      <sheetName val="Matrix_P&amp;L_-_Wholesale_Nico2"/>
      <sheetName val="Matrix_P&amp;L_-_Retail_Normal2"/>
      <sheetName val="Matrix_P&amp;L_-_Retail_Outlet2"/>
      <sheetName val="Schedule_E2"/>
      <sheetName val="Schedule_A_2"/>
      <sheetName val="Schedule_B2"/>
      <sheetName val="Exchange_Rates14"/>
      <sheetName val="Cash_Position14"/>
      <sheetName val="Link_Cash_Position_-_Cash_Flo14"/>
      <sheetName val="Cash_Flow14"/>
      <sheetName val="Previous_Cash_Flow14"/>
      <sheetName val="Banks_Details12"/>
      <sheetName val="Beg-_End_balance11"/>
      <sheetName val="bpi_(2)11"/>
      <sheetName val="bpi-sept03_(3)11"/>
      <sheetName val="EXCH_RATES11"/>
      <sheetName val="Rent_Roll10"/>
      <sheetName val="SRI_L10"/>
      <sheetName val="Treasury_Report-LV_Philippine10"/>
      <sheetName val="BANK_COMPARISON10"/>
      <sheetName val="salary_reviews10"/>
      <sheetName val="matrix_of_increases10"/>
      <sheetName val="BS_pricing2"/>
      <sheetName val="EMEA_Basic_Data_19_09_02_+_2001"/>
      <sheetName val="Matrix_P&amp;L_-_Wholesale_Ico1"/>
      <sheetName val="Matrix_P&amp;L_-_Wholesale_Nico1"/>
      <sheetName val="Matrix_P&amp;L_-_Retail_Normal1"/>
      <sheetName val="Matrix_P&amp;L_-_Retail_Outlet1"/>
      <sheetName val="Schedule_E1"/>
      <sheetName val="Schedule_A_1"/>
      <sheetName val="Schedule_B1"/>
      <sheetName val="Exchange_Rates17"/>
      <sheetName val="Cash_Position17"/>
      <sheetName val="Link_Cash_Position_-_Cash_Flo17"/>
      <sheetName val="Cash_Flow17"/>
      <sheetName val="Previous_Cash_Flow17"/>
      <sheetName val="Banks_Details15"/>
      <sheetName val="Beg-_End_balance14"/>
      <sheetName val="bpi_(2)14"/>
      <sheetName val="bpi-sept03_(3)14"/>
      <sheetName val="EXCH_RATES14"/>
      <sheetName val="Rent_Roll13"/>
      <sheetName val="SRI_L13"/>
      <sheetName val="Treasury_Report-LV_Philippine13"/>
      <sheetName val="BANK_COMPARISON13"/>
      <sheetName val="salary_reviews13"/>
      <sheetName val="matrix_of_increases13"/>
      <sheetName val="BS_pricing5"/>
      <sheetName val="EMEA_Basic_Data_19_09_02_+_2005"/>
      <sheetName val="Matrix_P&amp;L_-_Wholesale_Ico4"/>
      <sheetName val="Matrix_P&amp;L_-_Wholesale_Nico4"/>
      <sheetName val="Matrix_P&amp;L_-_Retail_Normal4"/>
      <sheetName val="Matrix_P&amp;L_-_Retail_Outlet4"/>
      <sheetName val="Schedule_E4"/>
      <sheetName val="Schedule_A_4"/>
      <sheetName val="Schedule_B4"/>
      <sheetName val="Exchange_Rates18"/>
      <sheetName val="Cash_Position18"/>
      <sheetName val="Link_Cash_Position_-_Cash_Flo18"/>
      <sheetName val="Cash_Flow18"/>
      <sheetName val="Previous_Cash_Flow18"/>
      <sheetName val="Banks_Details16"/>
      <sheetName val="Beg-_End_balance15"/>
      <sheetName val="bpi_(2)15"/>
      <sheetName val="bpi-sept03_(3)15"/>
      <sheetName val="EXCH_RATES15"/>
      <sheetName val="Rent_Roll14"/>
      <sheetName val="SRI_L14"/>
      <sheetName val="Treasury_Report-LV_Philippine14"/>
      <sheetName val="BANK_COMPARISON14"/>
      <sheetName val="salary_reviews14"/>
      <sheetName val="matrix_of_increases14"/>
      <sheetName val="BS_pricing6"/>
      <sheetName val="EMEA_Basic_Data_19_09_02_+_2006"/>
      <sheetName val="Matrix_P&amp;L_-_Wholesale_Ico5"/>
      <sheetName val="Matrix_P&amp;L_-_Wholesale_Nico5"/>
      <sheetName val="Matrix_P&amp;L_-_Retail_Normal5"/>
      <sheetName val="Matrix_P&amp;L_-_Retail_Outlet5"/>
      <sheetName val="Schedule_E5"/>
      <sheetName val="Schedule_A_5"/>
      <sheetName val="Schedule_B5"/>
      <sheetName val="Exchange_Rates19"/>
      <sheetName val="Cash_Position19"/>
      <sheetName val="Link_Cash_Position_-_Cash_Flo19"/>
      <sheetName val="Cash_Flow19"/>
      <sheetName val="Previous_Cash_Flow19"/>
      <sheetName val="Banks_Details17"/>
      <sheetName val="Beg-_End_balance16"/>
      <sheetName val="PROG03_97"/>
      <sheetName val="SPI"/>
      <sheetName val="Bin"/>
      <sheetName val="Adimi bldg"/>
      <sheetName val="Pump House"/>
      <sheetName val="Fuel Regu Station"/>
      <sheetName val="2000 MOR"/>
      <sheetName val="coa"/>
      <sheetName val="conditions"/>
      <sheetName val="openings"/>
      <sheetName val="Rank"/>
      <sheetName val="BS"/>
      <sheetName val="ZBT's"/>
      <sheetName val="Trnf frm ORE"/>
      <sheetName val="ASO"/>
      <sheetName val="bpi_(2)16"/>
      <sheetName val="bpi-sept03_(3)16"/>
      <sheetName val="EXCH_RATES16"/>
      <sheetName val="Rent_Roll15"/>
      <sheetName val="SRI_L15"/>
      <sheetName val="Treasury_Report-LV_Philippine15"/>
      <sheetName val="BANK_COMPARISON15"/>
      <sheetName val="salary_reviews15"/>
      <sheetName val="matrix_of_increases15"/>
      <sheetName val="BS_pricing7"/>
      <sheetName val="EMEA_Basic_Data_19_09_02_+_2007"/>
      <sheetName val="Matrix_P&amp;L_-_Wholesale_Ico6"/>
      <sheetName val="Matrix_P&amp;L_-_Wholesale_Nico6"/>
      <sheetName val="Matrix_P&amp;L_-_Retail_Normal6"/>
      <sheetName val="Matrix_P&amp;L_-_Retail_Outlet6"/>
      <sheetName val="Schedule_E6"/>
      <sheetName val="Schedule_A_6"/>
      <sheetName val="Schedule_B6"/>
      <sheetName val="Exchange_Rates21"/>
      <sheetName val="Cash_Position21"/>
      <sheetName val="Link_Cash_Position_-_Cash_Flo21"/>
      <sheetName val="Cash_Flow21"/>
      <sheetName val="Previous_Cash_Flow21"/>
      <sheetName val="Banks_Details19"/>
      <sheetName val="Beg-_End_balance18"/>
      <sheetName val="bpi_(2)18"/>
      <sheetName val="bpi-sept03_(3)18"/>
      <sheetName val="EXCH_RATES18"/>
      <sheetName val="Rent_Roll17"/>
      <sheetName val="SRI_L17"/>
      <sheetName val="Treasury_Report-LV_Philippine17"/>
      <sheetName val="BANK_COMPARISON17"/>
      <sheetName val="salary_reviews17"/>
      <sheetName val="matrix_of_increases17"/>
      <sheetName val="BS_pricing9"/>
      <sheetName val="EMEA_Basic_Data_19_09_02_+_2009"/>
      <sheetName val="Matrix_P&amp;L_-_Wholesale_Ico8"/>
      <sheetName val="Matrix_P&amp;L_-_Wholesale_Nico8"/>
      <sheetName val="Matrix_P&amp;L_-_Retail_Normal8"/>
      <sheetName val="Matrix_P&amp;L_-_Retail_Outlet8"/>
      <sheetName val="Schedule_E8"/>
      <sheetName val="Schedule_A_8"/>
      <sheetName val="Schedule_B8"/>
      <sheetName val="Exchange_Rates20"/>
      <sheetName val="Cash_Position20"/>
      <sheetName val="Link_Cash_Position_-_Cash_Flo20"/>
      <sheetName val="Cash_Flow20"/>
      <sheetName val="Previous_Cash_Flow20"/>
      <sheetName val="Banks_Details18"/>
      <sheetName val="Beg-_End_balance17"/>
      <sheetName val="bpi_(2)17"/>
      <sheetName val="bpi-sept03_(3)17"/>
      <sheetName val="EXCH_RATES17"/>
      <sheetName val="Rent_Roll16"/>
      <sheetName val="SRI_L16"/>
      <sheetName val="Treasury_Report-LV_Philippine16"/>
      <sheetName val="BANK_COMPARISON16"/>
      <sheetName val="salary_reviews16"/>
      <sheetName val="matrix_of_increases16"/>
      <sheetName val="BS_pricing8"/>
      <sheetName val="EMEA_Basic_Data_19_09_02_+_2008"/>
      <sheetName val="Matrix_P&amp;L_-_Wholesale_Ico7"/>
      <sheetName val="Matrix_P&amp;L_-_Wholesale_Nico7"/>
      <sheetName val="Matrix_P&amp;L_-_Retail_Normal7"/>
      <sheetName val="Matrix_P&amp;L_-_Retail_Outlet7"/>
      <sheetName val="Schedule_E7"/>
      <sheetName val="Schedule_A_7"/>
      <sheetName val="Schedule_B7"/>
      <sheetName val="Inv Trend "/>
      <sheetName val="AC Details"/>
      <sheetName val="CFLOW - PER MR"/>
      <sheetName val="Companies"/>
      <sheetName val="IS (2)"/>
      <sheetName val="AUST"/>
      <sheetName val="Year_2"/>
      <sheetName val="Fixed_Euro_"/>
      <sheetName val="BGConPHP"/>
      <sheetName val="USES"/>
      <sheetName val="IS"/>
      <sheetName val="Exchange_Rates24"/>
      <sheetName val="Cash_Position24"/>
      <sheetName val="Link_Cash_Position_-_Cash_Flo24"/>
      <sheetName val="Cash_Flow24"/>
      <sheetName val="Previous_Cash_Flow24"/>
      <sheetName val="Banks_Details22"/>
      <sheetName val="Beg-_End_balance21"/>
      <sheetName val="bpi_(2)21"/>
      <sheetName val="bpi-sept03_(3)21"/>
      <sheetName val="EXCH_RATES21"/>
      <sheetName val="Rent_Roll20"/>
      <sheetName val="SRI_L20"/>
      <sheetName val="Treasury_Report-LV_Philippine20"/>
      <sheetName val="BANK_COMPARISON20"/>
      <sheetName val="salary_reviews20"/>
      <sheetName val="matrix_of_increases20"/>
      <sheetName val="BS_pricing12"/>
      <sheetName val="EMEA_Basic_Data_19_09_02_+_2012"/>
      <sheetName val="Matrix_P&amp;L_-_Wholesale_Ico11"/>
      <sheetName val="Matrix_P&amp;L_-_Wholesale_Nico11"/>
      <sheetName val="Matrix_P&amp;L_-_Retail_Normal11"/>
      <sheetName val="Matrix_P&amp;L_-_Retail_Outlet11"/>
      <sheetName val="Schedule_E11"/>
      <sheetName val="Schedule_A_11"/>
      <sheetName val="Schedule_B11"/>
      <sheetName val="Exchange_Rates22"/>
      <sheetName val="Cash_Position22"/>
      <sheetName val="Link_Cash_Position_-_Cash_Flo22"/>
      <sheetName val="Cash_Flow22"/>
      <sheetName val="Previous_Cash_Flow22"/>
      <sheetName val="Banks_Details20"/>
      <sheetName val="Beg-_End_balance19"/>
      <sheetName val="bpi_(2)19"/>
      <sheetName val="bpi-sept03_(3)19"/>
      <sheetName val="EXCH_RATES19"/>
      <sheetName val="Rent_Roll18"/>
      <sheetName val="SRI_L18"/>
      <sheetName val="Treasury_Report-LV_Philippine18"/>
      <sheetName val="BANK_COMPARISON18"/>
      <sheetName val="salary_reviews18"/>
      <sheetName val="matrix_of_increases18"/>
      <sheetName val="BS_pricing10"/>
      <sheetName val="EMEA_Basic_Data_19_09_02_+_2010"/>
      <sheetName val="Matrix_P&amp;L_-_Wholesale_Ico9"/>
      <sheetName val="Matrix_P&amp;L_-_Wholesale_Nico9"/>
      <sheetName val="Matrix_P&amp;L_-_Retail_Normal9"/>
      <sheetName val="Matrix_P&amp;L_-_Retail_Outlet9"/>
      <sheetName val="Schedule_E9"/>
      <sheetName val="Schedule_A_9"/>
      <sheetName val="Schedule_B9"/>
      <sheetName val="Exchange_Rates23"/>
      <sheetName val="Cash_Position23"/>
      <sheetName val="Link_Cash_Position_-_Cash_Flo23"/>
      <sheetName val="Cash_Flow23"/>
      <sheetName val="Previous_Cash_Flow23"/>
      <sheetName val="Banks_Details21"/>
      <sheetName val="Beg-_End_balance20"/>
      <sheetName val="bpi_(2)20"/>
      <sheetName val="bpi-sept03_(3)20"/>
      <sheetName val="EXCH_RATES20"/>
      <sheetName val="Rent_Roll19"/>
      <sheetName val="SRI_L19"/>
      <sheetName val="Treasury_Report-LV_Philippine19"/>
      <sheetName val="BANK_COMPARISON19"/>
      <sheetName val="salary_reviews19"/>
      <sheetName val="matrix_of_increases19"/>
      <sheetName val="BS_pricing11"/>
      <sheetName val="EMEA_Basic_Data_19_09_02_+_2011"/>
      <sheetName val="Matrix_P&amp;L_-_Wholesale_Ico10"/>
      <sheetName val="Matrix_P&amp;L_-_Wholesale_Nico10"/>
      <sheetName val="Matrix_P&amp;L_-_Retail_Normal10"/>
      <sheetName val="Matrix_P&amp;L_-_Retail_Outlet10"/>
      <sheetName val="Schedule_E10"/>
      <sheetName val="Schedule_A_10"/>
      <sheetName val="Schedule_B10"/>
      <sheetName val="Antennas"/>
      <sheetName val="fORMULAE"/>
      <sheetName val="02_Investment Schedule"/>
      <sheetName val="FormHYP"/>
      <sheetName val="TB"/>
      <sheetName val="Control"/>
      <sheetName val="FX Rates"/>
      <sheetName val="big mac"/>
      <sheetName val="burger mcdo"/>
      <sheetName val="2-pc chicken meal"/>
      <sheetName val="1-pc chicken meal"/>
      <sheetName val="regular fries"/>
      <sheetName val="F3"/>
      <sheetName val="fcdu-ho"/>
      <sheetName val="reg-ho"/>
      <sheetName val="CUSTOMER"/>
      <sheetName val=" 4-Budgets"/>
      <sheetName val="3-Ratios"/>
      <sheetName val="1-System"/>
      <sheetName val="5-Breakeven"/>
      <sheetName val="5-Growth"/>
      <sheetName val="11-Measures"/>
      <sheetName val="6-7-PV"/>
      <sheetName val="Readme"/>
      <sheetName val="9-Financing"/>
      <sheetName val="5-Projection"/>
      <sheetName val="5-Policy"/>
      <sheetName val="B.Sheet &amp; P&amp;L"/>
      <sheetName val="Base info"/>
      <sheetName val="Branch"/>
      <sheetName val="Manual bbc"/>
      <sheetName val="Manual mkt"/>
      <sheetName val="AREA"/>
      <sheetName val="W61070"/>
      <sheetName val="A 3-2"/>
      <sheetName val="Year_21"/>
      <sheetName val="Fixed_Euro_1"/>
      <sheetName val="data_lookup_(1)"/>
      <sheetName val="Anand_SV"/>
      <sheetName val="Ref-Internet_Lkup"/>
      <sheetName val="Ref-Messaging_Lkup"/>
      <sheetName val="Ref-Messaging_Cntl"/>
      <sheetName val="Ref-Res_Rates"/>
      <sheetName val="Ref-Res_Groups"/>
      <sheetName val="Ref-SvcDesk_Lkup"/>
      <sheetName val="Control_Panel"/>
      <sheetName val="DUE_TO-FR_TLBI"/>
      <sheetName val="IS_(2)"/>
      <sheetName val="Adimi_bldg"/>
      <sheetName val="Pump_House"/>
      <sheetName val="Fuel_Regu_Station"/>
      <sheetName val="2000_MOR"/>
      <sheetName val="tables"/>
      <sheetName val="UA"/>
      <sheetName val="dtr"/>
      <sheetName val="ot"/>
      <sheetName val="others(adj)"/>
      <sheetName val="summary(bank advice)-new rate "/>
      <sheetName val="resigned"/>
      <sheetName val="sortedfile"/>
      <sheetName val="bank advice"/>
      <sheetName val="payslip"/>
      <sheetName val="mancost analysis"/>
      <sheetName val="JV"/>
      <sheetName val="income statement"/>
      <sheetName val="Recovered_Sheet1"/>
      <sheetName val="ADJ TB DEC01"/>
      <sheetName val="T-Accts"/>
      <sheetName val="CDB(14904-15165)"/>
      <sheetName val="CCC - MS"/>
      <sheetName val="BPR - Vessel RC"/>
      <sheetName val="jun94"/>
      <sheetName val="BRANCH CODES"/>
      <sheetName val="CHART OF ACCOUNTS"/>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sheetData sheetId="9"/>
      <sheetData sheetId="10"/>
      <sheetData sheetId="11" refreshError="1"/>
      <sheetData sheetId="12" refreshError="1"/>
      <sheetData sheetId="13" refreshError="1"/>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sheetData sheetId="116"/>
      <sheetData sheetId="117"/>
      <sheetData sheetId="118"/>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sheetData sheetId="139"/>
      <sheetData sheetId="140"/>
      <sheetData sheetId="141"/>
      <sheetData sheetId="142"/>
      <sheetData sheetId="143"/>
      <sheetData sheetId="144" refreshError="1"/>
      <sheetData sheetId="145" refreshError="1"/>
      <sheetData sheetId="146" refreshError="1"/>
      <sheetData sheetId="147" refreshError="1"/>
      <sheetData sheetId="148" refreshError="1"/>
      <sheetData sheetId="149" refreshError="1"/>
      <sheetData sheetId="150" refreshError="1"/>
      <sheetData sheetId="151"/>
      <sheetData sheetId="152"/>
      <sheetData sheetId="153"/>
      <sheetData sheetId="154"/>
      <sheetData sheetId="155"/>
      <sheetData sheetId="156"/>
      <sheetData sheetId="157"/>
      <sheetData sheetId="158"/>
      <sheetData sheetId="159"/>
      <sheetData sheetId="160"/>
      <sheetData sheetId="16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sheetData sheetId="195" refreshError="1"/>
      <sheetData sheetId="196" refreshError="1"/>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refreshError="1"/>
      <sheetData sheetId="535" refreshError="1"/>
      <sheetData sheetId="536" refreshError="1"/>
      <sheetData sheetId="537" refreshError="1"/>
      <sheetData sheetId="538" refreshError="1"/>
      <sheetData sheetId="539" refreshError="1"/>
      <sheetData sheetId="540"/>
      <sheetData sheetId="541"/>
      <sheetData sheetId="542" refreshError="1"/>
      <sheetData sheetId="543" refreshError="1"/>
      <sheetData sheetId="544" refreshError="1"/>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refreshError="1"/>
      <sheetData sheetId="621" refreshError="1"/>
      <sheetData sheetId="622" refreshError="1"/>
      <sheetData sheetId="623"/>
      <sheetData sheetId="624"/>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sheetName val="BREssLoc"/>
      <sheetName val="BREssGlob"/>
      <sheetName val="Matrix P&amp;L - Retail Normal"/>
      <sheetName val="Analytical P&amp;L - Retail Normal"/>
      <sheetName val="Start RNSE"/>
      <sheetName val="Matrix P&amp;L - LWSP01RNSE01"/>
      <sheetName val="Matrix P&amp;L - whse"/>
      <sheetName val="Analytical P&amp;L - Template (2)"/>
      <sheetName val="End RNSE"/>
      <sheetName val="Start RNAD"/>
      <sheetName val="End RNAD"/>
      <sheetName val="Start RNED"/>
      <sheetName val="End RNED"/>
      <sheetName val="Start RNWH"/>
      <sheetName val="End RNWH"/>
      <sheetName val="Start RNCO"/>
      <sheetName val="End RNCO"/>
      <sheetName val="Start RNCR"/>
      <sheetName val="End RNCR"/>
      <sheetName val="Analytical P&amp;L - LWSP01RNSE01"/>
      <sheetName val="Matrix P&amp;L - Retail Outlet"/>
      <sheetName val="Analytical P&amp;L - Retail Outlet"/>
      <sheetName val="Start ROSE"/>
      <sheetName val="End ROSE"/>
      <sheetName val="Start ROAD"/>
      <sheetName val="End ROAD"/>
      <sheetName val="Start ROED"/>
      <sheetName val="End ROED"/>
      <sheetName val="Start ROWH"/>
      <sheetName val="End ROWH"/>
      <sheetName val="Start ROCO"/>
      <sheetName val="End ROCO"/>
      <sheetName val="Start ROCR"/>
      <sheetName val="End ROCR"/>
      <sheetName val="Analytical P&amp;L - Retail"/>
      <sheetName val="Matrix P&amp;L - Wholesale Nico"/>
      <sheetName val="Analytical P&amp;L - Wholesale Nico"/>
      <sheetName val="Start WNSE"/>
      <sheetName val="End WNSE"/>
      <sheetName val="Start WNAD"/>
      <sheetName val="End WNAD"/>
      <sheetName val="Start WNED"/>
      <sheetName val="End WNED"/>
      <sheetName val="Start WNWH"/>
      <sheetName val="End WNWH"/>
      <sheetName val="Start WNCO"/>
      <sheetName val="End WNCO"/>
      <sheetName val="Start WNCR"/>
      <sheetName val="End WNCR"/>
      <sheetName val="Matrix P&amp;L - Wholesale Ico"/>
      <sheetName val="Analytical P&amp;L - Wholesale Ico"/>
      <sheetName val="Start WISE"/>
      <sheetName val="End WISE"/>
      <sheetName val="Start WIAD"/>
      <sheetName val="End WIAD"/>
      <sheetName val="Start WIED"/>
      <sheetName val="End WIED"/>
      <sheetName val="Start WIWH"/>
      <sheetName val="End WIWH"/>
      <sheetName val="Start WICO"/>
      <sheetName val="End WICO"/>
      <sheetName val="Start WICR"/>
      <sheetName val="End WICR"/>
      <sheetName val="Analytical P&amp;L - Wholesale"/>
      <sheetName val="Analytical P&amp;L - R &amp; W YTD"/>
      <sheetName val="Matrix P&amp;L - Template"/>
      <sheetName val="Analytical P&amp;L - Template"/>
      <sheetName val="Matrix P&amp;L - LWSP01RNSE03"/>
      <sheetName val="Matrix P&amp;L - LWSP01RNSE02"/>
      <sheetName val="Analytical P&amp;L - LWSP01RNSE02"/>
      <sheetName val="Analytical P&amp;L - LWSP01RNSE03"/>
      <sheetName val="Matrix P_L _ Retail Normal"/>
      <sheetName val="Matrix P_L _ Retail Outlet"/>
      <sheetName val="Matrix P_L _ Wholesale Nico"/>
      <sheetName val="Matrix P_L _ Wholesale Ico"/>
      <sheetName val=""/>
      <sheetName val="Matrix_P&amp;L_-_Retail_Normal"/>
      <sheetName val="Analytical_P&amp;L_-_Retail_Normal"/>
      <sheetName val="Start_RNSE"/>
      <sheetName val="Matrix_P&amp;L_-_LWSP01RNSE01"/>
      <sheetName val="Matrix_P&amp;L_-_whse"/>
      <sheetName val="Analytical_P&amp;L_-_Template_(2)"/>
      <sheetName val="End_RNSE"/>
      <sheetName val="Start_RNAD"/>
      <sheetName val="End_RNAD"/>
      <sheetName val="Start_RNED"/>
      <sheetName val="End_RNED"/>
      <sheetName val="Start_RNWH"/>
      <sheetName val="End_RNWH"/>
      <sheetName val="Start_RNCO"/>
      <sheetName val="End_RNCO"/>
      <sheetName val="Start_RNCR"/>
      <sheetName val="End_RNCR"/>
      <sheetName val="Analytical_P&amp;L_-_LWSP01RNSE01"/>
      <sheetName val="Matrix_P&amp;L_-_Retail_Outlet"/>
      <sheetName val="Analytical_P&amp;L_-_Retail_Outlet"/>
      <sheetName val="Start_ROSE"/>
      <sheetName val="End_ROSE"/>
      <sheetName val="Start_ROAD"/>
      <sheetName val="End_ROAD"/>
      <sheetName val="Start_ROED"/>
      <sheetName val="End_ROED"/>
      <sheetName val="Start_ROWH"/>
      <sheetName val="End_ROWH"/>
      <sheetName val="Start_ROCO"/>
      <sheetName val="End_ROCO"/>
      <sheetName val="Start_ROCR"/>
      <sheetName val="End_ROCR"/>
      <sheetName val="Analytical_P&amp;L_-_Retail"/>
      <sheetName val="Matrix_P&amp;L_-_Wholesale_Nico"/>
      <sheetName val="Analytical_P&amp;L_-_Wholesale_Nico"/>
      <sheetName val="Start_WNSE"/>
      <sheetName val="End_WNSE"/>
      <sheetName val="Start_WNAD"/>
      <sheetName val="End_WNAD"/>
      <sheetName val="Start_WNED"/>
      <sheetName val="End_WNED"/>
      <sheetName val="Start_WNWH"/>
      <sheetName val="End_WNWH"/>
      <sheetName val="Start_WNCO"/>
      <sheetName val="End_WNCO"/>
      <sheetName val="Start_WNCR"/>
      <sheetName val="End_WNCR"/>
      <sheetName val="Matrix_P&amp;L_-_Wholesale_Ico"/>
      <sheetName val="Analytical_P&amp;L_-_Wholesale_Ico"/>
      <sheetName val="Start_WISE"/>
      <sheetName val="End_WISE"/>
      <sheetName val="Start_WIAD"/>
      <sheetName val="End_WIAD"/>
      <sheetName val="Start_WIED"/>
      <sheetName val="End_WIED"/>
      <sheetName val="Start_WIWH"/>
      <sheetName val="End_WIWH"/>
      <sheetName val="Start_WICO"/>
      <sheetName val="End_WICO"/>
      <sheetName val="Start_WICR"/>
      <sheetName val="End_WICR"/>
      <sheetName val="Analytical_P&amp;L_-_Wholesale"/>
      <sheetName val="Analytical_P&amp;L_-_R_&amp;_W_YTD"/>
      <sheetName val="Matrix_P&amp;L_-_Template"/>
      <sheetName val="Analytical_P&amp;L_-_Template"/>
      <sheetName val="Matrix_P&amp;L_-_LWSP01RNSE03"/>
      <sheetName val="Matrix_P&amp;L_-_LWSP01RNSE02"/>
      <sheetName val="Analytical_P&amp;L_-_LWSP01RNSE02"/>
      <sheetName val="Analytical_P&amp;L_-_LWSP01RNSE03"/>
      <sheetName val="Previous Cash Flow"/>
      <sheetName val="BREssPack"/>
      <sheetName val="Matrix_P&amp;L_-_Retail_Normal1"/>
      <sheetName val="Analytical_P&amp;L_-_Retail_Normal1"/>
      <sheetName val="Start_RNSE1"/>
      <sheetName val="Matrix_P&amp;L_-_LWSP01RNSE011"/>
      <sheetName val="Matrix_P&amp;L_-_whse1"/>
      <sheetName val="Analytical_P&amp;L_-_Template_(2)1"/>
      <sheetName val="End_RNSE1"/>
      <sheetName val="Start_RNAD1"/>
      <sheetName val="End_RNAD1"/>
      <sheetName val="Start_RNED1"/>
      <sheetName val="End_RNED1"/>
      <sheetName val="Start_RNWH1"/>
      <sheetName val="End_RNWH1"/>
      <sheetName val="Start_RNCO1"/>
      <sheetName val="End_RNCO1"/>
      <sheetName val="Start_RNCR1"/>
      <sheetName val="End_RNCR1"/>
      <sheetName val="Analytical_P&amp;L_-_LWSP01RNSE011"/>
      <sheetName val="Matrix_P&amp;L_-_Retail_Outlet1"/>
      <sheetName val="Analytical_P&amp;L_-_Retail_Outlet1"/>
      <sheetName val="Start_ROSE1"/>
      <sheetName val="End_ROSE1"/>
      <sheetName val="Start_ROAD1"/>
      <sheetName val="End_ROAD1"/>
      <sheetName val="Start_ROED1"/>
      <sheetName val="End_ROED1"/>
      <sheetName val="Start_ROWH1"/>
      <sheetName val="End_ROWH1"/>
      <sheetName val="Start_ROCO1"/>
      <sheetName val="End_ROCO1"/>
      <sheetName val="Start_ROCR1"/>
      <sheetName val="End_ROCR1"/>
      <sheetName val="Analytical_P&amp;L_-_Retail1"/>
      <sheetName val="Matrix_P&amp;L_-_Wholesale_Nico1"/>
      <sheetName val="Analytical_P&amp;L_-_Wholesale_Nic1"/>
      <sheetName val="Start_WNSE1"/>
      <sheetName val="End_WNSE1"/>
      <sheetName val="Start_WNAD1"/>
      <sheetName val="End_WNAD1"/>
      <sheetName val="Start_WNED1"/>
      <sheetName val="End_WNED1"/>
      <sheetName val="Start_WNWH1"/>
      <sheetName val="End_WNWH1"/>
      <sheetName val="Start_WNCO1"/>
      <sheetName val="End_WNCO1"/>
      <sheetName val="Start_WNCR1"/>
      <sheetName val="End_WNCR1"/>
      <sheetName val="Matrix_P&amp;L_-_Wholesale_Ico1"/>
      <sheetName val="Analytical_P&amp;L_-_Wholesale_Ico1"/>
      <sheetName val="Start_WISE1"/>
      <sheetName val="End_WISE1"/>
      <sheetName val="Start_WIAD1"/>
      <sheetName val="End_WIAD1"/>
      <sheetName val="Start_WIED1"/>
      <sheetName val="End_WIED1"/>
      <sheetName val="Start_WIWH1"/>
      <sheetName val="End_WIWH1"/>
      <sheetName val="Start_WICO1"/>
      <sheetName val="End_WICO1"/>
      <sheetName val="Start_WICR1"/>
      <sheetName val="End_WICR1"/>
      <sheetName val="Analytical_P&amp;L_-_Wholesale1"/>
      <sheetName val="Analytical_P&amp;L_-_R_&amp;_W_YTD1"/>
      <sheetName val="Matrix_P&amp;L_-_Template1"/>
      <sheetName val="Analytical_P&amp;L_-_Template1"/>
      <sheetName val="Matrix_P&amp;L_-_LWSP01RNSE031"/>
      <sheetName val="Matrix_P&amp;L_-_LWSP01RNSE021"/>
      <sheetName val="Analytical_P&amp;L_-_LWSP01RNSE021"/>
      <sheetName val="Analytical_P&amp;L_-_LWSP01RNSE031"/>
      <sheetName val="Matrix_P_L___Retail_Normal"/>
      <sheetName val="Matrix_P_L___Retail_Outlet"/>
      <sheetName val="Matrix_P_L___Wholesale_Nico"/>
      <sheetName val="Matrix_P_L___Wholesale_Ico"/>
      <sheetName val="Previous_Cash_Flow"/>
      <sheetName val="Matrix_P&amp;L_-_Retail_Normal2"/>
      <sheetName val="Analytical_P&amp;L_-_Retail_Normal2"/>
      <sheetName val="Start_RNSE2"/>
      <sheetName val="Matrix_P&amp;L_-_LWSP01RNSE012"/>
      <sheetName val="Matrix_P&amp;L_-_whse2"/>
      <sheetName val="Analytical_P&amp;L_-_Template_(2)2"/>
      <sheetName val="End_RNSE2"/>
      <sheetName val="Start_RNAD2"/>
      <sheetName val="End_RNAD2"/>
      <sheetName val="Start_RNED2"/>
      <sheetName val="End_RNED2"/>
      <sheetName val="Start_RNWH2"/>
      <sheetName val="End_RNWH2"/>
      <sheetName val="Start_RNCO2"/>
      <sheetName val="End_RNCO2"/>
      <sheetName val="Start_RNCR2"/>
      <sheetName val="End_RNCR2"/>
      <sheetName val="Analytical_P&amp;L_-_LWSP01RNSE012"/>
      <sheetName val="Matrix_P&amp;L_-_Retail_Outlet2"/>
      <sheetName val="Analytical_P&amp;L_-_Retail_Outlet2"/>
      <sheetName val="Start_ROSE2"/>
      <sheetName val="End_ROSE2"/>
      <sheetName val="Start_ROAD2"/>
      <sheetName val="End_ROAD2"/>
      <sheetName val="Start_ROED2"/>
      <sheetName val="End_ROED2"/>
      <sheetName val="Start_ROWH2"/>
      <sheetName val="End_ROWH2"/>
      <sheetName val="Start_ROCO2"/>
      <sheetName val="End_ROCO2"/>
      <sheetName val="Start_ROCR2"/>
      <sheetName val="End_ROCR2"/>
      <sheetName val="Analytical_P&amp;L_-_Retail2"/>
      <sheetName val="Matrix_P&amp;L_-_Wholesale_Nico2"/>
      <sheetName val="Analytical_P&amp;L_-_Wholesale_Nic2"/>
      <sheetName val="Start_WNSE2"/>
      <sheetName val="End_WNSE2"/>
      <sheetName val="Start_WNAD2"/>
      <sheetName val="End_WNAD2"/>
      <sheetName val="Start_WNED2"/>
      <sheetName val="End_WNED2"/>
      <sheetName val="Start_WNWH2"/>
      <sheetName val="End_WNWH2"/>
      <sheetName val="Start_WNCO2"/>
      <sheetName val="End_WNCO2"/>
      <sheetName val="Start_WNCR2"/>
      <sheetName val="End_WNCR2"/>
      <sheetName val="Matrix_P&amp;L_-_Wholesale_Ico2"/>
      <sheetName val="Analytical_P&amp;L_-_Wholesale_Ico2"/>
      <sheetName val="Start_WISE2"/>
      <sheetName val="End_WISE2"/>
      <sheetName val="Start_WIAD2"/>
      <sheetName val="End_WIAD2"/>
      <sheetName val="Start_WIED2"/>
      <sheetName val="End_WIED2"/>
      <sheetName val="Start_WIWH2"/>
      <sheetName val="End_WIWH2"/>
      <sheetName val="Start_WICO2"/>
      <sheetName val="End_WICO2"/>
      <sheetName val="Start_WICR2"/>
      <sheetName val="End_WICR2"/>
      <sheetName val="Analytical_P&amp;L_-_Wholesale2"/>
      <sheetName val="Analytical_P&amp;L_-_R_&amp;_W_YTD2"/>
      <sheetName val="Matrix_P&amp;L_-_Template2"/>
      <sheetName val="Analytical_P&amp;L_-_Template2"/>
      <sheetName val="Matrix_P&amp;L_-_LWSP01RNSE032"/>
      <sheetName val="Matrix_P&amp;L_-_LWSP01RNSE022"/>
      <sheetName val="Analytical_P&amp;L_-_LWSP01RNSE022"/>
      <sheetName val="Analytical_P&amp;L_-_LWSP01RNSE032"/>
      <sheetName val="Matrix_P_L___Retail_Normal1"/>
      <sheetName val="Matrix_P_L___Retail_Outlet1"/>
      <sheetName val="Matrix_P_L___Wholesale_Nico1"/>
      <sheetName val="Matrix_P_L___Wholesale_Ico1"/>
      <sheetName val="Previous_Cash_Flow1"/>
      <sheetName val="Entry"/>
      <sheetName val="Star_x0000_À×_x0007_+_x0000__x0000_"/>
      <sheetName val="Jan"/>
      <sheetName val="_x0000_"/>
      <sheetName val="Constants"/>
      <sheetName val="SL_Chart"/>
      <sheetName val="Posted_Trans"/>
      <sheetName val="Valid Values"/>
      <sheetName val="Tran0104"/>
      <sheetName val="Brokerage Table"/>
      <sheetName val="Star"/>
      <sheetName val="price"/>
      <sheetName val="UA"/>
      <sheetName val="TB"/>
      <sheetName val="Analytica.×Æf_x0000__x0000__x001c__x0000_0._x001c__x0000__x0000_&lt;_x0014__x0000_4_x0014__x0000_"/>
      <sheetName val="JAG"/>
      <sheetName val="MINC"/>
      <sheetName val="TOTLATAM"/>
      <sheetName val="Matrix_P&amp;L_-_Retail_Normal3"/>
      <sheetName val="Analytical_P&amp;L_-_Retail_Normal3"/>
      <sheetName val="Start_RNSE3"/>
      <sheetName val="Matrix_P&amp;L_-_LWSP01RNSE013"/>
      <sheetName val="Matrix_P&amp;L_-_whse3"/>
      <sheetName val="Analytical_P&amp;L_-_Template_(2)3"/>
      <sheetName val="End_RNSE3"/>
      <sheetName val="Start_RNAD3"/>
      <sheetName val="End_RNAD3"/>
      <sheetName val="Start_RNED3"/>
      <sheetName val="End_RNED3"/>
      <sheetName val="Start_RNWH3"/>
      <sheetName val="End_RNWH3"/>
      <sheetName val="Start_RNCO3"/>
      <sheetName val="End_RNCO3"/>
      <sheetName val="Start_RNCR3"/>
      <sheetName val="End_RNCR3"/>
      <sheetName val="Analytical_P&amp;L_-_LWSP01RNSE013"/>
      <sheetName val="Matrix_P&amp;L_-_Retail_Outlet3"/>
      <sheetName val="Analytical_P&amp;L_-_Retail_Outlet3"/>
      <sheetName val="Start_ROSE3"/>
      <sheetName val="End_ROSE3"/>
      <sheetName val="Start_ROAD3"/>
      <sheetName val="End_ROAD3"/>
      <sheetName val="Start_ROED3"/>
      <sheetName val="End_ROED3"/>
      <sheetName val="Start_ROWH3"/>
      <sheetName val="End_ROWH3"/>
      <sheetName val="Start_ROCO3"/>
      <sheetName val="End_ROCO3"/>
      <sheetName val="Start_ROCR3"/>
      <sheetName val="End_ROCR3"/>
      <sheetName val="Analytical_P&amp;L_-_Retail3"/>
      <sheetName val="Matrix_P&amp;L_-_Wholesale_Nico3"/>
      <sheetName val="Analytical_P&amp;L_-_Wholesale_Nic3"/>
      <sheetName val="Start_WNSE3"/>
      <sheetName val="End_WNSE3"/>
      <sheetName val="Start_WNAD3"/>
      <sheetName val="End_WNAD3"/>
      <sheetName val="Start_WNED3"/>
      <sheetName val="End_WNED3"/>
      <sheetName val="Start_WNWH3"/>
      <sheetName val="End_WNWH3"/>
      <sheetName val="Start_WNCO3"/>
      <sheetName val="End_WNCO3"/>
      <sheetName val="Start_WNCR3"/>
      <sheetName val="End_WNCR3"/>
      <sheetName val="Matrix_P&amp;L_-_Wholesale_Ico3"/>
      <sheetName val="Analytical_P&amp;L_-_Wholesale_Ico3"/>
      <sheetName val="Start_WISE3"/>
      <sheetName val="End_WISE3"/>
      <sheetName val="Start_WIAD3"/>
      <sheetName val="End_WIAD3"/>
      <sheetName val="Start_WIED3"/>
      <sheetName val="End_WIED3"/>
      <sheetName val="Start_WIWH3"/>
      <sheetName val="End_WIWH3"/>
      <sheetName val="Start_WICO3"/>
      <sheetName val="End_WICO3"/>
      <sheetName val="Start_WICR3"/>
      <sheetName val="End_WICR3"/>
      <sheetName val="Analytical_P&amp;L_-_Wholesale3"/>
      <sheetName val="Analytical_P&amp;L_-_R_&amp;_W_YTD3"/>
      <sheetName val="Matrix_P&amp;L_-_Template3"/>
      <sheetName val="Analytical_P&amp;L_-_Template3"/>
      <sheetName val="Matrix_P&amp;L_-_LWSP01RNSE033"/>
      <sheetName val="Matrix_P&amp;L_-_LWSP01RNSE023"/>
      <sheetName val="Analytical_P&amp;L_-_LWSP01RNSE023"/>
      <sheetName val="Analytical_P&amp;L_-_LWSP01RNSE033"/>
      <sheetName val="Matrix_P_L___Retail_Normal2"/>
      <sheetName val="Matrix_P_L___Retail_Outlet2"/>
      <sheetName val="Matrix_P_L___Wholesale_Nico2"/>
      <sheetName val="Matrix_P_L___Wholesale_Ico2"/>
      <sheetName val="Previous_Cash_Flow2"/>
      <sheetName val="Intro"/>
      <sheetName val="Setup"/>
      <sheetName val="bpi (2)"/>
      <sheetName val="bpi-sept03 (3)"/>
      <sheetName val="rkorea"/>
      <sheetName val="Topsheet"/>
      <sheetName val="Leadsked"/>
      <sheetName val="WAUC"/>
      <sheetName val="W61070"/>
      <sheetName val="LWS P&amp;L by CC &amp; MTH 03R2"/>
      <sheetName val="INPUTS"/>
      <sheetName val="data"/>
      <sheetName val="BASE REAL"/>
      <sheetName val="JV"/>
      <sheetName val="Matrix_P&amp;L_-_Retail_Normal4"/>
      <sheetName val="Analytical_P&amp;L_-_Retail_Normal4"/>
      <sheetName val="Start_RNSE4"/>
      <sheetName val="Matrix_P&amp;L_-_LWSP01RNSE014"/>
      <sheetName val="Matrix_P&amp;L_-_whse4"/>
      <sheetName val="Analytical_P&amp;L_-_Template_(2)4"/>
      <sheetName val="End_RNSE4"/>
      <sheetName val="Start_RNAD4"/>
      <sheetName val="End_RNAD4"/>
      <sheetName val="Start_RNED4"/>
      <sheetName val="End_RNED4"/>
      <sheetName val="Start_RNWH4"/>
      <sheetName val="End_RNWH4"/>
      <sheetName val="Start_RNCO4"/>
      <sheetName val="End_RNCO4"/>
      <sheetName val="Start_RNCR4"/>
      <sheetName val="End_RNCR4"/>
      <sheetName val="Analytical_P&amp;L_-_LWSP01RNSE014"/>
      <sheetName val="Matrix_P&amp;L_-_Retail_Outlet4"/>
      <sheetName val="Analytical_P&amp;L_-_Retail_Outlet4"/>
      <sheetName val="Start_ROSE4"/>
      <sheetName val="End_ROSE4"/>
      <sheetName val="Start_ROAD4"/>
      <sheetName val="End_ROAD4"/>
      <sheetName val="Start_ROED4"/>
      <sheetName val="End_ROED4"/>
      <sheetName val="Start_ROWH4"/>
      <sheetName val="End_ROWH4"/>
      <sheetName val="Start_ROCO4"/>
      <sheetName val="End_ROCO4"/>
      <sheetName val="Start_ROCR4"/>
      <sheetName val="End_ROCR4"/>
      <sheetName val="Analytical_P&amp;L_-_Retail4"/>
      <sheetName val="Matrix_P&amp;L_-_Wholesale_Nico4"/>
      <sheetName val="Analytical_P&amp;L_-_Wholesale_Nic4"/>
      <sheetName val="Start_WNSE4"/>
      <sheetName val="End_WNSE4"/>
      <sheetName val="Start_WNAD4"/>
      <sheetName val="End_WNAD4"/>
      <sheetName val="Start_WNED4"/>
      <sheetName val="End_WNED4"/>
      <sheetName val="Start_WNWH4"/>
      <sheetName val="End_WNWH4"/>
      <sheetName val="Start_WNCO4"/>
      <sheetName val="End_WNCO4"/>
      <sheetName val="Start_WNCR4"/>
      <sheetName val="End_WNCR4"/>
      <sheetName val="Matrix_P&amp;L_-_Wholesale_Ico4"/>
      <sheetName val="Analytical_P&amp;L_-_Wholesale_Ico4"/>
      <sheetName val="Start_WISE4"/>
      <sheetName val="End_WISE4"/>
      <sheetName val="Start_WIAD4"/>
      <sheetName val="End_WIAD4"/>
      <sheetName val="Start_WIED4"/>
      <sheetName val="End_WIED4"/>
      <sheetName val="Start_WIWH4"/>
      <sheetName val="End_WIWH4"/>
      <sheetName val="Start_WICO4"/>
      <sheetName val="End_WICO4"/>
      <sheetName val="Start_WICR4"/>
      <sheetName val="End_WICR4"/>
      <sheetName val="Analytical_P&amp;L_-_Wholesale4"/>
      <sheetName val="Analytical_P&amp;L_-_R_&amp;_W_YTD4"/>
      <sheetName val="Matrix_P&amp;L_-_Template4"/>
      <sheetName val="Analytical_P&amp;L_-_Template4"/>
      <sheetName val="Matrix_P&amp;L_-_LWSP01RNSE034"/>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efreshError="1"/>
      <sheetData sheetId="147" refreshError="1"/>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sheetName val="BREssLoc"/>
      <sheetName val="BREssGlob"/>
      <sheetName val="Matrix P&amp;L - Retail Normal"/>
      <sheetName val="Analytical P&amp;L - Retail Normal"/>
      <sheetName val="Start RNSE"/>
      <sheetName val="Matrix P&amp;L - LWSP01RNSE01"/>
      <sheetName val="Matrix P&amp;L - whse"/>
      <sheetName val="Analytical P&amp;L - Template (2)"/>
      <sheetName val="End RNSE"/>
      <sheetName val="Start RNAD"/>
      <sheetName val="End RNAD"/>
      <sheetName val="Start RNED"/>
      <sheetName val="End RNED"/>
      <sheetName val="Start RNWH"/>
      <sheetName val="End RNWH"/>
      <sheetName val="Start RNCO"/>
      <sheetName val="End RNCO"/>
      <sheetName val="Start RNCR"/>
      <sheetName val="End RNCR"/>
      <sheetName val="Analytical P&amp;L - LWSP01RNSE01"/>
      <sheetName val="Matrix P&amp;L - Retail Outlet"/>
      <sheetName val="Analytical P&amp;L - Retail Outlet"/>
      <sheetName val="Start ROSE"/>
      <sheetName val="End ROSE"/>
      <sheetName val="Start ROAD"/>
      <sheetName val="End ROAD"/>
      <sheetName val="Start ROED"/>
      <sheetName val="End ROED"/>
      <sheetName val="Start ROWH"/>
      <sheetName val="End ROWH"/>
      <sheetName val="Start ROCO"/>
      <sheetName val="End ROCO"/>
      <sheetName val="Start ROCR"/>
      <sheetName val="End ROCR"/>
      <sheetName val="Analytical P&amp;L - Retail"/>
      <sheetName val="Matrix P&amp;L - Wholesale Nico"/>
      <sheetName val="Analytical P&amp;L - Wholesale Nico"/>
      <sheetName val="Start WNSE"/>
      <sheetName val="End WNSE"/>
      <sheetName val="Start WNAD"/>
      <sheetName val="End WNAD"/>
      <sheetName val="Start WNED"/>
      <sheetName val="End WNED"/>
      <sheetName val="Start WNWH"/>
      <sheetName val="End WNWH"/>
      <sheetName val="Start WNCO"/>
      <sheetName val="End WNCO"/>
      <sheetName val="Start WNCR"/>
      <sheetName val="End WNCR"/>
      <sheetName val="Matrix P&amp;L - Wholesale Ico"/>
      <sheetName val="Analytical P&amp;L - Wholesale Ico"/>
      <sheetName val="Start WISE"/>
      <sheetName val="End WISE"/>
      <sheetName val="Start WIAD"/>
      <sheetName val="End WIAD"/>
      <sheetName val="Start WIED"/>
      <sheetName val="End WIED"/>
      <sheetName val="Start WIWH"/>
      <sheetName val="End WIWH"/>
      <sheetName val="Start WICO"/>
      <sheetName val="End WICO"/>
      <sheetName val="Start WICR"/>
      <sheetName val="End WICR"/>
      <sheetName val="Analytical P&amp;L - Wholesale"/>
      <sheetName val="Analytical P&amp;L - R &amp; W YTD"/>
      <sheetName val="Matrix P&amp;L - Template"/>
      <sheetName val="Analytical P&amp;L - Template"/>
      <sheetName val="Matrix P&amp;L - LWSP01RNSE03"/>
      <sheetName val="Matrix P&amp;L - LWSP01RNSE02"/>
      <sheetName val="Analytical P&amp;L - LWSP01RNSE02"/>
      <sheetName val="Analytical P&amp;L - LWSP01RNSE03"/>
      <sheetName val="Matrix P_L _ Retail Normal"/>
      <sheetName val="Matrix P_L _ Retail Outlet"/>
      <sheetName val="Matrix P_L _ Wholesale Nico"/>
      <sheetName val="Matrix P_L _ Wholesale Ico"/>
      <sheetName val=""/>
      <sheetName val="Matrix_P&amp;L_-_Retail_Normal"/>
      <sheetName val="Analytical_P&amp;L_-_Retail_Normal"/>
      <sheetName val="Start_RNSE"/>
      <sheetName val="Matrix_P&amp;L_-_LWSP01RNSE01"/>
      <sheetName val="Matrix_P&amp;L_-_whse"/>
      <sheetName val="Analytical_P&amp;L_-_Template_(2)"/>
      <sheetName val="End_RNSE"/>
      <sheetName val="Start_RNAD"/>
      <sheetName val="End_RNAD"/>
      <sheetName val="Start_RNED"/>
      <sheetName val="End_RNED"/>
      <sheetName val="Start_RNWH"/>
      <sheetName val="End_RNWH"/>
      <sheetName val="Start_RNCO"/>
      <sheetName val="End_RNCO"/>
      <sheetName val="Start_RNCR"/>
      <sheetName val="End_RNCR"/>
      <sheetName val="Analytical_P&amp;L_-_LWSP01RNSE01"/>
      <sheetName val="Matrix_P&amp;L_-_Retail_Outlet"/>
      <sheetName val="Analytical_P&amp;L_-_Retail_Outlet"/>
      <sheetName val="Start_ROSE"/>
      <sheetName val="End_ROSE"/>
      <sheetName val="Start_ROAD"/>
      <sheetName val="End_ROAD"/>
      <sheetName val="Start_ROED"/>
      <sheetName val="End_ROED"/>
      <sheetName val="Start_ROWH"/>
      <sheetName val="End_ROWH"/>
      <sheetName val="Start_ROCO"/>
      <sheetName val="End_ROCO"/>
      <sheetName val="Start_ROCR"/>
      <sheetName val="End_ROCR"/>
      <sheetName val="Analytical_P&amp;L_-_Retail"/>
      <sheetName val="Matrix_P&amp;L_-_Wholesale_Nico"/>
      <sheetName val="Analytical_P&amp;L_-_Wholesale_Nico"/>
      <sheetName val="Start_WNSE"/>
      <sheetName val="End_WNSE"/>
      <sheetName val="Start_WNAD"/>
      <sheetName val="End_WNAD"/>
      <sheetName val="Start_WNED"/>
      <sheetName val="End_WNED"/>
      <sheetName val="Start_WNWH"/>
      <sheetName val="End_WNWH"/>
      <sheetName val="Start_WNCO"/>
      <sheetName val="End_WNCO"/>
      <sheetName val="Start_WNCR"/>
      <sheetName val="End_WNCR"/>
      <sheetName val="Matrix_P&amp;L_-_Wholesale_Ico"/>
      <sheetName val="Analytical_P&amp;L_-_Wholesale_Ico"/>
      <sheetName val="Start_WISE"/>
      <sheetName val="End_WISE"/>
      <sheetName val="Start_WIAD"/>
      <sheetName val="End_WIAD"/>
      <sheetName val="Start_WIED"/>
      <sheetName val="End_WIED"/>
      <sheetName val="Start_WIWH"/>
      <sheetName val="End_WIWH"/>
      <sheetName val="Start_WICO"/>
      <sheetName val="End_WICO"/>
      <sheetName val="Start_WICR"/>
      <sheetName val="End_WICR"/>
      <sheetName val="Analytical_P&amp;L_-_Wholesale"/>
      <sheetName val="Analytical_P&amp;L_-_R_&amp;_W_YTD"/>
      <sheetName val="Matrix_P&amp;L_-_Template"/>
      <sheetName val="Analytical_P&amp;L_-_Template"/>
      <sheetName val="Matrix_P&amp;L_-_LWSP01RNSE03"/>
      <sheetName val="Matrix_P&amp;L_-_LWSP01RNSE02"/>
      <sheetName val="Analytical_P&amp;L_-_LWSP01RNSE02"/>
      <sheetName val="Analytical_P&amp;L_-_LWSP01RNSE03"/>
      <sheetName val="Previous Cash Flow"/>
      <sheetName val="BREssPack"/>
      <sheetName val="Matrix_P&amp;L_-_Retail_Normal1"/>
      <sheetName val="Analytical_P&amp;L_-_Retail_Normal1"/>
      <sheetName val="Start_RNSE1"/>
      <sheetName val="Matrix_P&amp;L_-_LWSP01RNSE011"/>
      <sheetName val="Matrix_P&amp;L_-_whse1"/>
      <sheetName val="Analytical_P&amp;L_-_Template_(2)1"/>
      <sheetName val="End_RNSE1"/>
      <sheetName val="Start_RNAD1"/>
      <sheetName val="End_RNAD1"/>
      <sheetName val="Start_RNED1"/>
      <sheetName val="End_RNED1"/>
      <sheetName val="Start_RNWH1"/>
      <sheetName val="End_RNWH1"/>
      <sheetName val="Start_RNCO1"/>
      <sheetName val="End_RNCO1"/>
      <sheetName val="Start_RNCR1"/>
      <sheetName val="End_RNCR1"/>
      <sheetName val="Analytical_P&amp;L_-_LWSP01RNSE011"/>
      <sheetName val="Matrix_P&amp;L_-_Retail_Outlet1"/>
      <sheetName val="Analytical_P&amp;L_-_Retail_Outlet1"/>
      <sheetName val="Start_ROSE1"/>
      <sheetName val="End_ROSE1"/>
      <sheetName val="Start_ROAD1"/>
      <sheetName val="End_ROAD1"/>
      <sheetName val="Start_ROED1"/>
      <sheetName val="End_ROED1"/>
      <sheetName val="Start_ROWH1"/>
      <sheetName val="End_ROWH1"/>
      <sheetName val="Start_ROCO1"/>
      <sheetName val="End_ROCO1"/>
      <sheetName val="Start_ROCR1"/>
      <sheetName val="End_ROCR1"/>
      <sheetName val="Analytical_P&amp;L_-_Retail1"/>
      <sheetName val="Matrix_P&amp;L_-_Wholesale_Nico1"/>
      <sheetName val="Analytical_P&amp;L_-_Wholesale_Nic1"/>
      <sheetName val="Start_WNSE1"/>
      <sheetName val="End_WNSE1"/>
      <sheetName val="Start_WNAD1"/>
      <sheetName val="End_WNAD1"/>
      <sheetName val="Start_WNED1"/>
      <sheetName val="End_WNED1"/>
      <sheetName val="Start_WNWH1"/>
      <sheetName val="End_WNWH1"/>
      <sheetName val="Start_WNCO1"/>
      <sheetName val="End_WNCO1"/>
      <sheetName val="Start_WNCR1"/>
      <sheetName val="End_WNCR1"/>
      <sheetName val="Matrix_P&amp;L_-_Wholesale_Ico1"/>
      <sheetName val="Analytical_P&amp;L_-_Wholesale_Ico1"/>
      <sheetName val="Start_WISE1"/>
      <sheetName val="End_WISE1"/>
      <sheetName val="Start_WIAD1"/>
      <sheetName val="End_WIAD1"/>
      <sheetName val="Start_WIED1"/>
      <sheetName val="End_WIED1"/>
      <sheetName val="Start_WIWH1"/>
      <sheetName val="End_WIWH1"/>
      <sheetName val="Start_WICO1"/>
      <sheetName val="End_WICO1"/>
      <sheetName val="Start_WICR1"/>
      <sheetName val="End_WICR1"/>
      <sheetName val="Analytical_P&amp;L_-_Wholesale1"/>
      <sheetName val="Analytical_P&amp;L_-_R_&amp;_W_YTD1"/>
      <sheetName val="Matrix_P&amp;L_-_Template1"/>
      <sheetName val="Analytical_P&amp;L_-_Template1"/>
      <sheetName val="Matrix_P&amp;L_-_LWSP01RNSE031"/>
      <sheetName val="Matrix_P&amp;L_-_LWSP01RNSE021"/>
      <sheetName val="Analytical_P&amp;L_-_LWSP01RNSE021"/>
      <sheetName val="Analytical_P&amp;L_-_LWSP01RNSE031"/>
      <sheetName val="Matrix_P_L___Retail_Normal"/>
      <sheetName val="Matrix_P_L___Retail_Outlet"/>
      <sheetName val="Matrix_P_L___Wholesale_Nico"/>
      <sheetName val="Matrix_P_L___Wholesale_Ico"/>
      <sheetName val="Previous_Cash_Flow"/>
      <sheetName val="Matrix_P&amp;L_-_Retail_Normal2"/>
      <sheetName val="Analytical_P&amp;L_-_Retail_Normal2"/>
      <sheetName val="Start_RNSE2"/>
      <sheetName val="Matrix_P&amp;L_-_LWSP01RNSE012"/>
      <sheetName val="Matrix_P&amp;L_-_whse2"/>
      <sheetName val="Analytical_P&amp;L_-_Template_(2)2"/>
      <sheetName val="End_RNSE2"/>
      <sheetName val="Start_RNAD2"/>
      <sheetName val="End_RNAD2"/>
      <sheetName val="Start_RNED2"/>
      <sheetName val="End_RNED2"/>
      <sheetName val="Start_RNWH2"/>
      <sheetName val="End_RNWH2"/>
      <sheetName val="Start_RNCO2"/>
      <sheetName val="End_RNCO2"/>
      <sheetName val="Start_RNCR2"/>
      <sheetName val="End_RNCR2"/>
      <sheetName val="Analytical_P&amp;L_-_LWSP01RNSE012"/>
      <sheetName val="Matrix_P&amp;L_-_Retail_Outlet2"/>
      <sheetName val="Analytical_P&amp;L_-_Retail_Outlet2"/>
      <sheetName val="Start_ROSE2"/>
      <sheetName val="End_ROSE2"/>
      <sheetName val="Start_ROAD2"/>
      <sheetName val="End_ROAD2"/>
      <sheetName val="Start_ROED2"/>
      <sheetName val="End_ROED2"/>
      <sheetName val="Start_ROWH2"/>
      <sheetName val="End_ROWH2"/>
      <sheetName val="Start_ROCO2"/>
      <sheetName val="End_ROCO2"/>
      <sheetName val="Start_ROCR2"/>
      <sheetName val="End_ROCR2"/>
      <sheetName val="Analytical_P&amp;L_-_Retail2"/>
      <sheetName val="Matrix_P&amp;L_-_Wholesale_Nico2"/>
      <sheetName val="Analytical_P&amp;L_-_Wholesale_Nic2"/>
      <sheetName val="Start_WNSE2"/>
      <sheetName val="End_WNSE2"/>
      <sheetName val="Start_WNAD2"/>
      <sheetName val="End_WNAD2"/>
      <sheetName val="Start_WNED2"/>
      <sheetName val="End_WNED2"/>
      <sheetName val="Start_WNWH2"/>
      <sheetName val="End_WNWH2"/>
      <sheetName val="Start_WNCO2"/>
      <sheetName val="End_WNCO2"/>
      <sheetName val="Start_WNCR2"/>
      <sheetName val="End_WNCR2"/>
      <sheetName val="Matrix_P&amp;L_-_Wholesale_Ico2"/>
      <sheetName val="Analytical_P&amp;L_-_Wholesale_Ico2"/>
      <sheetName val="Start_WISE2"/>
      <sheetName val="End_WISE2"/>
      <sheetName val="Start_WIAD2"/>
      <sheetName val="End_WIAD2"/>
      <sheetName val="Start_WIED2"/>
      <sheetName val="End_WIED2"/>
      <sheetName val="Start_WIWH2"/>
      <sheetName val="End_WIWH2"/>
      <sheetName val="Start_WICO2"/>
      <sheetName val="End_WICO2"/>
      <sheetName val="Start_WICR2"/>
      <sheetName val="End_WICR2"/>
      <sheetName val="Analytical_P&amp;L_-_Wholesale2"/>
      <sheetName val="Analytical_P&amp;L_-_R_&amp;_W_YTD2"/>
      <sheetName val="Matrix_P&amp;L_-_Template2"/>
      <sheetName val="Analytical_P&amp;L_-_Template2"/>
      <sheetName val="Matrix_P&amp;L_-_LWSP01RNSE032"/>
      <sheetName val="Matrix_P&amp;L_-_LWSP01RNSE022"/>
      <sheetName val="Analytical_P&amp;L_-_LWSP01RNSE022"/>
      <sheetName val="Analytical_P&amp;L_-_LWSP01RNSE032"/>
      <sheetName val="Matrix_P_L___Retail_Normal1"/>
      <sheetName val="Matrix_P_L___Retail_Outlet1"/>
      <sheetName val="Matrix_P_L___Wholesale_Nico1"/>
      <sheetName val="Matrix_P_L___Wholesale_Ico1"/>
      <sheetName val="Previous_Cash_Flow1"/>
      <sheetName val="Entry"/>
      <sheetName val="Star_x0000_À×_x0007_+_x0000__x0000_"/>
      <sheetName val="Jan"/>
      <sheetName val="_x0000_"/>
      <sheetName val="Constants"/>
      <sheetName val="SL_Chart"/>
      <sheetName val="Posted_Trans"/>
      <sheetName val="Valid Values"/>
      <sheetName val="Tran0104"/>
      <sheetName val="Brokerage Table"/>
      <sheetName val="Star"/>
      <sheetName val="price"/>
      <sheetName val="UA"/>
      <sheetName val="TB"/>
      <sheetName val="Analytica.×Æf_x0000__x0000__x001c__x0000_0._x001c__x0000__x0000_&lt;_x0014__x0000_4_x0014__x0000_"/>
      <sheetName val="JAG"/>
      <sheetName val="MINC"/>
      <sheetName val="TOTLATAM"/>
      <sheetName val="Matrix_P&amp;L_-_Retail_Normal3"/>
      <sheetName val="Analytical_P&amp;L_-_Retail_Normal3"/>
      <sheetName val="Start_RNSE3"/>
      <sheetName val="Matrix_P&amp;L_-_LWSP01RNSE013"/>
      <sheetName val="Matrix_P&amp;L_-_whse3"/>
      <sheetName val="Analytical_P&amp;L_-_Template_(2)3"/>
      <sheetName val="End_RNSE3"/>
      <sheetName val="Start_RNAD3"/>
      <sheetName val="End_RNAD3"/>
      <sheetName val="Start_RNED3"/>
      <sheetName val="End_RNED3"/>
      <sheetName val="Start_RNWH3"/>
      <sheetName val="End_RNWH3"/>
      <sheetName val="Start_RNCO3"/>
      <sheetName val="End_RNCO3"/>
      <sheetName val="Start_RNCR3"/>
      <sheetName val="End_RNCR3"/>
      <sheetName val="Analytical_P&amp;L_-_LWSP01RNSE013"/>
      <sheetName val="Matrix_P&amp;L_-_Retail_Outlet3"/>
      <sheetName val="Analytical_P&amp;L_-_Retail_Outlet3"/>
      <sheetName val="Start_ROSE3"/>
      <sheetName val="End_ROSE3"/>
      <sheetName val="Start_ROAD3"/>
      <sheetName val="End_ROAD3"/>
      <sheetName val="Start_ROED3"/>
      <sheetName val="End_ROED3"/>
      <sheetName val="Start_ROWH3"/>
      <sheetName val="End_ROWH3"/>
      <sheetName val="Start_ROCO3"/>
      <sheetName val="End_ROCO3"/>
      <sheetName val="Start_ROCR3"/>
      <sheetName val="End_ROCR3"/>
      <sheetName val="Analytical_P&amp;L_-_Retail3"/>
      <sheetName val="Matrix_P&amp;L_-_Wholesale_Nico3"/>
      <sheetName val="Analytical_P&amp;L_-_Wholesale_Nic3"/>
      <sheetName val="Start_WNSE3"/>
      <sheetName val="End_WNSE3"/>
      <sheetName val="Start_WNAD3"/>
      <sheetName val="End_WNAD3"/>
      <sheetName val="Start_WNED3"/>
      <sheetName val="End_WNED3"/>
      <sheetName val="Start_WNWH3"/>
      <sheetName val="End_WNWH3"/>
      <sheetName val="Start_WNCO3"/>
      <sheetName val="End_WNCO3"/>
      <sheetName val="Start_WNCR3"/>
      <sheetName val="End_WNCR3"/>
      <sheetName val="Matrix_P&amp;L_-_Wholesale_Ico3"/>
      <sheetName val="Analytical_P&amp;L_-_Wholesale_Ico3"/>
      <sheetName val="Start_WISE3"/>
      <sheetName val="End_WISE3"/>
      <sheetName val="Start_WIAD3"/>
      <sheetName val="End_WIAD3"/>
      <sheetName val="Start_WIED3"/>
      <sheetName val="End_WIED3"/>
      <sheetName val="Start_WIWH3"/>
      <sheetName val="End_WIWH3"/>
      <sheetName val="Start_WICO3"/>
      <sheetName val="End_WICO3"/>
      <sheetName val="Start_WICR3"/>
      <sheetName val="End_WICR3"/>
      <sheetName val="Analytical_P&amp;L_-_Wholesale3"/>
      <sheetName val="Analytical_P&amp;L_-_R_&amp;_W_YTD3"/>
      <sheetName val="Matrix_P&amp;L_-_Template3"/>
      <sheetName val="Analytical_P&amp;L_-_Template3"/>
      <sheetName val="Matrix_P&amp;L_-_LWSP01RNSE033"/>
      <sheetName val="Matrix_P&amp;L_-_LWSP01RNSE023"/>
      <sheetName val="Analytical_P&amp;L_-_LWSP01RNSE023"/>
      <sheetName val="Analytical_P&amp;L_-_LWSP01RNSE033"/>
      <sheetName val="Matrix_P_L___Retail_Normal2"/>
      <sheetName val="Matrix_P_L___Retail_Outlet2"/>
      <sheetName val="Matrix_P_L___Wholesale_Nico2"/>
      <sheetName val="Matrix_P_L___Wholesale_Ico2"/>
      <sheetName val="Previous_Cash_Flow2"/>
      <sheetName val="Intro"/>
      <sheetName val="Setup"/>
      <sheetName val="bpi (2)"/>
      <sheetName val="bpi-sept03 (3)"/>
      <sheetName val="rkorea"/>
      <sheetName val="Topsheet"/>
      <sheetName val="Leadsked"/>
      <sheetName val="WAUC"/>
      <sheetName val="W61070"/>
      <sheetName val="LWS P&amp;L by CC &amp; MTH 03R2"/>
      <sheetName val="INPUTS"/>
      <sheetName val="data"/>
      <sheetName val="BASE REAL"/>
      <sheetName val="JV"/>
      <sheetName val="Matrix_P&amp;L_-_Retail_Normal4"/>
      <sheetName val="Analytical_P&amp;L_-_Retail_Normal4"/>
      <sheetName val="Start_RNSE4"/>
      <sheetName val="Matrix_P&amp;L_-_LWSP01RNSE014"/>
      <sheetName val="Matrix_P&amp;L_-_whse4"/>
      <sheetName val="Analytical_P&amp;L_-_Template_(2)4"/>
      <sheetName val="End_RNSE4"/>
      <sheetName val="Start_RNAD4"/>
      <sheetName val="End_RNAD4"/>
      <sheetName val="Start_RNED4"/>
      <sheetName val="End_RNED4"/>
      <sheetName val="Start_RNWH4"/>
      <sheetName val="End_RNWH4"/>
      <sheetName val="Start_RNCO4"/>
      <sheetName val="End_RNCO4"/>
      <sheetName val="Start_RNCR4"/>
      <sheetName val="End_RNCR4"/>
      <sheetName val="Analytical_P&amp;L_-_LWSP01RNSE014"/>
      <sheetName val="Matrix_P&amp;L_-_Retail_Outlet4"/>
      <sheetName val="Analytical_P&amp;L_-_Retail_Outlet4"/>
      <sheetName val="Start_ROSE4"/>
      <sheetName val="End_ROSE4"/>
      <sheetName val="Start_ROAD4"/>
      <sheetName val="End_ROAD4"/>
      <sheetName val="Start_ROED4"/>
      <sheetName val="End_ROED4"/>
      <sheetName val="Start_ROWH4"/>
      <sheetName val="End_ROWH4"/>
      <sheetName val="Start_ROCO4"/>
      <sheetName val="End_ROCO4"/>
      <sheetName val="Start_ROCR4"/>
      <sheetName val="End_ROCR4"/>
      <sheetName val="Analytical_P&amp;L_-_Retail4"/>
      <sheetName val="Matrix_P&amp;L_-_Wholesale_Nico4"/>
      <sheetName val="Analytical_P&amp;L_-_Wholesale_Nic4"/>
      <sheetName val="Start_WNSE4"/>
      <sheetName val="End_WNSE4"/>
      <sheetName val="Start_WNAD4"/>
      <sheetName val="End_WNAD4"/>
      <sheetName val="Start_WNED4"/>
      <sheetName val="End_WNED4"/>
      <sheetName val="Start_WNWH4"/>
      <sheetName val="End_WNWH4"/>
      <sheetName val="Start_WNCO4"/>
      <sheetName val="End_WNCO4"/>
      <sheetName val="Start_WNCR4"/>
      <sheetName val="End_WNCR4"/>
      <sheetName val="Matrix_P&amp;L_-_Wholesale_Ico4"/>
      <sheetName val="Analytical_P&amp;L_-_Wholesale_Ico4"/>
      <sheetName val="Start_WISE4"/>
      <sheetName val="End_WISE4"/>
      <sheetName val="Start_WIAD4"/>
      <sheetName val="End_WIAD4"/>
      <sheetName val="Start_WIED4"/>
      <sheetName val="End_WIED4"/>
      <sheetName val="Start_WIWH4"/>
      <sheetName val="End_WIWH4"/>
      <sheetName val="Start_WICO4"/>
      <sheetName val="End_WICO4"/>
      <sheetName val="Start_WICR4"/>
      <sheetName val="End_WICR4"/>
      <sheetName val="Analytical_P&amp;L_-_Wholesale4"/>
      <sheetName val="Analytical_P&amp;L_-_R_&amp;_W_YTD4"/>
      <sheetName val="Matrix_P&amp;L_-_Template4"/>
      <sheetName val="Analytical_P&amp;L_-_Template4"/>
      <sheetName val="Matrix_P&amp;L_-_LWSP01RNSE034"/>
      <sheetName val="BS"/>
      <sheetName val="Analytica.×Æf??_x001c_?0._x001c_??&lt;_x0014_?4_x0014_?"/>
      <sheetName val="Star?À×_x0007_+??"/>
      <sheetName val="Matrix_P&amp;L_-_LWSP01RNSE024"/>
      <sheetName val="Analytical_P&amp;L_-_LWSP01RNSE024"/>
      <sheetName val="Analytical_P&amp;L_-_LWSP01RNSE034"/>
      <sheetName val="Matrix_P_L___Retail_Normal3"/>
      <sheetName val="Matrix_P_L___Retail_Outlet3"/>
      <sheetName val="Matrix_P_L___Wholesale_Nico3"/>
      <sheetName val="Matrix_P_L___Wholesale_Ico3"/>
      <sheetName val="Previous_Cash_Flow3"/>
      <sheetName val="Valid_Values"/>
      <sheetName val="Beg- End balance"/>
      <sheetName val="B60"/>
      <sheetName val="?"/>
      <sheetName val="Matrix_P&amp;L_-_Retail_Normal5"/>
      <sheetName val="Analytical_P&amp;L_-_Retail_Normal5"/>
      <sheetName val="Start_RNSE5"/>
      <sheetName val="Matrix_P&amp;L_-_LWSP01RNSE015"/>
      <sheetName val="Matrix_P&amp;L_-_whse5"/>
      <sheetName val="Analytical_P&amp;L_-_Template_(2)5"/>
      <sheetName val="End_RNSE5"/>
      <sheetName val="Start_RNAD5"/>
      <sheetName val="End_RNAD5"/>
      <sheetName val="Start_RNED5"/>
      <sheetName val="End_RNED5"/>
      <sheetName val="Start_RNWH5"/>
      <sheetName val="End_RNWH5"/>
      <sheetName val="Start_RNCO5"/>
      <sheetName val="End_RNCO5"/>
      <sheetName val="Start_RNCR5"/>
      <sheetName val="End_RNCR5"/>
      <sheetName val="Analytical_P&amp;L_-_LWSP01RNSE015"/>
      <sheetName val="Matrix_P&amp;L_-_Retail_Outlet5"/>
      <sheetName val="Analytical_P&amp;L_-_Retail_Outlet5"/>
      <sheetName val="Start_ROSE5"/>
      <sheetName val="End_ROSE5"/>
      <sheetName val="Start_ROAD5"/>
      <sheetName val="End_ROAD5"/>
      <sheetName val="Start_ROED5"/>
      <sheetName val="End_ROED5"/>
      <sheetName val="Start_ROWH5"/>
      <sheetName val="End_ROWH5"/>
      <sheetName val="Start_ROCO5"/>
      <sheetName val="End_ROCO5"/>
      <sheetName val="Start_ROCR5"/>
      <sheetName val="End_ROCR5"/>
      <sheetName val="Analytical_P&amp;L_-_Retail5"/>
      <sheetName val="Matrix_P&amp;L_-_Wholesale_Nico5"/>
      <sheetName val="Analytical_P&amp;L_-_Wholesale_Nic5"/>
      <sheetName val="Start_WNSE5"/>
      <sheetName val="End_WNSE5"/>
      <sheetName val="Start_WNAD5"/>
      <sheetName val="End_WNAD5"/>
      <sheetName val="Start_WNED5"/>
      <sheetName val="End_WNED5"/>
      <sheetName val="Start_WNWH5"/>
      <sheetName val="End_WNWH5"/>
      <sheetName val="Start_WNCO5"/>
      <sheetName val="End_WNCO5"/>
      <sheetName val="Start_WNCR5"/>
      <sheetName val="End_WNCR5"/>
      <sheetName val="Matrix_P&amp;L_-_Wholesale_Ico5"/>
      <sheetName val="Analytical_P&amp;L_-_Wholesale_Ico5"/>
      <sheetName val="Start_WISE5"/>
      <sheetName val="End_WISE5"/>
      <sheetName val="Start_WIAD5"/>
      <sheetName val="End_WIAD5"/>
      <sheetName val="Start_WIED5"/>
      <sheetName val="End_WIED5"/>
      <sheetName val="Start_WIWH5"/>
      <sheetName val="End_WIWH5"/>
      <sheetName val="Start_WICO5"/>
      <sheetName val="End_WICO5"/>
      <sheetName val="Start_WICR5"/>
      <sheetName val="End_WICR5"/>
      <sheetName val="Analytical_P&amp;L_-_Wholesale5"/>
      <sheetName val="Analytical_P&amp;L_-_R_&amp;_W_YTD5"/>
      <sheetName val="Matrix_P&amp;L_-_Template5"/>
      <sheetName val="Analytical_P&amp;L_-_Template5"/>
      <sheetName val="Matrix_P&amp;L_-_LWSP01RNSE035"/>
      <sheetName val="Matrix_P&amp;L_-_LWSP01RNSE025"/>
      <sheetName val="Analytical_P&amp;L_-_LWSP01RNSE025"/>
      <sheetName val="Analytical_P&amp;L_-_LWSP01RNSE035"/>
      <sheetName val="Matrix_P_L___Retail_Normal4"/>
      <sheetName val="Matrix_P_L___Retail_Outlet4"/>
      <sheetName val="Matrix_P_L___Wholesale_Nico4"/>
      <sheetName val="Matrix_P_L___Wholesale_Ico4"/>
      <sheetName val="Previous_Cash_Flow4"/>
      <sheetName val="Valid_Values1"/>
      <sheetName val="Matrix_P&amp;L_-_Retail_Normal6"/>
      <sheetName val="Analytical_P&amp;L_-_Retail_Normal6"/>
      <sheetName val="Start_RNSE6"/>
      <sheetName val="Matrix_P&amp;L_-_LWSP01RNSE016"/>
      <sheetName val="Matrix_P&amp;L_-_whse6"/>
      <sheetName val="Analytical_P&amp;L_-_Template_(2)6"/>
      <sheetName val="End_RNSE6"/>
      <sheetName val="Start_RNAD6"/>
      <sheetName val="End_RNAD6"/>
      <sheetName val="Start_RNED6"/>
      <sheetName val="End_RNED6"/>
      <sheetName val="Start_RNWH6"/>
      <sheetName val="End_RNWH6"/>
      <sheetName val="Start_RNCO6"/>
      <sheetName val="End_RNCO6"/>
      <sheetName val="Start_RNCR6"/>
      <sheetName val="End_RNCR6"/>
      <sheetName val="Analytical_P&amp;L_-_LWSP01RNSE016"/>
      <sheetName val="Matrix_P&amp;L_-_Retail_Outlet6"/>
      <sheetName val="Analytical_P&amp;L_-_Retail_Outlet6"/>
      <sheetName val="Start_ROSE6"/>
      <sheetName val="End_ROSE6"/>
      <sheetName val="Start_ROAD6"/>
      <sheetName val="End_ROAD6"/>
      <sheetName val="Start_ROED6"/>
      <sheetName val="End_ROED6"/>
      <sheetName val="Start_ROWH6"/>
      <sheetName val="End_ROWH6"/>
      <sheetName val="Start_ROCO6"/>
      <sheetName val="End_ROCO6"/>
      <sheetName val="Start_ROCR6"/>
      <sheetName val="End_ROCR6"/>
      <sheetName val="Analytical_P&amp;L_-_Retail6"/>
      <sheetName val="Matrix_P&amp;L_-_Wholesale_Nico6"/>
      <sheetName val="Analytical_P&amp;L_-_Wholesale_Nic6"/>
      <sheetName val="Start_WNSE6"/>
      <sheetName val="End_WNSE6"/>
      <sheetName val="Start_WNAD6"/>
      <sheetName val="End_WNAD6"/>
      <sheetName val="Start_WNED6"/>
      <sheetName val="End_WNED6"/>
      <sheetName val="Start_WNWH6"/>
      <sheetName val="End_WNWH6"/>
      <sheetName val="Start_WNCO6"/>
      <sheetName val="End_WNCO6"/>
      <sheetName val="Start_WNCR6"/>
      <sheetName val="End_WNCR6"/>
      <sheetName val="Matrix_P&amp;L_-_Wholesale_Ico6"/>
      <sheetName val="Analytical_P&amp;L_-_Wholesale_Ico6"/>
      <sheetName val="Start_WISE6"/>
      <sheetName val="End_WISE6"/>
      <sheetName val="Start_WIAD6"/>
      <sheetName val="End_WIAD6"/>
      <sheetName val="Start_WIED6"/>
      <sheetName val="End_WIED6"/>
      <sheetName val="Start_WIWH6"/>
      <sheetName val="End_WIWH6"/>
      <sheetName val="Start_WICO6"/>
      <sheetName val="End_WICO6"/>
      <sheetName val="Start_WICR6"/>
      <sheetName val="End_WICR6"/>
      <sheetName val="Analytical_P&amp;L_-_Wholesale6"/>
      <sheetName val="Analytical_P&amp;L_-_R_&amp;_W_YTD6"/>
      <sheetName val="Matrix_P&amp;L_-_Template6"/>
      <sheetName val="Analytical_P&amp;L_-_Template6"/>
      <sheetName val="Matrix_P&amp;L_-_LWSP01RNSE036"/>
      <sheetName val="Matrix_P&amp;L_-_LWSP01RNSE026"/>
      <sheetName val="Analytical_P&amp;L_-_LWSP01RNSE026"/>
      <sheetName val="Analytical_P&amp;L_-_LWSP01RNSE036"/>
      <sheetName val="Matrix_P_L___Retail_Normal5"/>
      <sheetName val="Matrix_P_L___Retail_Outlet5"/>
      <sheetName val="Matrix_P_L___Wholesale_Nico5"/>
      <sheetName val="Matrix_P_L___Wholesale_Ico5"/>
      <sheetName val="Previous_Cash_Flow5"/>
      <sheetName val="Valid_Values2"/>
      <sheetName val="Template"/>
      <sheetName val="97FXRATES"/>
      <sheetName val="Anand SV"/>
      <sheetName val="AVG FXrates"/>
      <sheetName val="END FXrates"/>
      <sheetName val="People Costs"/>
      <sheetName val="MainMenu"/>
      <sheetName val="data lookup (1)"/>
      <sheetName val="Labor Hours Available"/>
      <sheetName val="Data Feed 1"/>
      <sheetName val="Brokerage_Table"/>
      <sheetName val="TB04"/>
      <sheetName val="Cash Flow"/>
      <sheetName val="Brokerage_Table1"/>
      <sheetName val="Analytica_×Æf0_&lt;4"/>
      <sheetName val="Brokerage_Table2"/>
      <sheetName val="471"/>
      <sheetName val="Planning"/>
      <sheetName val="Planning Extension"/>
      <sheetName val="Audit Results Lower Stratum Ext"/>
      <sheetName val="Audit Results Lower Stratum"/>
      <sheetName val="Audit Results Upper Stratum Ext"/>
      <sheetName val="Audit Results Upper Stratum"/>
      <sheetName val="Population Characteristics"/>
      <sheetName val="Individually Significant Items"/>
      <sheetName val="Projection Extended Sample"/>
      <sheetName val="Projection"/>
      <sheetName val="AMMARGIN"/>
      <sheetName val="CHART"/>
      <sheetName val="IMPCOST"/>
      <sheetName val="BSS GLP Pricelist"/>
      <sheetName val="Prem"/>
      <sheetName val="SAP"/>
      <sheetName val="Matrix_P&amp;L_-_LWSP01RNSE0h"/>
      <sheetName val="Analytica_×Æf???0_??&lt;?4?"/>
      <sheetName val="Star?À×+??"/>
      <sheetName val="Beg-_End_balance"/>
      <sheetName val="Analytica.×Æf"/>
      <sheetName val="Analytica.×Æf___x001c__0._x001c___&lt;_x0014__4_x0014__"/>
      <sheetName val="Star_À×_x0007_+__"/>
      <sheetName val="Rank"/>
      <sheetName val="CREDIT"/>
      <sheetName val="Matrix_P&amp;L_-_Retail_Normal7"/>
      <sheetName val="Analytical_P&amp;L_-_Retail_Normal7"/>
      <sheetName val="Start_RNSE7"/>
      <sheetName val="Matrix_P&amp;L_-_LWSP01RNSE017"/>
      <sheetName val="Matrix_P&amp;L_-_whse7"/>
      <sheetName val="Analytical_P&amp;L_-_Template_(2)7"/>
      <sheetName val="End_RNSE7"/>
      <sheetName val="Start_RNAD7"/>
      <sheetName val="End_RNAD7"/>
      <sheetName val="Start_RNED7"/>
      <sheetName val="End_RNED7"/>
      <sheetName val="Start_RNWH7"/>
      <sheetName val="End_RNWH7"/>
      <sheetName val="Start_RNCO7"/>
      <sheetName val="End_RNCO7"/>
      <sheetName val="Start_RNCR7"/>
      <sheetName val="End_RNCR7"/>
      <sheetName val="Analytical_P&amp;L_-_LWSP01RNSE017"/>
      <sheetName val="Matrix_P&amp;L_-_Retail_Outlet7"/>
      <sheetName val="Analytical_P&amp;L_-_Retail_Outlet7"/>
      <sheetName val="Start_ROSE7"/>
      <sheetName val="End_ROSE7"/>
      <sheetName val="Start_ROAD7"/>
      <sheetName val="End_ROAD7"/>
      <sheetName val="Start_ROED7"/>
      <sheetName val="End_ROED7"/>
      <sheetName val="Start_ROWH7"/>
      <sheetName val="End_ROWH7"/>
      <sheetName val="Start_ROCO7"/>
      <sheetName val="End_ROCO7"/>
      <sheetName val="Start_ROCR7"/>
      <sheetName val="End_ROCR7"/>
      <sheetName val="Analytical_P&amp;L_-_Retail7"/>
      <sheetName val="Matrix_P&amp;L_-_Wholesale_Nico7"/>
      <sheetName val="Analytical_P&amp;L_-_Wholesale_Nic7"/>
      <sheetName val="Start_WNSE7"/>
      <sheetName val="End_WNSE7"/>
      <sheetName val="Start_WNAD7"/>
      <sheetName val="End_WNAD7"/>
      <sheetName val="Start_WNED7"/>
      <sheetName val="End_WNED7"/>
      <sheetName val="Start_WNWH7"/>
      <sheetName val="End_WNWH7"/>
      <sheetName val="Start_WNCO7"/>
      <sheetName val="End_WNCO7"/>
      <sheetName val="Start_WNCR7"/>
      <sheetName val="End_WNCR7"/>
      <sheetName val="Matrix_P&amp;L_-_Wholesale_Ico7"/>
      <sheetName val="Analytical_P&amp;L_-_Wholesale_Ico7"/>
      <sheetName val="Start_WISE7"/>
      <sheetName val="End_WISE7"/>
      <sheetName val="Start_WIAD7"/>
      <sheetName val="End_WIAD7"/>
      <sheetName val="Start_WIED7"/>
      <sheetName val="End_WIED7"/>
      <sheetName val="Start_WIWH7"/>
      <sheetName val="End_WIWH7"/>
      <sheetName val="Start_WICO7"/>
      <sheetName val="End_WICO7"/>
      <sheetName val="Start_WICR7"/>
      <sheetName val="End_WICR7"/>
      <sheetName val="Analytical_P&amp;L_-_Wholesale7"/>
      <sheetName val="Analytical_P&amp;L_-_R_&amp;_W_YTD7"/>
      <sheetName val="Matrix_P&amp;L_-_Template7"/>
      <sheetName val="Analytical_P&amp;L_-_Template7"/>
      <sheetName val="Matrix_P&amp;L_-_LWSP01RNSE037"/>
      <sheetName val="Matrix_P&amp;L_-_LWSP01RNSE027"/>
      <sheetName val="Analytical_P&amp;L_-_LWSP01RNSE027"/>
      <sheetName val="Analytical_P&amp;L_-_LWSP01RNSE037"/>
      <sheetName val="Matrix_P_L___Retail_Normal6"/>
      <sheetName val="Matrix_P_L___Retail_Outlet6"/>
      <sheetName val="Matrix_P_L___Wholesale_Nico6"/>
      <sheetName val="Matrix_P_L___Wholesale_Ico6"/>
      <sheetName val="Previous_Cash_Flow6"/>
      <sheetName val="Valid_Values3"/>
      <sheetName val="Matrix P&amp;L  Wholesale Ico"/>
      <sheetName val="Matrix P&amp;L  Wholesale Nico"/>
      <sheetName val="Matrix P&amp;L  Retail Normal"/>
      <sheetName val="Matrix P&amp;L  Retail Outlet"/>
      <sheetName val="SPI"/>
      <sheetName val="List"/>
      <sheetName val="Bin"/>
      <sheetName val="Summary WG"/>
      <sheetName val="dervstruc"/>
      <sheetName val="Lookup"/>
      <sheetName val="P1260Projected.5700 Detail"/>
      <sheetName val="P852.5000 Detail"/>
      <sheetName val="P854.5000 Detail"/>
      <sheetName val="P856.5000 Detail"/>
      <sheetName val="P858.5000 Detail"/>
      <sheetName val="P860Baseline.5000 Detail"/>
      <sheetName val="ACCRUALS"/>
      <sheetName val="Summary"/>
      <sheetName val="M-14"/>
      <sheetName val="M-92"/>
      <sheetName val="M-19"/>
      <sheetName val="M-49"/>
      <sheetName val="M-12"/>
      <sheetName val="M-30"/>
      <sheetName val="B50"/>
      <sheetName val="B20"/>
      <sheetName val="B36"/>
      <sheetName val="Sheet2"/>
      <sheetName val="InitialScreen"/>
      <sheetName val="Banks Details"/>
      <sheetName val="forex"/>
      <sheetName val="F3"/>
      <sheetName val="Matrix_P&amp;L_x0005__x0000__x001a__x0000__x0008__x0000__x0010__x0000__x001a__x0000__x001a__x0000_"/>
      <sheetName val="_x0000__x001b__x0000__x0013__x0000__x000c__x0000__x0007__x0000__x0008__x0000__x0003__x0000__x001b__x0000__x001f__x0000__x000b__x0000__x001a__x0000__x0012__x0000__x001e__x0000__x0009__x0000__x000b__x0000__x0009_"/>
      <sheetName val="Matrix_P&amp;L_-_Retail_Normal10"/>
      <sheetName val="Analytical_P&amp;L_-_Retail_Norma10"/>
      <sheetName val="Start_RNSE10"/>
      <sheetName val="Matrix_P&amp;L_-_LWSP01RNSE0110"/>
      <sheetName val="Matrix_P&amp;L_-_whse10"/>
      <sheetName val="Analytical_P&amp;L_-_Template_(2)10"/>
      <sheetName val="End_RNSE10"/>
      <sheetName val="Start_RNAD10"/>
      <sheetName val="End_RNAD10"/>
      <sheetName val="Start_RNED10"/>
      <sheetName val="End_RNED10"/>
      <sheetName val="Start_RNWH10"/>
      <sheetName val="End_RNWH10"/>
      <sheetName val="Start_RNCO10"/>
      <sheetName val="End_RNCO10"/>
      <sheetName val="Start_RNCR10"/>
      <sheetName val="End_RNCR10"/>
      <sheetName val="Analytical_P&amp;L_-_LWSP01RNSE0110"/>
      <sheetName val="Matrix_P&amp;L_-_Retail_Outlet10"/>
      <sheetName val="Analytical_P&amp;L_-_Retail_Outle10"/>
      <sheetName val="Start_ROSE10"/>
      <sheetName val="End_ROSE10"/>
      <sheetName val="Start_ROAD10"/>
      <sheetName val="End_ROAD10"/>
      <sheetName val="Start_ROED10"/>
      <sheetName val="End_ROED10"/>
      <sheetName val="Start_ROWH10"/>
      <sheetName val="End_ROWH10"/>
      <sheetName val="Start_ROCO10"/>
      <sheetName val="End_ROCO10"/>
      <sheetName val="Start_ROCR10"/>
      <sheetName val="End_ROCR10"/>
      <sheetName val="Analytical_P&amp;L_-_Retail10"/>
      <sheetName val="Matrix_P&amp;L_-_Wholesale_Nico10"/>
      <sheetName val="Analytical_P&amp;L_-_Wholesale_Ni10"/>
      <sheetName val="Start_WNSE10"/>
      <sheetName val="End_WNSE10"/>
      <sheetName val="Start_WNAD10"/>
      <sheetName val="End_WNAD10"/>
      <sheetName val="Start_WNED10"/>
      <sheetName val="End_WNED10"/>
      <sheetName val="Start_WNWH10"/>
      <sheetName val="End_WNWH10"/>
      <sheetName val="Start_WNCO10"/>
      <sheetName val="End_WNCO10"/>
      <sheetName val="Start_WNCR10"/>
      <sheetName val="End_WNCR10"/>
      <sheetName val="Matrix_P&amp;L_-_Wholesale_Ico10"/>
      <sheetName val="Analytical_P&amp;L_-_Wholesale_Ic10"/>
      <sheetName val="Start_WISE10"/>
      <sheetName val="End_WISE10"/>
      <sheetName val="Start_WIAD10"/>
      <sheetName val="End_WIAD10"/>
      <sheetName val="Start_WIED10"/>
      <sheetName val="End_WIED10"/>
      <sheetName val="Start_WIWH10"/>
      <sheetName val="End_WIWH10"/>
      <sheetName val="Start_WICO10"/>
      <sheetName val="End_WICO10"/>
      <sheetName val="Start_WICR10"/>
      <sheetName val="End_WICR10"/>
      <sheetName val="Analytical_P&amp;L_-_Wholesale10"/>
      <sheetName val="Analytical_P&amp;L_-_R_&amp;_W_YTD10"/>
      <sheetName val="Matrix_P&amp;L_-_Template10"/>
      <sheetName val="Analytical_P&amp;L_-_Template10"/>
      <sheetName val="Matrix_P&amp;L_-_LWSP01RNSE0310"/>
      <sheetName val="Matrix_P&amp;L_-_LWSP01RNSE0210"/>
      <sheetName val="Analytical_P&amp;L_-_LWSP01RNSE0210"/>
      <sheetName val="Analytical_P&amp;L_-_LWSP01RNSE0310"/>
      <sheetName val="Matrix_P_L___Retail_Normal9"/>
      <sheetName val="Matrix_P_L___Retail_Outlet9"/>
      <sheetName val="Matrix_P_L___Wholesale_Nico9"/>
      <sheetName val="Matrix_P_L___Wholesale_Ico9"/>
      <sheetName val="Previous_Cash_Flow9"/>
      <sheetName val="Valid_Values6"/>
      <sheetName val="Brokerage_Table6"/>
      <sheetName val="Brokerage_Table3"/>
      <sheetName val="Matrix_P&amp;L_-_Retail_Normal8"/>
      <sheetName val="Analytical_P&amp;L_-_Retail_Normal8"/>
      <sheetName val="Start_RNSE8"/>
      <sheetName val="Matrix_P&amp;L_-_LWSP01RNSE018"/>
      <sheetName val="Matrix_P&amp;L_-_whse8"/>
      <sheetName val="Analytical_P&amp;L_-_Template_(2)8"/>
      <sheetName val="End_RNSE8"/>
      <sheetName val="Start_RNAD8"/>
      <sheetName val="End_RNAD8"/>
      <sheetName val="Start_RNED8"/>
      <sheetName val="End_RNED8"/>
      <sheetName val="Start_RNWH8"/>
      <sheetName val="End_RNWH8"/>
      <sheetName val="Start_RNCO8"/>
      <sheetName val="End_RNCO8"/>
      <sheetName val="Start_RNCR8"/>
      <sheetName val="End_RNCR8"/>
      <sheetName val="Analytical_P&amp;L_-_LWSP01RNSE018"/>
      <sheetName val="Matrix_P&amp;L_-_Retail_Outlet8"/>
      <sheetName val="Analytical_P&amp;L_-_Retail_Outlet8"/>
      <sheetName val="Start_ROSE8"/>
      <sheetName val="End_ROSE8"/>
      <sheetName val="Start_ROAD8"/>
      <sheetName val="End_ROAD8"/>
      <sheetName val="Start_ROED8"/>
      <sheetName val="End_ROED8"/>
      <sheetName val="Start_ROWH8"/>
      <sheetName val="End_ROWH8"/>
      <sheetName val="Start_ROCO8"/>
      <sheetName val="End_ROCO8"/>
      <sheetName val="Start_ROCR8"/>
      <sheetName val="End_ROCR8"/>
      <sheetName val="Analytical_P&amp;L_-_Retail8"/>
      <sheetName val="Matrix_P&amp;L_-_Wholesale_Nico8"/>
      <sheetName val="Analytical_P&amp;L_-_Wholesale_Nic8"/>
      <sheetName val="Start_WNSE8"/>
      <sheetName val="End_WNSE8"/>
      <sheetName val="Start_WNAD8"/>
      <sheetName val="End_WNAD8"/>
      <sheetName val="Start_WNED8"/>
      <sheetName val="End_WNED8"/>
      <sheetName val="Start_WNWH8"/>
      <sheetName val="End_WNWH8"/>
      <sheetName val="Start_WNCO8"/>
      <sheetName val="End_WNCO8"/>
      <sheetName val="Start_WNCR8"/>
      <sheetName val="End_WNCR8"/>
      <sheetName val="Matrix_P&amp;L_-_Wholesale_Ico8"/>
      <sheetName val="Analytical_P&amp;L_-_Wholesale_Ico8"/>
      <sheetName val="Start_WISE8"/>
      <sheetName val="End_WISE8"/>
      <sheetName val="Start_WIAD8"/>
      <sheetName val="End_WIAD8"/>
      <sheetName val="Start_WIED8"/>
      <sheetName val="End_WIED8"/>
      <sheetName val="Start_WIWH8"/>
      <sheetName val="End_WIWH8"/>
      <sheetName val="Start_WICO8"/>
      <sheetName val="End_WICO8"/>
      <sheetName val="Start_WICR8"/>
      <sheetName val="End_WICR8"/>
      <sheetName val="Analytical_P&amp;L_-_Wholesale8"/>
      <sheetName val="Analytical_P&amp;L_-_R_&amp;_W_YTD8"/>
      <sheetName val="Matrix_P&amp;L_-_Template8"/>
      <sheetName val="Analytical_P&amp;L_-_Template8"/>
      <sheetName val="Matrix_P&amp;L_-_LWSP01RNSE038"/>
      <sheetName val="Matrix_P&amp;L_-_LWSP01RNSE028"/>
      <sheetName val="Analytical_P&amp;L_-_LWSP01RNSE028"/>
      <sheetName val="Analytical_P&amp;L_-_LWSP01RNSE038"/>
      <sheetName val="Matrix_P_L___Retail_Normal7"/>
      <sheetName val="Matrix_P_L___Retail_Outlet7"/>
      <sheetName val="Matrix_P_L___Wholesale_Nico7"/>
      <sheetName val="Matrix_P_L___Wholesale_Ico7"/>
      <sheetName val="Previous_Cash_Flow7"/>
      <sheetName val="Valid_Values4"/>
      <sheetName val="Brokerage_Table4"/>
      <sheetName val="Matrix_P&amp;L_-_Retail_Normal9"/>
      <sheetName val="Analytical_P&amp;L_-_Retail_Normal9"/>
      <sheetName val="Start_RNSE9"/>
      <sheetName val="Matrix_P&amp;L_-_LWSP01RNSE019"/>
      <sheetName val="Matrix_P&amp;L_-_whse9"/>
      <sheetName val="Analytical_P&amp;L_-_Template_(2)9"/>
      <sheetName val="End_RNSE9"/>
      <sheetName val="Start_RNAD9"/>
      <sheetName val="End_RNAD9"/>
      <sheetName val="Start_RNED9"/>
      <sheetName val="End_RNED9"/>
      <sheetName val="Start_RNWH9"/>
      <sheetName val="End_RNWH9"/>
      <sheetName val="Start_RNCO9"/>
      <sheetName val="End_RNCO9"/>
      <sheetName val="Start_RNCR9"/>
      <sheetName val="End_RNCR9"/>
      <sheetName val="Analytical_P&amp;L_-_LWSP01RNSE019"/>
      <sheetName val="Matrix_P&amp;L_-_Retail_Outlet9"/>
      <sheetName val="Analytical_P&amp;L_-_Retail_Outlet9"/>
      <sheetName val="Start_ROSE9"/>
      <sheetName val="End_ROSE9"/>
      <sheetName val="Start_ROAD9"/>
      <sheetName val="End_ROAD9"/>
      <sheetName val="Start_ROED9"/>
      <sheetName val="End_ROED9"/>
      <sheetName val="Start_ROWH9"/>
      <sheetName val="End_ROWH9"/>
      <sheetName val="Start_ROCO9"/>
      <sheetName val="End_ROCO9"/>
      <sheetName val="Start_ROCR9"/>
      <sheetName val="End_ROCR9"/>
      <sheetName val="Analytical_P&amp;L_-_Retail9"/>
      <sheetName val="Matrix_P&amp;L_-_Wholesale_Nico9"/>
      <sheetName val="Analytical_P&amp;L_-_Wholesale_Nic9"/>
      <sheetName val="Start_WNSE9"/>
      <sheetName val="End_WNSE9"/>
      <sheetName val="Start_WNAD9"/>
      <sheetName val="End_WNAD9"/>
      <sheetName val="Start_WNED9"/>
      <sheetName val="End_WNED9"/>
      <sheetName val="Start_WNWH9"/>
      <sheetName val="End_WNWH9"/>
      <sheetName val="Start_WNCO9"/>
      <sheetName val="End_WNCO9"/>
      <sheetName val="Start_WNCR9"/>
      <sheetName val="End_WNCR9"/>
      <sheetName val="Matrix_P&amp;L_-_Wholesale_Ico9"/>
      <sheetName val="Analytical_P&amp;L_-_Wholesale_Ico9"/>
      <sheetName val="Start_WISE9"/>
      <sheetName val="End_WISE9"/>
      <sheetName val="Start_WIAD9"/>
      <sheetName val="End_WIAD9"/>
      <sheetName val="Start_WIED9"/>
      <sheetName val="End_WIED9"/>
      <sheetName val="Start_WIWH9"/>
      <sheetName val="End_WIWH9"/>
      <sheetName val="Start_WICO9"/>
      <sheetName val="End_WICO9"/>
      <sheetName val="Start_WICR9"/>
      <sheetName val="End_WICR9"/>
      <sheetName val="Analytical_P&amp;L_-_Wholesale9"/>
      <sheetName val="Analytical_P&amp;L_-_R_&amp;_W_YTD9"/>
      <sheetName val="Matrix_P&amp;L_-_Template9"/>
      <sheetName val="Analytical_P&amp;L_-_Template9"/>
      <sheetName val="Matrix_P&amp;L_-_LWSP01RNSE039"/>
      <sheetName val="Matrix_P&amp;L_-_LWSP01RNSE029"/>
      <sheetName val="Analytical_P&amp;L_-_LWSP01RNSE029"/>
      <sheetName val="Analytical_P&amp;L_-_LWSP01RNSE039"/>
      <sheetName val="Matrix_P_L___Retail_Normal8"/>
      <sheetName val="Matrix_P_L___Retail_Outlet8"/>
      <sheetName val="Matrix_P_L___Wholesale_Nico8"/>
      <sheetName val="Matrix_P_L___Wholesale_Ico8"/>
      <sheetName val="Previous_Cash_Flow8"/>
      <sheetName val="Valid_Values5"/>
      <sheetName val="Brokerage_Table5"/>
      <sheetName val="Matrix_P&amp;L_-_Retail_Normal13"/>
      <sheetName val="Analytical_P&amp;L_-_Retail_Norma13"/>
      <sheetName val="Start_RNSE13"/>
      <sheetName val="Matrix_P&amp;L_-_LWSP01RNSE0113"/>
      <sheetName val="Matrix_P&amp;L_-_whse13"/>
      <sheetName val="Analytical_P&amp;L_-_Template_(2)13"/>
      <sheetName val="End_RNSE13"/>
      <sheetName val="Start_RNAD13"/>
      <sheetName val="End_RNAD13"/>
      <sheetName val="Start_RNED13"/>
      <sheetName val="End_RNED13"/>
      <sheetName val="Start_RNWH13"/>
      <sheetName val="End_RNWH13"/>
      <sheetName val="Start_RNCO13"/>
      <sheetName val="End_RNCO13"/>
      <sheetName val="Start_RNCR13"/>
      <sheetName val="End_RNCR13"/>
      <sheetName val="Analytical_P&amp;L_-_LWSP01RNSE0113"/>
      <sheetName val="Matrix_P&amp;L_-_Retail_Outlet13"/>
      <sheetName val="Analytical_P&amp;L_-_Retail_Outle13"/>
      <sheetName val="Start_ROSE13"/>
      <sheetName val="End_ROSE13"/>
      <sheetName val="Start_ROAD13"/>
      <sheetName val="End_ROAD13"/>
      <sheetName val="Start_ROED13"/>
      <sheetName val="End_ROED13"/>
      <sheetName val="Start_ROWH13"/>
      <sheetName val="End_ROWH13"/>
      <sheetName val="Start_ROCO13"/>
      <sheetName val="End_ROCO13"/>
      <sheetName val="Start_ROCR13"/>
      <sheetName val="End_ROCR13"/>
      <sheetName val="Analytical_P&amp;L_-_Retail13"/>
      <sheetName val="Matrix_P&amp;L_-_Wholesale_Nico13"/>
      <sheetName val="Analytical_P&amp;L_-_Wholesale_Ni13"/>
      <sheetName val="Start_WNSE13"/>
      <sheetName val="End_WNSE13"/>
      <sheetName val="Start_WNAD13"/>
      <sheetName val="End_WNAD13"/>
      <sheetName val="Start_WNED13"/>
      <sheetName val="End_WNED13"/>
      <sheetName val="Start_WNWH13"/>
      <sheetName val="End_WNWH13"/>
      <sheetName val="Start_WNCO13"/>
      <sheetName val="End_WNCO13"/>
      <sheetName val="Start_WNCR13"/>
      <sheetName val="End_WNCR13"/>
      <sheetName val="Matrix_P&amp;L_-_Wholesale_Ico13"/>
      <sheetName val="Analytical_P&amp;L_-_Wholesale_Ic13"/>
      <sheetName val="Start_WISE13"/>
      <sheetName val="End_WISE13"/>
      <sheetName val="Start_WIAD13"/>
      <sheetName val="End_WIAD13"/>
      <sheetName val="Start_WIED13"/>
      <sheetName val="End_WIED13"/>
      <sheetName val="Start_WIWH13"/>
      <sheetName val="End_WIWH13"/>
      <sheetName val="Start_WICO13"/>
      <sheetName val="End_WICO13"/>
      <sheetName val="Start_WICR13"/>
      <sheetName val="End_WICR13"/>
      <sheetName val="Analytical_P&amp;L_-_Wholesale13"/>
      <sheetName val="Analytical_P&amp;L_-_R_&amp;_W_YTD13"/>
      <sheetName val="Matrix_P&amp;L_-_Template13"/>
      <sheetName val="Analytical_P&amp;L_-_Template13"/>
      <sheetName val="Matrix_P&amp;L_-_LWSP01RNSE0313"/>
      <sheetName val="Matrix_P&amp;L_-_LWSP01RNSE0213"/>
      <sheetName val="Analytical_P&amp;L_-_LWSP01RNSE0213"/>
      <sheetName val="Analytical_P&amp;L_-_LWSP01RNSE0313"/>
      <sheetName val="Matrix_P_L___Retail_Normal12"/>
      <sheetName val="Matrix_P_L___Retail_Outlet12"/>
      <sheetName val="Matrix_P_L___Wholesale_Nico12"/>
      <sheetName val="Matrix_P_L___Wholesale_Ico12"/>
      <sheetName val="Previous_Cash_Flow12"/>
      <sheetName val="Valid_Values9"/>
      <sheetName val="Brokerage_Table9"/>
      <sheetName val="Matrix_P&amp;L_-_Retail_Normal11"/>
      <sheetName val="Analytical_P&amp;L_-_Retail_Norma11"/>
      <sheetName val="Start_RNSE11"/>
      <sheetName val="Matrix_P&amp;L_-_LWSP01RNSE0111"/>
      <sheetName val="Matrix_P&amp;L_-_whse11"/>
      <sheetName val="Analytical_P&amp;L_-_Template_(2)11"/>
      <sheetName val="End_RNSE11"/>
      <sheetName val="Start_RNAD11"/>
      <sheetName val="End_RNAD11"/>
      <sheetName val="Start_RNED11"/>
      <sheetName val="End_RNED11"/>
      <sheetName val="Start_RNWH11"/>
      <sheetName val="End_RNWH11"/>
      <sheetName val="Start_RNCO11"/>
      <sheetName val="End_RNCO11"/>
      <sheetName val="Start_RNCR11"/>
      <sheetName val="End_RNCR11"/>
      <sheetName val="Analytical_P&amp;L_-_LWSP01RNSE0111"/>
      <sheetName val="Matrix_P&amp;L_-_Retail_Outlet11"/>
      <sheetName val="Analytical_P&amp;L_-_Retail_Outle11"/>
      <sheetName val="Start_ROSE11"/>
      <sheetName val="End_ROSE11"/>
      <sheetName val="Start_ROAD11"/>
      <sheetName val="End_ROAD11"/>
      <sheetName val="Start_ROED11"/>
      <sheetName val="End_ROED11"/>
      <sheetName val="Start_ROWH11"/>
      <sheetName val="End_ROWH11"/>
      <sheetName val="Start_ROCO11"/>
      <sheetName val="End_ROCO11"/>
      <sheetName val="Start_ROCR11"/>
      <sheetName val="End_ROCR11"/>
      <sheetName val="Analytical_P&amp;L_-_Retail11"/>
      <sheetName val="Matrix_P&amp;L_-_Wholesale_Nico11"/>
      <sheetName val="Analytical_P&amp;L_-_Wholesale_Ni11"/>
      <sheetName val="Start_WNSE11"/>
      <sheetName val="End_WNSE11"/>
      <sheetName val="Start_WNAD11"/>
      <sheetName val="End_WNAD11"/>
      <sheetName val="Start_WNED11"/>
      <sheetName val="End_WNED11"/>
      <sheetName val="Start_WNWH11"/>
      <sheetName val="End_WNWH11"/>
      <sheetName val="Start_WNCO11"/>
      <sheetName val="End_WNCO11"/>
      <sheetName val="Start_WNCR11"/>
      <sheetName val="End_WNCR11"/>
      <sheetName val="Matrix_P&amp;L_-_Wholesale_Ico11"/>
      <sheetName val="Analytical_P&amp;L_-_Wholesale_Ic11"/>
      <sheetName val="Start_WISE11"/>
      <sheetName val="End_WISE11"/>
      <sheetName val="Start_WIAD11"/>
      <sheetName val="End_WIAD11"/>
      <sheetName val="Start_WIED11"/>
      <sheetName val="End_WIED11"/>
      <sheetName val="Start_WIWH11"/>
      <sheetName val="End_WIWH11"/>
      <sheetName val="Start_WICO11"/>
      <sheetName val="End_WICO11"/>
      <sheetName val="Start_WICR11"/>
      <sheetName val="End_WICR11"/>
      <sheetName val="Analytical_P&amp;L_-_Wholesale11"/>
      <sheetName val="Analytical_P&amp;L_-_R_&amp;_W_YTD11"/>
      <sheetName val="Matrix_P&amp;L_-_Template11"/>
      <sheetName val="Analytical_P&amp;L_-_Template11"/>
      <sheetName val="Matrix_P&amp;L_-_LWSP01RNSE0311"/>
      <sheetName val="Matrix_P&amp;L_-_LWSP01RNSE0211"/>
      <sheetName val="Analytical_P&amp;L_-_LWSP01RNSE0211"/>
      <sheetName val="Analytical_P&amp;L_-_LWSP01RNSE0311"/>
      <sheetName val="Matrix_P_L___Retail_Normal10"/>
      <sheetName val="Matrix_P_L___Retail_Outlet10"/>
      <sheetName val="Matrix_P_L___Wholesale_Nico10"/>
      <sheetName val="Matrix_P_L___Wholesale_Ico10"/>
      <sheetName val="Previous_Cash_Flow10"/>
      <sheetName val="Valid_Values7"/>
      <sheetName val="Brokerage_Table7"/>
      <sheetName val="Matrix_P&amp;L_-_Retail_Normal12"/>
      <sheetName val="Analytical_P&amp;L_-_Retail_Norma12"/>
      <sheetName val="Start_RNSE12"/>
      <sheetName val="Matrix_P&amp;L_-_LWSP01RNSE0112"/>
      <sheetName val="Matrix_P&amp;L_-_whse12"/>
      <sheetName val="Analytical_P&amp;L_-_Template_(2)12"/>
      <sheetName val="End_RNSE12"/>
      <sheetName val="Start_RNAD12"/>
      <sheetName val="End_RNAD12"/>
      <sheetName val="Start_RNED12"/>
      <sheetName val="End_RNED12"/>
      <sheetName val="Start_RNWH12"/>
      <sheetName val="End_RNWH12"/>
      <sheetName val="Start_RNCO12"/>
      <sheetName val="End_RNCO12"/>
      <sheetName val="Start_RNCR12"/>
      <sheetName val="End_RNCR12"/>
      <sheetName val="Analytical_P&amp;L_-_LWSP01RNSE0112"/>
      <sheetName val="Matrix_P&amp;L_-_Retail_Outlet12"/>
      <sheetName val="Analytical_P&amp;L_-_Retail_Outle12"/>
      <sheetName val="Start_ROSE12"/>
      <sheetName val="End_ROSE12"/>
      <sheetName val="Start_ROAD12"/>
      <sheetName val="End_ROAD12"/>
      <sheetName val="Start_ROED12"/>
      <sheetName val="End_ROED12"/>
      <sheetName val="Start_ROWH12"/>
      <sheetName val="End_ROWH12"/>
      <sheetName val="Start_ROCO12"/>
      <sheetName val="End_ROCO12"/>
      <sheetName val="Start_ROCR12"/>
      <sheetName val="End_ROCR12"/>
      <sheetName val="Analytical_P&amp;L_-_Retail12"/>
      <sheetName val="Matrix_P&amp;L_-_Wholesale_Nico12"/>
      <sheetName val="Analytical_P&amp;L_-_Wholesale_Ni12"/>
      <sheetName val="Start_WNSE12"/>
      <sheetName val="End_WNSE12"/>
      <sheetName val="Start_WNAD12"/>
      <sheetName val="End_WNAD12"/>
      <sheetName val="Start_WNED12"/>
      <sheetName val="End_WNED12"/>
      <sheetName val="Start_WNWH12"/>
      <sheetName val="End_WNWH12"/>
      <sheetName val="Start_WNCO12"/>
      <sheetName val="End_WNCO12"/>
      <sheetName val="Start_WNCR12"/>
      <sheetName val="End_WNCR12"/>
      <sheetName val="Matrix_P&amp;L_-_Wholesale_Ico12"/>
      <sheetName val="Analytical_P&amp;L_-_Wholesale_Ic12"/>
      <sheetName val="Start_WISE12"/>
      <sheetName val="End_WISE12"/>
      <sheetName val="Start_WIAD12"/>
      <sheetName val="End_WIAD12"/>
      <sheetName val="Start_WIED12"/>
      <sheetName val="End_WIED12"/>
      <sheetName val="Start_WIWH12"/>
      <sheetName val="End_WIWH12"/>
      <sheetName val="Start_WICO12"/>
      <sheetName val="End_WICO12"/>
      <sheetName val="Start_WICR12"/>
      <sheetName val="End_WICR12"/>
      <sheetName val="Analytical_P&amp;L_-_Wholesale12"/>
      <sheetName val="Analytical_P&amp;L_-_R_&amp;_W_YTD12"/>
      <sheetName val="Matrix_P&amp;L_-_Template12"/>
      <sheetName val="Analytical_P&amp;L_-_Template12"/>
      <sheetName val="Matrix_P&amp;L_-_LWSP01RNSE0312"/>
      <sheetName val="Matrix_P&amp;L_-_LWSP01RNSE0212"/>
      <sheetName val="Analytical_P&amp;L_-_LWSP01RNSE0212"/>
      <sheetName val="Analytical_P&amp;L_-_LWSP01RNSE0312"/>
      <sheetName val="Matrix_P_L___Retail_Normal11"/>
      <sheetName val="Matrix_P_L___Retail_Outlet11"/>
      <sheetName val="Matrix_P_L___Wholesale_Nico11"/>
      <sheetName val="Matrix_P_L___Wholesale_Ico11"/>
      <sheetName val="Previous_Cash_Flow11"/>
      <sheetName val="Valid_Values8"/>
      <sheetName val="Brokerage_Table8"/>
      <sheetName val="LWS_P&amp;L_by_CC_&amp;_MTH_03R2"/>
      <sheetName val="bpi_(2)"/>
      <sheetName val="bpi-sept03_(3)"/>
      <sheetName val="BASE_REAL"/>
      <sheetName val="Cash_Flow"/>
      <sheetName val="Planning_Extension"/>
      <sheetName val="Audit_Results_Lower_Stratum_Ext"/>
      <sheetName val="Audit_Results_Lower_Stratum"/>
      <sheetName val="Audit_Results_Upper_Stratum_Ext"/>
      <sheetName val="Audit_Results_Upper_Stratum"/>
      <sheetName val="Population_Characteristics"/>
      <sheetName val="Individually_Significant_Items"/>
      <sheetName val="Projection_Extended_Sample"/>
      <sheetName val="Anand_SV"/>
      <sheetName val="AVG_FXrates"/>
      <sheetName val="END_FXrates"/>
      <sheetName val="People_Costs"/>
      <sheetName val="data_lookup_(1)"/>
      <sheetName val="Labor_Hours_Available"/>
      <sheetName val="Data_Feed_1"/>
      <sheetName val="Matrix_P&amp;L_-_Retail_Normal16"/>
      <sheetName val="Analytical_P&amp;L_-_Retail_Norma16"/>
      <sheetName val="Start_RNSE16"/>
      <sheetName val="Matrix_P&amp;L_-_LWSP01RNSE0116"/>
      <sheetName val="Matrix_P&amp;L_-_whse16"/>
      <sheetName val="Analytical_P&amp;L_-_Template_(2)16"/>
      <sheetName val="End_RNSE16"/>
      <sheetName val="Start_RNAD16"/>
      <sheetName val="End_RNAD16"/>
      <sheetName val="Start_RNED16"/>
      <sheetName val="End_RNED16"/>
      <sheetName val="Start_RNWH16"/>
      <sheetName val="End_RNWH16"/>
      <sheetName val="Start_RNCO16"/>
      <sheetName val="End_RNCO16"/>
      <sheetName val="Start_RNCR16"/>
      <sheetName val="End_RNCR16"/>
      <sheetName val="Analytical_P&amp;L_-_LWSP01RNSE0116"/>
      <sheetName val="Matrix_P&amp;L_-_Retail_Outlet16"/>
      <sheetName val="Analytical_P&amp;L_-_Retail_Outle16"/>
      <sheetName val="Start_ROSE16"/>
      <sheetName val="End_ROSE16"/>
      <sheetName val="Start_ROAD16"/>
      <sheetName val="End_ROAD16"/>
      <sheetName val="Start_ROED16"/>
      <sheetName val="End_ROED16"/>
      <sheetName val="Start_ROWH16"/>
      <sheetName val="End_ROWH16"/>
      <sheetName val="Start_ROCO16"/>
      <sheetName val="End_ROCO16"/>
      <sheetName val="Start_ROCR16"/>
      <sheetName val="End_ROCR16"/>
      <sheetName val="Analytical_P&amp;L_-_Retail16"/>
      <sheetName val="Matrix_P&amp;L_-_Wholesale_Nico16"/>
      <sheetName val="Analytical_P&amp;L_-_Wholesale_Ni16"/>
      <sheetName val="Start_WNSE16"/>
      <sheetName val="End_WNSE16"/>
      <sheetName val="Start_WNAD16"/>
      <sheetName val="End_WNAD16"/>
      <sheetName val="Start_WNED16"/>
      <sheetName val="End_WNED16"/>
      <sheetName val="Start_WNWH16"/>
      <sheetName val="End_WNWH16"/>
      <sheetName val="Start_WNCO16"/>
      <sheetName val="End_WNCO16"/>
      <sheetName val="Start_WNCR16"/>
      <sheetName val="End_WNCR16"/>
      <sheetName val="Matrix_P&amp;L_-_Wholesale_Ico16"/>
      <sheetName val="Analytical_P&amp;L_-_Wholesale_Ic16"/>
      <sheetName val="Start_WISE16"/>
      <sheetName val="End_WISE16"/>
      <sheetName val="Start_WIAD16"/>
      <sheetName val="End_WIAD16"/>
      <sheetName val="Start_WIED16"/>
      <sheetName val="End_WIED16"/>
      <sheetName val="Start_WIWH16"/>
      <sheetName val="End_WIWH16"/>
      <sheetName val="Start_WICO16"/>
      <sheetName val="End_WICO16"/>
      <sheetName val="Start_WICR16"/>
      <sheetName val="End_WICR16"/>
      <sheetName val="Analytical_P&amp;L_-_Wholesale16"/>
      <sheetName val="Analytical_P&amp;L_-_R_&amp;_W_YTD16"/>
      <sheetName val="Matrix_P&amp;L_-_Template16"/>
      <sheetName val="Analytical_P&amp;L_-_Template16"/>
      <sheetName val="Matrix_P&amp;L_-_LWSP01RNSE0316"/>
      <sheetName val="Matrix_P&amp;L_-_LWSP01RNSE0216"/>
      <sheetName val="Analytical_P&amp;L_-_LWSP01RNSE0216"/>
      <sheetName val="Analytical_P&amp;L_-_LWSP01RNSE0316"/>
      <sheetName val="Matrix_P_L___Retail_Normal15"/>
      <sheetName val="Matrix_P_L___Retail_Outlet15"/>
      <sheetName val="Matrix_P_L___Wholesale_Nico15"/>
      <sheetName val="Matrix_P_L___Wholesale_Ico15"/>
      <sheetName val="Previous_Cash_Flow15"/>
      <sheetName val="Valid_Values12"/>
      <sheetName val="Brokerage_Table12"/>
      <sheetName val="Beg-_End_balance3"/>
      <sheetName val="LWS_P&amp;L_by_CC_&amp;_MTH_03R23"/>
      <sheetName val="bpi_(2)3"/>
      <sheetName val="bpi-sept03_(3)3"/>
      <sheetName val="BASE_REAL3"/>
      <sheetName val="Cash_Flow3"/>
      <sheetName val="Planning_Extension3"/>
      <sheetName val="Audit_Results_Lower_Stratum_Ex3"/>
      <sheetName val="Audit_Results_Lower_Stratum3"/>
      <sheetName val="Audit_Results_Upper_Stratum_Ex3"/>
      <sheetName val="Audit_Results_Upper_Stratum3"/>
      <sheetName val="Population_Characteristics3"/>
      <sheetName val="Individually_Significant_Items3"/>
      <sheetName val="Projection_Extended_Sample3"/>
      <sheetName val="Anand_SV3"/>
      <sheetName val="AVG_FXrates3"/>
      <sheetName val="END_FXrates3"/>
      <sheetName val="People_Costs3"/>
      <sheetName val="data_lookup_(1)3"/>
      <sheetName val="Labor_Hours_Available3"/>
      <sheetName val="Data_Feed_13"/>
      <sheetName val="Matrix_P&amp;L_-_Retail_Normal15"/>
      <sheetName val="Analytical_P&amp;L_-_Retail_Norma15"/>
      <sheetName val="Start_RNSE15"/>
      <sheetName val="Matrix_P&amp;L_-_LWSP01RNSE0115"/>
      <sheetName val="Matrix_P&amp;L_-_whse15"/>
      <sheetName val="Analytical_P&amp;L_-_Template_(2)15"/>
      <sheetName val="End_RNSE15"/>
      <sheetName val="Start_RNAD15"/>
      <sheetName val="End_RNAD15"/>
      <sheetName val="Start_RNED15"/>
      <sheetName val="End_RNED15"/>
      <sheetName val="Start_RNWH15"/>
      <sheetName val="End_RNWH15"/>
      <sheetName val="Start_RNCO15"/>
      <sheetName val="End_RNCO15"/>
      <sheetName val="Start_RNCR15"/>
      <sheetName val="End_RNCR15"/>
      <sheetName val="Analytical_P&amp;L_-_LWSP01RNSE0115"/>
      <sheetName val="Matrix_P&amp;L_-_Retail_Outlet15"/>
      <sheetName val="Analytical_P&amp;L_-_Retail_Outle15"/>
      <sheetName val="Start_ROSE15"/>
      <sheetName val="End_ROSE15"/>
      <sheetName val="Start_ROAD15"/>
      <sheetName val="End_ROAD15"/>
      <sheetName val="Start_ROED15"/>
      <sheetName val="End_ROED15"/>
      <sheetName val="Start_ROWH15"/>
      <sheetName val="End_ROWH15"/>
      <sheetName val="Start_ROCO15"/>
      <sheetName val="End_ROCO15"/>
      <sheetName val="Start_ROCR15"/>
      <sheetName val="End_ROCR15"/>
      <sheetName val="Analytical_P&amp;L_-_Retail15"/>
      <sheetName val="Matrix_P&amp;L_-_Wholesale_Nico15"/>
      <sheetName val="Analytical_P&amp;L_-_Wholesale_Ni15"/>
      <sheetName val="Start_WNSE15"/>
      <sheetName val="End_WNSE15"/>
      <sheetName val="Start_WNAD15"/>
      <sheetName val="End_WNAD15"/>
      <sheetName val="Start_WNED15"/>
      <sheetName val="End_WNED15"/>
      <sheetName val="Start_WNWH15"/>
      <sheetName val="End_WNWH15"/>
      <sheetName val="Start_WNCO15"/>
      <sheetName val="End_WNCO15"/>
      <sheetName val="Start_WNCR15"/>
      <sheetName val="End_WNCR15"/>
      <sheetName val="Matrix_P&amp;L_-_Wholesale_Ico15"/>
      <sheetName val="Analytical_P&amp;L_-_Wholesale_Ic15"/>
      <sheetName val="Start_WISE15"/>
      <sheetName val="End_WISE15"/>
      <sheetName val="Start_WIAD15"/>
      <sheetName val="End_WIAD15"/>
      <sheetName val="Start_WIED15"/>
      <sheetName val="End_WIED15"/>
      <sheetName val="Start_WIWH15"/>
      <sheetName val="End_WIWH15"/>
      <sheetName val="Start_WICO15"/>
      <sheetName val="End_WICO15"/>
      <sheetName val="Start_WICR15"/>
      <sheetName val="End_WICR15"/>
      <sheetName val="Analytical_P&amp;L_-_Wholesale15"/>
      <sheetName val="Analytical_P&amp;L_-_R_&amp;_W_YTD15"/>
      <sheetName val="Matrix_P&amp;L_-_Template15"/>
      <sheetName val="Analytical_P&amp;L_-_Template15"/>
      <sheetName val="Matrix_P&amp;L_-_LWSP01RNSE0315"/>
      <sheetName val="Matrix_P&amp;L_-_LWSP01RNSE0215"/>
      <sheetName val="Analytical_P&amp;L_-_LWSP01RNSE0215"/>
      <sheetName val="Analytical_P&amp;L_-_LWSP01RNSE0315"/>
      <sheetName val="Matrix_P_L___Retail_Normal14"/>
      <sheetName val="Matrix_P_L___Retail_Outlet14"/>
      <sheetName val="Matrix_P_L___Wholesale_Nico14"/>
      <sheetName val="Matrix_P_L___Wholesale_Ico14"/>
      <sheetName val="Previous_Cash_Flow14"/>
      <sheetName val="Valid_Values11"/>
      <sheetName val="Brokerage_Table11"/>
      <sheetName val="Beg-_End_balance2"/>
      <sheetName val="LWS_P&amp;L_by_CC_&amp;_MTH_03R22"/>
      <sheetName val="bpi_(2)2"/>
      <sheetName val="bpi-sept03_(3)2"/>
      <sheetName val="BASE_REAL2"/>
      <sheetName val="Cash_Flow2"/>
      <sheetName val="Planning_Extension2"/>
      <sheetName val="Audit_Results_Lower_Stratum_Ex2"/>
      <sheetName val="Audit_Results_Lower_Stratum2"/>
      <sheetName val="Audit_Results_Upper_Stratum_Ex2"/>
      <sheetName val="Audit_Results_Upper_Stratum2"/>
      <sheetName val="Population_Characteristics2"/>
      <sheetName val="Individually_Significant_Items2"/>
      <sheetName val="Projection_Extended_Sample2"/>
      <sheetName val="Anand_SV2"/>
      <sheetName val="AVG_FXrates2"/>
      <sheetName val="END_FXrates2"/>
      <sheetName val="People_Costs2"/>
      <sheetName val="data_lookup_(1)2"/>
      <sheetName val="Labor_Hours_Available2"/>
      <sheetName val="Data_Feed_12"/>
      <sheetName val="Matrix_P&amp;L_-_Retail_Normal14"/>
      <sheetName val="Analytical_P&amp;L_-_Retail_Norma14"/>
      <sheetName val="Start_RNSE14"/>
      <sheetName val="Matrix_P&amp;L_-_LWSP01RNSE0114"/>
      <sheetName val="Matrix_P&amp;L_-_whse14"/>
      <sheetName val="Analytical_P&amp;L_-_Template_(2)14"/>
      <sheetName val="End_RNSE14"/>
      <sheetName val="Start_RNAD14"/>
      <sheetName val="End_RNAD14"/>
      <sheetName val="Start_RNED14"/>
      <sheetName val="End_RNED14"/>
      <sheetName val="Start_RNWH14"/>
      <sheetName val="End_RNWH14"/>
      <sheetName val="Start_RNCO14"/>
      <sheetName val="End_RNCO14"/>
      <sheetName val="Start_RNCR14"/>
      <sheetName val="End_RNCR14"/>
      <sheetName val="Analytical_P&amp;L_-_LWSP01RNSE0114"/>
      <sheetName val="Matrix_P&amp;L_-_Retail_Outlet14"/>
      <sheetName val="Analytical_P&amp;L_-_Retail_Outle14"/>
      <sheetName val="Start_ROSE14"/>
      <sheetName val="End_ROSE14"/>
      <sheetName val="Start_ROAD14"/>
      <sheetName val="End_ROAD14"/>
      <sheetName val="Start_ROED14"/>
      <sheetName val="End_ROED14"/>
      <sheetName val="Start_ROWH14"/>
      <sheetName val="End_ROWH14"/>
      <sheetName val="Start_ROCO14"/>
      <sheetName val="End_ROCO14"/>
      <sheetName val="Start_ROCR14"/>
      <sheetName val="End_ROCR14"/>
      <sheetName val="Analytical_P&amp;L_-_Retail14"/>
      <sheetName val="Matrix_P&amp;L_-_Wholesale_Nico14"/>
      <sheetName val="Analytical_P&amp;L_-_Wholesale_Ni14"/>
      <sheetName val="Start_WNSE14"/>
      <sheetName val="End_WNSE14"/>
      <sheetName val="Start_WNAD14"/>
      <sheetName val="End_WNAD14"/>
      <sheetName val="Start_WNED14"/>
      <sheetName val="End_WNED14"/>
      <sheetName val="Start_WNWH14"/>
      <sheetName val="End_WNWH14"/>
      <sheetName val="Start_WNCO14"/>
      <sheetName val="End_WNCO14"/>
      <sheetName val="Start_WNCR14"/>
      <sheetName val="End_WNCR14"/>
      <sheetName val="Matrix_P&amp;L_-_Wholesale_Ico14"/>
      <sheetName val="Analytical_P&amp;L_-_Wholesale_Ic14"/>
      <sheetName val="Start_WISE14"/>
      <sheetName val="End_WISE14"/>
      <sheetName val="Start_WIAD14"/>
      <sheetName val="End_WIAD14"/>
      <sheetName val="Start_WIED14"/>
      <sheetName val="End_WIED14"/>
      <sheetName val="Start_WIWH14"/>
      <sheetName val="End_WIWH14"/>
      <sheetName val="Start_WICO14"/>
      <sheetName val="End_WICO14"/>
      <sheetName val="Start_WICR14"/>
      <sheetName val="End_WICR14"/>
      <sheetName val="Analytical_P&amp;L_-_Wholesale14"/>
      <sheetName val="Analytical_P&amp;L_-_R_&amp;_W_YTD14"/>
      <sheetName val="Matrix_P&amp;L_-_Template14"/>
      <sheetName val="Analytical_P&amp;L_-_Template14"/>
      <sheetName val="Matrix_P&amp;L_-_LWSP01RNSE0314"/>
      <sheetName val="Matrix_P&amp;L_-_LWSP01RNSE0214"/>
      <sheetName val="Analytical_P&amp;L_-_LWSP01RNSE0214"/>
      <sheetName val="Analytical_P&amp;L_-_LWSP01RNSE0314"/>
      <sheetName val="Matrix_P_L___Retail_Normal13"/>
      <sheetName val="Matrix_P_L___Retail_Outlet13"/>
      <sheetName val="Matrix_P_L___Wholesale_Nico13"/>
      <sheetName val="Matrix_P_L___Wholesale_Ico13"/>
      <sheetName val="Previous_Cash_Flow13"/>
      <sheetName val="Valid_Values10"/>
      <sheetName val="Brokerage_Table10"/>
      <sheetName val="Beg-_End_balance1"/>
      <sheetName val="LWS_P&amp;L_by_CC_&amp;_MTH_03R21"/>
      <sheetName val="bpi_(2)1"/>
      <sheetName val="bpi-sept03_(3)1"/>
      <sheetName val="BASE_REAL1"/>
      <sheetName val="Cash_Flow1"/>
      <sheetName val="Planning_Extension1"/>
      <sheetName val="Audit_Results_Lower_Stratum_Ex1"/>
      <sheetName val="Audit_Results_Lower_Stratum1"/>
      <sheetName val="Audit_Results_Upper_Stratum_Ex1"/>
      <sheetName val="Audit_Results_Upper_Stratum1"/>
      <sheetName val="Population_Characteristics1"/>
      <sheetName val="Individually_Significant_Items1"/>
      <sheetName val="Projection_Extended_Sample1"/>
      <sheetName val="Anand_SV1"/>
      <sheetName val="AVG_FXrates1"/>
      <sheetName val="END_FXrates1"/>
      <sheetName val="People_Costs1"/>
      <sheetName val="data_lookup_(1)1"/>
      <sheetName val="Labor_Hours_Available1"/>
      <sheetName val="Data_Feed_11"/>
      <sheetName val="Matrix_P&amp;L_-_Retail_Normal17"/>
      <sheetName val="Analytical_P&amp;L_-_Retail_Norma17"/>
      <sheetName val="Start_RNSE17"/>
      <sheetName val="Matrix_P&amp;L_-_LWSP01RNSE0117"/>
      <sheetName val="Matrix_P&amp;L_-_whse17"/>
      <sheetName val="Analytical_P&amp;L_-_Template_(2)17"/>
      <sheetName val="End_RNSE17"/>
      <sheetName val="Start_RNAD17"/>
      <sheetName val="End_RNAD17"/>
      <sheetName val="Start_RNED17"/>
      <sheetName val="End_RNED17"/>
      <sheetName val="Start_RNWH17"/>
      <sheetName val="End_RNWH17"/>
      <sheetName val="Start_RNCO17"/>
      <sheetName val="End_RNCO17"/>
      <sheetName val="Start_RNCR17"/>
      <sheetName val="End_RNCR17"/>
      <sheetName val="Analytical_P&amp;L_-_LWSP01RNSE0117"/>
      <sheetName val="Matrix_P&amp;L_-_Retail_Outlet17"/>
      <sheetName val="Analytical_P&amp;L_-_Retail_Outle17"/>
      <sheetName val="Start_ROSE17"/>
      <sheetName val="End_ROSE17"/>
      <sheetName val="Start_ROAD17"/>
      <sheetName val="End_ROAD17"/>
      <sheetName val="Start_ROED17"/>
      <sheetName val="End_ROED17"/>
      <sheetName val="Start_ROWH17"/>
      <sheetName val="End_ROWH17"/>
      <sheetName val="Start_ROCO17"/>
      <sheetName val="End_ROCO17"/>
      <sheetName val="Start_ROCR17"/>
      <sheetName val="End_ROCR17"/>
      <sheetName val="Analytical_P&amp;L_-_Retail17"/>
      <sheetName val="Matrix_P&amp;L_-_Wholesale_Nico17"/>
      <sheetName val="Analytical_P&amp;L_-_Wholesale_Ni17"/>
      <sheetName val="Start_WNSE17"/>
      <sheetName val="End_WNSE17"/>
      <sheetName val="Start_WNAD17"/>
      <sheetName val="End_WNAD17"/>
      <sheetName val="Start_WNED17"/>
      <sheetName val="End_WNED17"/>
      <sheetName val="Start_WNWH17"/>
      <sheetName val="End_WNWH17"/>
      <sheetName val="Start_WNCO17"/>
      <sheetName val="End_WNCO17"/>
      <sheetName val="Start_WNCR17"/>
      <sheetName val="End_WNCR17"/>
      <sheetName val="Matrix_P&amp;L_-_Wholesale_Ico17"/>
      <sheetName val="Analytical_P&amp;L_-_Wholesale_Ic17"/>
      <sheetName val="Start_WISE17"/>
      <sheetName val="End_WISE17"/>
      <sheetName val="Start_WIAD17"/>
      <sheetName val="End_WIAD17"/>
      <sheetName val="Start_WIED17"/>
      <sheetName val="End_WIED17"/>
      <sheetName val="Start_WIWH17"/>
      <sheetName val="End_WIWH17"/>
      <sheetName val="Start_WICO17"/>
      <sheetName val="End_WICO17"/>
      <sheetName val="Start_WICR17"/>
      <sheetName val="End_WICR17"/>
      <sheetName val="Analytical_P&amp;L_-_Wholesale17"/>
      <sheetName val="Analytical_P&amp;L_-_R_&amp;_W_YTD17"/>
      <sheetName val="Matrix_P&amp;L_-_Template17"/>
      <sheetName val="Analytical_P&amp;L_-_Template17"/>
      <sheetName val="Matrix_P&amp;L_-_LWSP01RNSE0317"/>
      <sheetName val="Matrix_P&amp;L_-_LWSP01RNSE0217"/>
      <sheetName val="Analytical_P&amp;L_-_LWSP01RNSE0217"/>
      <sheetName val="Analytical_P&amp;L_-_LWSP01RNSE0317"/>
      <sheetName val="Matrix_P_L___Retail_Normal16"/>
      <sheetName val="Matrix_P_L___Retail_Outlet16"/>
      <sheetName val="Matrix_P_L___Wholesale_Nico16"/>
      <sheetName val="Matrix_P_L___Wholesale_Ico16"/>
      <sheetName val="Previous_Cash_Flow16"/>
      <sheetName val="Valid_Values13"/>
      <sheetName val="Brokerage_Table13"/>
      <sheetName val="Beg-_End_balance4"/>
      <sheetName val="LWS_P&amp;L_by_CC_&amp;_MTH_03R24"/>
      <sheetName val="bpi_(2)4"/>
      <sheetName val="bpi-sept03_(3)4"/>
      <sheetName val="BASE_REAL4"/>
      <sheetName val="Cash_Flow4"/>
      <sheetName val="Planning_Extension4"/>
      <sheetName val="Audit_Results_Lower_Stratum_Ex4"/>
      <sheetName val="Audit_Results_Lower_Stratum4"/>
      <sheetName val="Audit_Results_Upper_Stratum_Ex4"/>
      <sheetName val="Audit_Results_Upper_Stratum4"/>
      <sheetName val="Population_Characteristics4"/>
      <sheetName val="Individually_Significant_Items4"/>
      <sheetName val="Projection_Extended_Sample4"/>
      <sheetName val="Anand_SV4"/>
      <sheetName val="AVG_FXrates4"/>
      <sheetName val="END_FXrates4"/>
      <sheetName val="People_Costs4"/>
      <sheetName val="data_lookup_(1)4"/>
      <sheetName val="Labor_Hours_Available4"/>
      <sheetName val="Data_Feed_14"/>
      <sheetName val="Matrix_P&amp;L_-_Retail_Normal18"/>
      <sheetName val="Analytical_P&amp;L_-_Retail_Norma18"/>
      <sheetName val="Start_RNSE18"/>
      <sheetName val="Matrix_P&amp;L_-_LWSP01RNSE0118"/>
      <sheetName val="Matrix_P&amp;L_-_whse18"/>
      <sheetName val="Analytical_P&amp;L_-_Template_(2)18"/>
      <sheetName val="End_RNSE18"/>
      <sheetName val="Start_RNAD18"/>
      <sheetName val="End_RNAD18"/>
      <sheetName val="Start_RNED18"/>
      <sheetName val="End_RNED18"/>
      <sheetName val="Start_RNWH18"/>
      <sheetName val="End_RNWH18"/>
      <sheetName val="Start_RNCO18"/>
      <sheetName val="End_RNCO18"/>
      <sheetName val="Start_RNCR18"/>
      <sheetName val="End_RNCR18"/>
      <sheetName val="Analytical_P&amp;L_-_LWSP01RNSE0118"/>
      <sheetName val="Matrix_P&amp;L_-_Retail_Outlet18"/>
      <sheetName val="Analytical_P&amp;L_-_Retail_Outle18"/>
      <sheetName val="Start_ROSE18"/>
      <sheetName val="End_ROSE18"/>
      <sheetName val="Start_ROAD18"/>
      <sheetName val="End_ROAD18"/>
      <sheetName val="Start_ROED18"/>
      <sheetName val="End_ROED18"/>
      <sheetName val="Start_ROWH18"/>
      <sheetName val="End_ROWH18"/>
      <sheetName val="Start_ROCO18"/>
      <sheetName val="End_ROCO18"/>
      <sheetName val="Start_ROCR18"/>
      <sheetName val="End_ROCR18"/>
      <sheetName val="Analytical_P&amp;L_-_Retail18"/>
      <sheetName val="Matrix_P&amp;L_-_Wholesale_Nico18"/>
      <sheetName val="Analytical_P&amp;L_-_Wholesale_Ni18"/>
      <sheetName val="Start_WNSE18"/>
      <sheetName val="End_WNSE18"/>
      <sheetName val="Start_WNAD18"/>
      <sheetName val="End_WNAD18"/>
      <sheetName val="Start_WNED18"/>
      <sheetName val="End_WNED18"/>
      <sheetName val="Start_WNWH18"/>
      <sheetName val="End_WNWH18"/>
      <sheetName val="Start_WNCO18"/>
      <sheetName val="End_WNCO18"/>
      <sheetName val="Start_WNCR18"/>
      <sheetName val="End_WNCR18"/>
      <sheetName val="Matrix_P&amp;L_-_Wholesale_Ico18"/>
      <sheetName val="Analytical_P&amp;L_-_Wholesale_Ic18"/>
      <sheetName val="Start_WISE18"/>
      <sheetName val="End_WISE18"/>
      <sheetName val="Start_WIAD18"/>
      <sheetName val="End_WIAD18"/>
      <sheetName val="Start_WIED18"/>
      <sheetName val="End_WIED18"/>
      <sheetName val="Start_WIWH18"/>
      <sheetName val="End_WIWH18"/>
      <sheetName val="Start_WICO18"/>
      <sheetName val="End_WICO18"/>
      <sheetName val="Start_WICR18"/>
      <sheetName val="End_WICR18"/>
      <sheetName val="Analytical_P&amp;L_-_Wholesale18"/>
      <sheetName val="Analytical_P&amp;L_-_R_&amp;_W_YTD18"/>
      <sheetName val="Matrix_P&amp;L_-_Template18"/>
      <sheetName val="Analytical_P&amp;L_-_Template18"/>
      <sheetName val="Matrix_P&amp;L_-_LWSP01RNSE0318"/>
      <sheetName val="Matrix_P&amp;L_-_LWSP01RNSE0218"/>
      <sheetName val="Analytical_P&amp;L_-_LWSP01RNSE0218"/>
      <sheetName val="Analytical_P&amp;L_-_LWSP01RNSE0318"/>
      <sheetName val="Matrix_P_L___Retail_Normal17"/>
      <sheetName val="Matrix_P_L___Retail_Outlet17"/>
      <sheetName val="Matrix_P_L___Wholesale_Nico17"/>
      <sheetName val="Matrix_P_L___Wholesale_Ico17"/>
      <sheetName val="Previous_Cash_Flow17"/>
      <sheetName val="Valid_Values14"/>
      <sheetName val="Brokerage_Table14"/>
      <sheetName val="Beg-_End_balance5"/>
      <sheetName val="LWS_P&amp;L_by_CC_&amp;_MTH_03R25"/>
      <sheetName val="bpi_(2)5"/>
      <sheetName val="bpi-sept03_(3)5"/>
      <sheetName val="BASE_REAL5"/>
      <sheetName val="Cash_Flow5"/>
      <sheetName val="Planning_Extension5"/>
      <sheetName val="Audit_Results_Lower_Stratum_Ex5"/>
      <sheetName val="Audit_Results_Lower_Stratum5"/>
      <sheetName val="Audit_Results_Upper_Stratum_Ex5"/>
      <sheetName val="Audit_Results_Upper_Stratum5"/>
      <sheetName val="Population_Characteristics5"/>
      <sheetName val="Individually_Significant_Items5"/>
      <sheetName val="Projection_Extended_Sample5"/>
      <sheetName val="Anand_SV5"/>
      <sheetName val="AVG_FXrates5"/>
      <sheetName val="END_FXrates5"/>
      <sheetName val="People_Costs5"/>
      <sheetName val="data_lookup_(1)5"/>
      <sheetName val="Labor_Hours_Available5"/>
      <sheetName val="Data_Feed_15"/>
      <sheetName val="Matrix_P&amp;L_-_Retail_Normal19"/>
      <sheetName val="Analytical_P&amp;L_-_Retail_Norma19"/>
      <sheetName val="Start_RNSE19"/>
      <sheetName val="Matrix_P&amp;L_-_LWSP01RNSE0119"/>
      <sheetName val="Matrix_P&amp;L_-_whse19"/>
      <sheetName val="Analytical_P&amp;L_-_Template_(2)19"/>
      <sheetName val="End_RNSE19"/>
      <sheetName val="Start_RNAD19"/>
      <sheetName val="End_RNAD19"/>
      <sheetName val="Start_RNED19"/>
      <sheetName val="End_RNED19"/>
      <sheetName val="Start_RNWH19"/>
      <sheetName val="End_RNWH19"/>
      <sheetName val="Start_RNCO19"/>
      <sheetName val="End_RNCO19"/>
      <sheetName val="Start_RNCR19"/>
      <sheetName val="End_RNCR19"/>
      <sheetName val="Analytical_P&amp;L_-_LWSP01RNSE0119"/>
      <sheetName val="Matrix_P&amp;L_-_Retail_Outlet19"/>
      <sheetName val="Analytical_P&amp;L_-_Retail_Outle19"/>
      <sheetName val="Start_ROSE19"/>
      <sheetName val="End_ROSE19"/>
      <sheetName val="Start_ROAD19"/>
      <sheetName val="End_ROAD19"/>
      <sheetName val="Start_ROED19"/>
      <sheetName val="End_ROED19"/>
      <sheetName val="Start_ROWH19"/>
      <sheetName val="End_ROWH19"/>
      <sheetName val="Start_ROCO19"/>
      <sheetName val="End_ROCO19"/>
      <sheetName val="Start_ROCR19"/>
      <sheetName val="End_ROCR19"/>
      <sheetName val="Analytical_P&amp;L_-_Retail19"/>
      <sheetName val="Matrix_P&amp;L_-_Wholesale_Nico19"/>
      <sheetName val="Analytical_P&amp;L_-_Wholesale_Ni19"/>
      <sheetName val="Start_WNSE19"/>
      <sheetName val="End_WNSE19"/>
      <sheetName val="Start_WNAD19"/>
      <sheetName val="End_WNAD19"/>
      <sheetName val="Start_WNED19"/>
      <sheetName val="End_WNED19"/>
      <sheetName val="Start_WNWH19"/>
      <sheetName val="End_WNWH19"/>
      <sheetName val="Start_WNCO19"/>
      <sheetName val="End_WNCO19"/>
      <sheetName val="Start_WNCR19"/>
      <sheetName val="End_WNCR19"/>
      <sheetName val="Matrix_P&amp;L_-_Wholesale_Ico19"/>
      <sheetName val="Analytical_P&amp;L_-_Wholesale_Ic19"/>
      <sheetName val="Start_WISE19"/>
      <sheetName val="End_WISE19"/>
      <sheetName val="Start_WIAD19"/>
      <sheetName val="End_WIAD19"/>
      <sheetName val="Start_WIED19"/>
      <sheetName val="End_WIED19"/>
      <sheetName val="Start_WIWH19"/>
      <sheetName val="End_WIWH19"/>
      <sheetName val="Start_WICO19"/>
      <sheetName val="End_WICO19"/>
      <sheetName val="Start_WICR19"/>
      <sheetName val="End_WICR19"/>
      <sheetName val="Analytical_P&amp;L_-_Wholesale19"/>
      <sheetName val="Analytical_P&amp;L_-_R_&amp;_W_YTD19"/>
      <sheetName val="Matrix_P&amp;L_-_Template19"/>
      <sheetName val="Analytical_P&amp;L_-_Template19"/>
      <sheetName val="Matrix_P&amp;L_-_LWSP01RNSE0319"/>
      <sheetName val="Matrix_P&amp;L_-_LWSP01RNSE0219"/>
      <sheetName val="Analytical_P&amp;L_-_LWSP01RNSE0219"/>
      <sheetName val="Analytical_P&amp;L_-_LWSP01RNSE0319"/>
      <sheetName val="Matrix_P_L___Retail_Normal18"/>
      <sheetName val="Matrix_P_L___Retail_Outlet18"/>
      <sheetName val="Matrix_P_L___Wholesale_Nico18"/>
      <sheetName val="Matrix_P_L___Wholesale_Ico18"/>
      <sheetName val="Previous_Cash_Flow18"/>
      <sheetName val="Valid_Values15"/>
      <sheetName val="Brokerage_Table15"/>
      <sheetName val="Beg-_End_balance6"/>
      <sheetName val="LWS_P&amp;L_by_CC_&amp;_MTH_03R26"/>
      <sheetName val="bpi_(2)6"/>
      <sheetName val="bpi-sept03_(3)6"/>
      <sheetName val="BASE_REAL6"/>
      <sheetName val="Cash_Flow6"/>
      <sheetName val="Planning_Extension6"/>
      <sheetName val="Audit_Results_Lower_Stratum_Ex6"/>
      <sheetName val="Audit_Results_Lower_Stratum6"/>
      <sheetName val="Audit_Results_Upper_Stratum_Ex6"/>
      <sheetName val="Audit_Results_Upper_Stratum6"/>
      <sheetName val="Population_Characteristics6"/>
      <sheetName val="Individually_Significant_Items6"/>
      <sheetName val="Projection_Extended_Sample6"/>
      <sheetName val="Anand_SV6"/>
      <sheetName val="AVG_FXrates6"/>
      <sheetName val="END_FXrates6"/>
      <sheetName val="People_Costs6"/>
      <sheetName val="data_lookup_(1)6"/>
      <sheetName val="Labor_Hours_Available6"/>
      <sheetName val="Data_Feed_16"/>
      <sheetName val="Matrix_P&amp;L_-_Retail_Normal21"/>
      <sheetName val="Analytical_P&amp;L_-_Retail_Norma21"/>
      <sheetName val="Start_RNSE21"/>
      <sheetName val="Matrix_P&amp;L_-_LWSP01RNSE0121"/>
      <sheetName val="Matrix_P&amp;L_-_whse21"/>
      <sheetName val="Analytical_P&amp;L_-_Template_(2)21"/>
      <sheetName val="End_RNSE21"/>
      <sheetName val="Start_RNAD21"/>
      <sheetName val="End_RNAD21"/>
      <sheetName val="Start_RNED21"/>
      <sheetName val="End_RNED21"/>
      <sheetName val="Start_RNWH21"/>
      <sheetName val="End_RNWH21"/>
      <sheetName val="Start_RNCO21"/>
      <sheetName val="End_RNCO21"/>
      <sheetName val="Start_RNCR21"/>
      <sheetName val="End_RNCR21"/>
      <sheetName val="Analytical_P&amp;L_-_LWSP01RNSE0121"/>
      <sheetName val="Matrix_P&amp;L_-_Retail_Outlet21"/>
      <sheetName val="Analytical_P&amp;L_-_Retail_Outle21"/>
      <sheetName val="Start_ROSE21"/>
      <sheetName val="End_ROSE21"/>
      <sheetName val="Start_ROAD21"/>
      <sheetName val="End_ROAD21"/>
      <sheetName val="Start_ROED21"/>
      <sheetName val="End_ROED21"/>
      <sheetName val="Start_ROWH21"/>
      <sheetName val="End_ROWH21"/>
      <sheetName val="Start_ROCO21"/>
      <sheetName val="End_ROCO21"/>
      <sheetName val="Start_ROCR21"/>
      <sheetName val="End_ROCR21"/>
      <sheetName val="Analytical_P&amp;L_-_Retail21"/>
      <sheetName val="Matrix_P&amp;L_-_Wholesale_Nico21"/>
      <sheetName val="Analytical_P&amp;L_-_Wholesale_Ni21"/>
      <sheetName val="Start_WNSE21"/>
      <sheetName val="End_WNSE21"/>
      <sheetName val="Start_WNAD21"/>
      <sheetName val="End_WNAD21"/>
      <sheetName val="Start_WNED21"/>
      <sheetName val="End_WNED21"/>
      <sheetName val="Start_WNWH21"/>
      <sheetName val="End_WNWH21"/>
      <sheetName val="Start_WNCO21"/>
      <sheetName val="End_WNCO21"/>
      <sheetName val="Start_WNCR21"/>
      <sheetName val="End_WNCR21"/>
      <sheetName val="Matrix_P&amp;L_-_Wholesale_Ico21"/>
      <sheetName val="Analytical_P&amp;L_-_Wholesale_Ic21"/>
      <sheetName val="Start_WISE21"/>
      <sheetName val="End_WISE21"/>
      <sheetName val="Start_WIAD21"/>
      <sheetName val="End_WIAD21"/>
      <sheetName val="Start_WIED21"/>
      <sheetName val="End_WIED21"/>
      <sheetName val="Start_WIWH21"/>
      <sheetName val="End_WIWH21"/>
      <sheetName val="Start_WICO21"/>
      <sheetName val="End_WICO21"/>
      <sheetName val="Start_WICR21"/>
      <sheetName val="End_WICR21"/>
      <sheetName val="Analytical_P&amp;L_-_Wholesale21"/>
      <sheetName val="Analytical_P&amp;L_-_R_&amp;_W_YTD21"/>
      <sheetName val="Matrix_P&amp;L_-_Template21"/>
      <sheetName val="Analytical_P&amp;L_-_Template21"/>
      <sheetName val="Matrix_P&amp;L_-_LWSP01RNSE0321"/>
      <sheetName val="Matrix_P&amp;L_-_LWSP01RNSE0221"/>
      <sheetName val="Analytical_P&amp;L_-_LWSP01RNSE0221"/>
      <sheetName val="Analytical_P&amp;L_-_LWSP01RNSE0321"/>
      <sheetName val="Matrix_P_L___Retail_Normal20"/>
      <sheetName val="Matrix_P_L___Retail_Outlet20"/>
      <sheetName val="Matrix_P_L___Wholesale_Nico20"/>
      <sheetName val="Matrix_P_L___Wholesale_Ico20"/>
      <sheetName val="Previous_Cash_Flow20"/>
      <sheetName val="Valid_Values17"/>
      <sheetName val="Brokerage_Table17"/>
      <sheetName val="Beg-_End_balance8"/>
      <sheetName val="LWS_P&amp;L_by_CC_&amp;_MTH_03R28"/>
      <sheetName val="bpi_(2)8"/>
      <sheetName val="bpi-sept03_(3)8"/>
      <sheetName val="BASE_REAL8"/>
      <sheetName val="Cash_Flow8"/>
      <sheetName val="Planning_Extension8"/>
      <sheetName val="Audit_Results_Lower_Stratum_Ex8"/>
      <sheetName val="Audit_Results_Lower_Stratum8"/>
      <sheetName val="Audit_Results_Upper_Stratum_Ex8"/>
      <sheetName val="Audit_Results_Upper_Stratum8"/>
      <sheetName val="Population_Characteristics8"/>
      <sheetName val="Individually_Significant_Items8"/>
      <sheetName val="Projection_Extended_Sample8"/>
      <sheetName val="Anand_SV8"/>
      <sheetName val="AVG_FXrates8"/>
      <sheetName val="END_FXrates8"/>
      <sheetName val="People_Costs8"/>
      <sheetName val="data_lookup_(1)8"/>
      <sheetName val="Labor_Hours_Available8"/>
      <sheetName val="Data_Feed_18"/>
      <sheetName val="Matrix_P&amp;L_-_Retail_Normal20"/>
      <sheetName val="Analytical_P&amp;L_-_Retail_Norma20"/>
      <sheetName val="Start_RNSE20"/>
      <sheetName val="Matrix_P&amp;L_-_LWSP01RNSE0120"/>
      <sheetName val="Matrix_P&amp;L_-_whse20"/>
      <sheetName val="Analytical_P&amp;L_-_Template_(2)20"/>
      <sheetName val="End_RNSE20"/>
      <sheetName val="Start_RNAD20"/>
      <sheetName val="End_RNAD20"/>
      <sheetName val="Start_RNED20"/>
      <sheetName val="End_RNED20"/>
      <sheetName val="Start_RNWH20"/>
      <sheetName val="End_RNWH20"/>
      <sheetName val="Start_RNCO20"/>
      <sheetName val="End_RNCO20"/>
      <sheetName val="Start_RNCR20"/>
      <sheetName val="End_RNCR20"/>
      <sheetName val="Analytical_P&amp;L_-_LWSP01RNSE0120"/>
      <sheetName val="Matrix_P&amp;L_-_Retail_Outlet20"/>
      <sheetName val="Analytical_P&amp;L_-_Retail_Outle20"/>
      <sheetName val="Start_ROSE20"/>
      <sheetName val="End_ROSE20"/>
      <sheetName val="Start_ROAD20"/>
      <sheetName val="End_ROAD20"/>
      <sheetName val="Start_ROED20"/>
      <sheetName val="End_ROED20"/>
      <sheetName val="Start_ROWH20"/>
      <sheetName val="End_ROWH20"/>
      <sheetName val="Start_ROCO20"/>
      <sheetName val="End_ROCO20"/>
      <sheetName val="Start_ROCR20"/>
      <sheetName val="End_ROCR20"/>
      <sheetName val="Analytical_P&amp;L_-_Retail20"/>
      <sheetName val="Matrix_P&amp;L_-_Wholesale_Nico20"/>
      <sheetName val="Analytical_P&amp;L_-_Wholesale_Ni20"/>
      <sheetName val="Start_WNSE20"/>
      <sheetName val="End_WNSE20"/>
      <sheetName val="Start_WNAD20"/>
      <sheetName val="End_WNAD20"/>
      <sheetName val="Start_WNED20"/>
      <sheetName val="End_WNED20"/>
      <sheetName val="Start_WNWH20"/>
      <sheetName val="End_WNWH20"/>
      <sheetName val="Start_WNCO20"/>
      <sheetName val="End_WNCO20"/>
      <sheetName val="Start_WNCR20"/>
      <sheetName val="End_WNCR20"/>
      <sheetName val="Matrix_P&amp;L_-_Wholesale_Ico20"/>
      <sheetName val="Analytical_P&amp;L_-_Wholesale_Ic20"/>
      <sheetName val="Start_WISE20"/>
      <sheetName val="End_WISE20"/>
      <sheetName val="Start_WIAD20"/>
      <sheetName val="End_WIAD20"/>
      <sheetName val="Start_WIED20"/>
      <sheetName val="End_WIED20"/>
      <sheetName val="Start_WIWH20"/>
      <sheetName val="End_WIWH20"/>
      <sheetName val="Start_WICO20"/>
      <sheetName val="End_WICO20"/>
      <sheetName val="Start_WICR20"/>
      <sheetName val="End_WICR20"/>
      <sheetName val="Analytical_P&amp;L_-_Wholesale20"/>
      <sheetName val="Analytical_P&amp;L_-_R_&amp;_W_YTD20"/>
      <sheetName val="Matrix_P&amp;L_-_Template20"/>
      <sheetName val="Analytical_P&amp;L_-_Template20"/>
      <sheetName val="Matrix_P&amp;L_-_LWSP01RNSE0320"/>
      <sheetName val="Matrix_P&amp;L_-_LWSP01RNSE0220"/>
      <sheetName val="Analytical_P&amp;L_-_LWSP01RNSE0220"/>
      <sheetName val="Analytical_P&amp;L_-_LWSP01RNSE0320"/>
      <sheetName val="Matrix_P_L___Retail_Normal19"/>
      <sheetName val="Matrix_P_L___Retail_Outlet19"/>
      <sheetName val="Matrix_P_L___Wholesale_Nico19"/>
      <sheetName val="Matrix_P_L___Wholesale_Ico19"/>
      <sheetName val="Previous_Cash_Flow19"/>
      <sheetName val="Valid_Values16"/>
      <sheetName val="Brokerage_Table16"/>
      <sheetName val="Beg-_End_balance7"/>
      <sheetName val="LWS_P&amp;L_by_CC_&amp;_MTH_03R27"/>
      <sheetName val="bpi_(2)7"/>
      <sheetName val="bpi-sept03_(3)7"/>
      <sheetName val="BASE_REAL7"/>
      <sheetName val="Cash_Flow7"/>
      <sheetName val="Planning_Extension7"/>
      <sheetName val="Audit_Results_Lower_Stratum_Ex7"/>
      <sheetName val="Audit_Results_Lower_Stratum7"/>
      <sheetName val="Audit_Results_Upper_Stratum_Ex7"/>
      <sheetName val="Audit_Results_Upper_Stratum7"/>
      <sheetName val="Population_Characteristics7"/>
      <sheetName val="Individually_Significant_Items7"/>
      <sheetName val="Projection_Extended_Sample7"/>
      <sheetName val="Anand_SV7"/>
      <sheetName val="AVG_FXrates7"/>
      <sheetName val="END_FXrates7"/>
      <sheetName val="People_Costs7"/>
      <sheetName val="data_lookup_(1)7"/>
      <sheetName val="Labor_Hours_Available7"/>
      <sheetName val="Data_Feed_17"/>
      <sheetName val="LR"/>
      <sheetName val="_x0000__x001b__x0000__x0013__x0000__x000c__x0000__x0007__x0000__x0008__x0000__x0003__x0000__x001b__x0000__x001f__x0000__x000b__x0000__x001a__x0000__x0012__x0000__x001e__x0000_ _x0000__x000b__x0000_ "/>
      <sheetName val="항목별"/>
      <sheetName val="FY97"/>
      <sheetName val="Companies"/>
      <sheetName val="VCC 11110-461"/>
      <sheetName val="Rollforward"/>
      <sheetName val="INCOME TAX 02"/>
      <sheetName val="Sheet1"/>
      <sheetName val="Act_vs_budg"/>
      <sheetName val="IS"/>
      <sheetName val="1997_vs_1998"/>
      <sheetName val="details"/>
      <sheetName val="validation"/>
      <sheetName val="loans-10"/>
      <sheetName val="Peso"/>
      <sheetName val="Matrix_P&amp;L_-_Retail_Normal24"/>
      <sheetName val="Analytical_P&amp;L_-_Retail_Norma24"/>
      <sheetName val="Start_RNSE24"/>
      <sheetName val="Matrix_P&amp;L_-_LWSP01RNSE0124"/>
      <sheetName val="Matrix_P&amp;L_-_whse24"/>
      <sheetName val="Analytical_P&amp;L_-_Template_(2)24"/>
      <sheetName val="End_RNSE24"/>
      <sheetName val="Start_RNAD24"/>
      <sheetName val="End_RNAD24"/>
      <sheetName val="Start_RNED24"/>
      <sheetName val="End_RNED24"/>
      <sheetName val="Start_RNWH24"/>
      <sheetName val="End_RNWH24"/>
      <sheetName val="Start_RNCO24"/>
      <sheetName val="End_RNCO24"/>
      <sheetName val="Start_RNCR24"/>
      <sheetName val="End_RNCR24"/>
      <sheetName val="Analytical_P&amp;L_-_LWSP01RNSE0124"/>
      <sheetName val="Matrix_P&amp;L_-_Retail_Outlet24"/>
      <sheetName val="Analytical_P&amp;L_-_Retail_Outle24"/>
      <sheetName val="Start_ROSE24"/>
      <sheetName val="End_ROSE24"/>
      <sheetName val="Start_ROAD24"/>
      <sheetName val="End_ROAD24"/>
      <sheetName val="Start_ROED24"/>
      <sheetName val="End_ROED24"/>
      <sheetName val="Start_ROWH24"/>
      <sheetName val="End_ROWH24"/>
      <sheetName val="Start_ROCO24"/>
      <sheetName val="End_ROCO24"/>
      <sheetName val="Start_ROCR24"/>
      <sheetName val="End_ROCR24"/>
      <sheetName val="Analytical_P&amp;L_-_Retail24"/>
      <sheetName val="Matrix_P&amp;L_-_Wholesale_Nico24"/>
      <sheetName val="Analytical_P&amp;L_-_Wholesale_Ni24"/>
      <sheetName val="Start_WNSE24"/>
      <sheetName val="End_WNSE24"/>
      <sheetName val="Start_WNAD24"/>
      <sheetName val="End_WNAD24"/>
      <sheetName val="Start_WNED24"/>
      <sheetName val="End_WNED24"/>
      <sheetName val="Start_WNWH24"/>
      <sheetName val="End_WNWH24"/>
      <sheetName val="Start_WNCO24"/>
      <sheetName val="End_WNCO24"/>
      <sheetName val="Start_WNCR24"/>
      <sheetName val="End_WNCR24"/>
      <sheetName val="Matrix_P&amp;L_-_Wholesale_Ico24"/>
      <sheetName val="Analytical_P&amp;L_-_Wholesale_Ic24"/>
      <sheetName val="Start_WISE24"/>
      <sheetName val="End_WISE24"/>
      <sheetName val="Start_WIAD24"/>
      <sheetName val="End_WIAD24"/>
      <sheetName val="Start_WIED24"/>
      <sheetName val="End_WIED24"/>
      <sheetName val="Start_WIWH24"/>
      <sheetName val="End_WIWH24"/>
      <sheetName val="Start_WICO24"/>
      <sheetName val="End_WICO24"/>
      <sheetName val="Start_WICR24"/>
      <sheetName val="End_WICR24"/>
      <sheetName val="Analytical_P&amp;L_-_Wholesale24"/>
      <sheetName val="Analytical_P&amp;L_-_R_&amp;_W_YTD24"/>
      <sheetName val="Matrix_P&amp;L_-_Template24"/>
      <sheetName val="Analytical_P&amp;L_-_Template24"/>
      <sheetName val="Matrix_P&amp;L_-_LWSP01RNSE0324"/>
      <sheetName val="Matrix_P&amp;L_-_LWSP01RNSE0224"/>
      <sheetName val="Analytical_P&amp;L_-_LWSP01RNSE0224"/>
      <sheetName val="Analytical_P&amp;L_-_LWSP01RNSE0324"/>
      <sheetName val="Matrix_P_L___Retail_Normal23"/>
      <sheetName val="Matrix_P_L___Retail_Outlet23"/>
      <sheetName val="Matrix_P_L___Wholesale_Nico23"/>
      <sheetName val="Matrix_P_L___Wholesale_Ico23"/>
      <sheetName val="Previous_Cash_Flow23"/>
      <sheetName val="Valid_Values20"/>
      <sheetName val="Brokerage_Table20"/>
      <sheetName val="Beg-_End_balance11"/>
      <sheetName val="LWS_P&amp;L_by_CC_&amp;_MTH_03R211"/>
      <sheetName val="bpi_(2)11"/>
      <sheetName val="bpi-sept03_(3)11"/>
      <sheetName val="BASE_REAL11"/>
      <sheetName val="Cash_Flow11"/>
      <sheetName val="Planning_Extension11"/>
      <sheetName val="Audit_Results_Lower_Stratum_E11"/>
      <sheetName val="Audit_Results_Lower_Stratum11"/>
      <sheetName val="Audit_Results_Upper_Stratum_E11"/>
      <sheetName val="Audit_Results_Upper_Stratum11"/>
      <sheetName val="Population_Characteristics11"/>
      <sheetName val="Individually_Significant_Item11"/>
      <sheetName val="Projection_Extended_Sample11"/>
      <sheetName val="Anand_SV11"/>
      <sheetName val="AVG_FXrates11"/>
      <sheetName val="END_FXrates11"/>
      <sheetName val="People_Costs11"/>
      <sheetName val="data_lookup_(1)11"/>
      <sheetName val="Labor_Hours_Available11"/>
      <sheetName val="Data_Feed_111"/>
      <sheetName val="Matrix_P&amp;L_-_Retail_Normal22"/>
      <sheetName val="Analytical_P&amp;L_-_Retail_Norma22"/>
      <sheetName val="Start_RNSE22"/>
      <sheetName val="Matrix_P&amp;L_-_LWSP01RNSE0122"/>
      <sheetName val="Matrix_P&amp;L_-_whse22"/>
      <sheetName val="Analytical_P&amp;L_-_Template_(2)22"/>
      <sheetName val="End_RNSE22"/>
      <sheetName val="Start_RNAD22"/>
      <sheetName val="End_RNAD22"/>
      <sheetName val="Start_RNED22"/>
      <sheetName val="End_RNED22"/>
      <sheetName val="Start_RNWH22"/>
      <sheetName val="End_RNWH22"/>
      <sheetName val="Start_RNCO22"/>
      <sheetName val="End_RNCO22"/>
      <sheetName val="Start_RNCR22"/>
      <sheetName val="End_RNCR22"/>
      <sheetName val="Analytical_P&amp;L_-_LWSP01RNSE0122"/>
      <sheetName val="Matrix_P&amp;L_-_Retail_Outlet22"/>
      <sheetName val="Analytical_P&amp;L_-_Retail_Outle22"/>
      <sheetName val="Start_ROSE22"/>
      <sheetName val="End_ROSE22"/>
      <sheetName val="Start_ROAD22"/>
      <sheetName val="End_ROAD22"/>
      <sheetName val="Start_ROED22"/>
      <sheetName val="End_ROED22"/>
      <sheetName val="Start_ROWH22"/>
      <sheetName val="End_ROWH22"/>
      <sheetName val="Start_ROCO22"/>
      <sheetName val="End_ROCO22"/>
      <sheetName val="Start_ROCR22"/>
      <sheetName val="End_ROCR22"/>
      <sheetName val="Analytical_P&amp;L_-_Retail22"/>
      <sheetName val="Matrix_P&amp;L_-_Wholesale_Nico22"/>
      <sheetName val="Analytical_P&amp;L_-_Wholesale_Ni22"/>
      <sheetName val="Start_WNSE22"/>
      <sheetName val="End_WNSE22"/>
      <sheetName val="Start_WNAD22"/>
      <sheetName val="End_WNAD22"/>
      <sheetName val="Start_WNED22"/>
      <sheetName val="End_WNED22"/>
      <sheetName val="Start_WNWH22"/>
      <sheetName val="End_WNWH22"/>
      <sheetName val="Start_WNCO22"/>
      <sheetName val="End_WNCO22"/>
      <sheetName val="Start_WNCR22"/>
      <sheetName val="End_WNCR22"/>
      <sheetName val="Matrix_P&amp;L_-_Wholesale_Ico22"/>
      <sheetName val="Analytical_P&amp;L_-_Wholesale_Ic22"/>
      <sheetName val="Start_WISE22"/>
      <sheetName val="End_WISE22"/>
      <sheetName val="Start_WIAD22"/>
      <sheetName val="End_WIAD22"/>
      <sheetName val="Start_WIED22"/>
      <sheetName val="End_WIED22"/>
      <sheetName val="Start_WIWH22"/>
      <sheetName val="End_WIWH22"/>
      <sheetName val="Start_WICO22"/>
      <sheetName val="End_WICO22"/>
      <sheetName val="Start_WICR22"/>
      <sheetName val="End_WICR22"/>
      <sheetName val="Analytical_P&amp;L_-_Wholesale22"/>
      <sheetName val="Analytical_P&amp;L_-_R_&amp;_W_YTD22"/>
      <sheetName val="Matrix_P&amp;L_-_Template22"/>
      <sheetName val="Analytical_P&amp;L_-_Template22"/>
      <sheetName val="Matrix_P&amp;L_-_LWSP01RNSE0322"/>
      <sheetName val="Matrix_P&amp;L_-_LWSP01RNSE0222"/>
      <sheetName val="Analytical_P&amp;L_-_LWSP01RNSE0222"/>
      <sheetName val="Analytical_P&amp;L_-_LWSP01RNSE0322"/>
      <sheetName val="Matrix_P_L___Retail_Normal21"/>
      <sheetName val="Matrix_P_L___Retail_Outlet21"/>
      <sheetName val="Matrix_P_L___Wholesale_Nico21"/>
      <sheetName val="Matrix_P_L___Wholesale_Ico21"/>
      <sheetName val="Previous_Cash_Flow21"/>
      <sheetName val="Valid_Values18"/>
      <sheetName val="Brokerage_Table18"/>
      <sheetName val="Beg-_End_balance9"/>
      <sheetName val="LWS_P&amp;L_by_CC_&amp;_MTH_03R29"/>
      <sheetName val="bpi_(2)9"/>
      <sheetName val="bpi-sept03_(3)9"/>
      <sheetName val="BASE_REAL9"/>
      <sheetName val="Cash_Flow9"/>
      <sheetName val="Planning_Extension9"/>
      <sheetName val="Audit_Results_Lower_Stratum_Ex9"/>
      <sheetName val="Audit_Results_Lower_Stratum9"/>
      <sheetName val="Audit_Results_Upper_Stratum_Ex9"/>
      <sheetName val="Audit_Results_Upper_Stratum9"/>
      <sheetName val="Population_Characteristics9"/>
      <sheetName val="Individually_Significant_Items9"/>
      <sheetName val="Projection_Extended_Sample9"/>
      <sheetName val="Anand_SV9"/>
      <sheetName val="AVG_FXrates9"/>
      <sheetName val="END_FXrates9"/>
      <sheetName val="People_Costs9"/>
      <sheetName val="data_lookup_(1)9"/>
      <sheetName val="Labor_Hours_Available9"/>
      <sheetName val="Data_Feed_19"/>
      <sheetName val="Matrix_P&amp;L_-_Retail_Normal23"/>
      <sheetName val="Analytical_P&amp;L_-_Retail_Norma23"/>
      <sheetName val="Start_RNSE23"/>
      <sheetName val="Matrix_P&amp;L_-_LWSP01RNSE0123"/>
      <sheetName val="Matrix_P&amp;L_-_whse23"/>
      <sheetName val="Analytical_P&amp;L_-_Template_(2)23"/>
      <sheetName val="End_RNSE23"/>
      <sheetName val="Start_RNAD23"/>
      <sheetName val="End_RNAD23"/>
      <sheetName val="Start_RNED23"/>
      <sheetName val="End_RNED23"/>
      <sheetName val="Start_RNWH23"/>
      <sheetName val="End_RNWH23"/>
      <sheetName val="Start_RNCO23"/>
      <sheetName val="End_RNCO23"/>
      <sheetName val="Start_RNCR23"/>
      <sheetName val="End_RNCR23"/>
      <sheetName val="Analytical_P&amp;L_-_LWSP01RNSE0123"/>
      <sheetName val="Matrix_P&amp;L_-_Retail_Outlet23"/>
      <sheetName val="Analytical_P&amp;L_-_Retail_Outle23"/>
      <sheetName val="Start_ROSE23"/>
      <sheetName val="End_ROSE23"/>
      <sheetName val="Start_ROAD23"/>
      <sheetName val="End_ROAD23"/>
      <sheetName val="Start_ROED23"/>
      <sheetName val="End_ROED23"/>
      <sheetName val="Start_ROWH23"/>
      <sheetName val="End_ROWH23"/>
      <sheetName val="Start_ROCO23"/>
      <sheetName val="End_ROCO23"/>
      <sheetName val="Start_ROCR23"/>
      <sheetName val="End_ROCR23"/>
      <sheetName val="Analytical_P&amp;L_-_Retail23"/>
      <sheetName val="Matrix_P&amp;L_-_Wholesale_Nico23"/>
      <sheetName val="Analytical_P&amp;L_-_Wholesale_Ni23"/>
      <sheetName val="Start_WNSE23"/>
      <sheetName val="End_WNSE23"/>
      <sheetName val="Start_WNAD23"/>
      <sheetName val="End_WNAD23"/>
      <sheetName val="Start_WNED23"/>
      <sheetName val="End_WNED23"/>
      <sheetName val="Start_WNWH23"/>
      <sheetName val="End_WNWH23"/>
      <sheetName val="Start_WNCO23"/>
      <sheetName val="End_WNCO23"/>
      <sheetName val="Start_WNCR23"/>
      <sheetName val="End_WNCR23"/>
      <sheetName val="Matrix_P&amp;L_-_Wholesale_Ico23"/>
      <sheetName val="Analytical_P&amp;L_-_Wholesale_Ic23"/>
      <sheetName val="Start_WISE23"/>
      <sheetName val="End_WISE23"/>
      <sheetName val="Start_WIAD23"/>
      <sheetName val="End_WIAD23"/>
      <sheetName val="Start_WIED23"/>
      <sheetName val="End_WIED23"/>
      <sheetName val="Start_WIWH23"/>
      <sheetName val="End_WIWH23"/>
      <sheetName val="Start_WICO23"/>
      <sheetName val="End_WICO23"/>
      <sheetName val="Start_WICR23"/>
      <sheetName val="End_WICR23"/>
      <sheetName val="Analytical_P&amp;L_-_Wholesale23"/>
      <sheetName val="Analytical_P&amp;L_-_R_&amp;_W_YTD23"/>
      <sheetName val="Matrix_P&amp;L_-_Template23"/>
      <sheetName val="Analytical_P&amp;L_-_Template23"/>
      <sheetName val="Matrix_P&amp;L_-_LWSP01RNSE0323"/>
      <sheetName val="Matrix_P&amp;L_-_LWSP01RNSE0223"/>
      <sheetName val="Analytical_P&amp;L_-_LWSP01RNSE0223"/>
      <sheetName val="Analytical_P&amp;L_-_LWSP01RNSE0323"/>
      <sheetName val="Matrix_P_L___Retail_Normal22"/>
      <sheetName val="Matrix_P_L___Retail_Outlet22"/>
      <sheetName val="Matrix_P_L___Wholesale_Nico22"/>
      <sheetName val="Matrix_P_L___Wholesale_Ico22"/>
      <sheetName val="Previous_Cash_Flow22"/>
      <sheetName val="Valid_Values19"/>
      <sheetName val="Brokerage_Table19"/>
      <sheetName val="Beg-_End_balance10"/>
      <sheetName val="LWS_P&amp;L_by_CC_&amp;_MTH_03R210"/>
      <sheetName val="bpi_(2)10"/>
      <sheetName val="bpi-sept03_(3)10"/>
      <sheetName val="BASE_REAL10"/>
      <sheetName val="Cash_Flow10"/>
      <sheetName val="Planning_Extension10"/>
      <sheetName val="Audit_Results_Lower_Stratum_E10"/>
      <sheetName val="Audit_Results_Lower_Stratum10"/>
      <sheetName val="Audit_Results_Upper_Stratum_E10"/>
      <sheetName val="Audit_Results_Upper_Stratum10"/>
      <sheetName val="Population_Characteristics10"/>
      <sheetName val="Individually_Significant_Item10"/>
      <sheetName val="Projection_Extended_Sample10"/>
      <sheetName val="Anand_SV10"/>
      <sheetName val="AVG_FXrates10"/>
      <sheetName val="END_FXrates10"/>
      <sheetName val="People_Costs10"/>
      <sheetName val="data_lookup_(1)10"/>
      <sheetName val="Labor_Hours_Available10"/>
      <sheetName val="Data_Feed_110"/>
      <sheetName val="BANK COMPARISON"/>
      <sheetName val="Parameters"/>
      <sheetName val="ADJ TB DEC01"/>
      <sheetName val="VAT"/>
      <sheetName val="Purchase @ a premium"/>
      <sheetName val="Purchase @ a discount"/>
      <sheetName val="TB Sept '04"/>
      <sheetName val="Stock Chart"/>
      <sheetName val="Masterfile_March17"/>
      <sheetName val="FBL5"/>
      <sheetName val="CF xxxx"/>
      <sheetName val="#REF!"/>
      <sheetName val="ZBT's"/>
      <sheetName val="Trnf frm ORE"/>
      <sheetName val="_"/>
      <sheetName val="Analytica_×Æf___0___&lt;_4_"/>
      <sheetName val="Star_À×+__"/>
      <sheetName val="FINAL BR PNA"/>
      <sheetName val="MBT-470 Transaction"/>
      <sheetName val="BR FINAL"/>
      <sheetName val="INTERNAL CAJE REVERSED"/>
      <sheetName val="AP ADJ"/>
      <sheetName val="FD"/>
      <sheetName val="internal adj"/>
      <sheetName val="Matrix_P&amp;L__Wholesale_Ico"/>
      <sheetName val="Matrix_P&amp;L__Wholesale_Nico"/>
      <sheetName val="Matrix_P&amp;L__Retail_Normal"/>
      <sheetName val="Matrix_P&amp;L__Retail_Outlet"/>
      <sheetName val="Matrix_P&amp;L__Wholesale_Ico1"/>
      <sheetName val="Matrix_P&amp;L__Wholesale_Nico1"/>
      <sheetName val="Matrix_P&amp;L__Retail_Normal1"/>
      <sheetName val="Matrix_P&amp;L__Retail_Outlet1"/>
      <sheetName val="Matrix_P&amp;L__Wholesale_Ico2"/>
      <sheetName val="Matrix_P&amp;L__Wholesale_Nico2"/>
      <sheetName val="Matrix_P&amp;L__Retail_Normal2"/>
      <sheetName val="Matrix_P&amp;L__Retail_Outlet2"/>
      <sheetName val="SRI L"/>
      <sheetName val="SING"/>
      <sheetName val="VIET"/>
      <sheetName val="MALE"/>
      <sheetName val="INCOME_TAX_02"/>
      <sheetName val="BSS_GLP_Pricelist"/>
      <sheetName val="Base info"/>
      <sheetName val="tables"/>
      <sheetName val="table"/>
      <sheetName val="XA.1 - P&amp;L"/>
      <sheetName val="JVDOC1.XLM"/>
      <sheetName val="TBAL9697 -group wise  sdpl"/>
      <sheetName val="Breakdown"/>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efreshError="1"/>
      <sheetData sheetId="147" refreshError="1"/>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refreshError="1"/>
      <sheetData sheetId="469" refreshError="1"/>
      <sheetData sheetId="470" refreshError="1"/>
      <sheetData sheetId="471"/>
      <sheetData sheetId="472"/>
      <sheetData sheetId="473"/>
      <sheetData sheetId="474"/>
      <sheetData sheetId="475"/>
      <sheetData sheetId="476"/>
      <sheetData sheetId="477"/>
      <sheetData sheetId="478"/>
      <sheetData sheetId="479"/>
      <sheetData sheetId="480" refreshError="1"/>
      <sheetData sheetId="481" refreshError="1"/>
      <sheetData sheetId="482" refreshError="1"/>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refreshError="1"/>
      <sheetData sheetId="559" refreshError="1"/>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sheetData sheetId="644" refreshError="1"/>
      <sheetData sheetId="645" refreshError="1"/>
      <sheetData sheetId="646"/>
      <sheetData sheetId="647"/>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sheetData sheetId="668"/>
      <sheetData sheetId="669"/>
      <sheetData sheetId="670" refreshError="1"/>
      <sheetData sheetId="671" refreshError="1"/>
      <sheetData sheetId="672" refreshError="1"/>
      <sheetData sheetId="673" refreshError="1"/>
      <sheetData sheetId="674" refreshError="1"/>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sheetData sheetId="1368"/>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sheetData sheetId="1600"/>
      <sheetData sheetId="1601"/>
      <sheetData sheetId="1602"/>
      <sheetData sheetId="1603"/>
      <sheetData sheetId="1604"/>
      <sheetData sheetId="1605"/>
      <sheetData sheetId="1606"/>
      <sheetData sheetId="1607"/>
      <sheetData sheetId="1608"/>
      <sheetData sheetId="1609"/>
      <sheetData sheetId="1610"/>
      <sheetData sheetId="161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sheetData sheetId="1630"/>
      <sheetData sheetId="1631"/>
      <sheetData sheetId="1632"/>
      <sheetData sheetId="1633"/>
      <sheetData sheetId="1634"/>
      <sheetData sheetId="1635"/>
      <sheetData sheetId="1636"/>
      <sheetData sheetId="1637"/>
      <sheetData sheetId="1638"/>
      <sheetData sheetId="1639"/>
      <sheetData sheetId="1640"/>
      <sheetData sheetId="1641"/>
      <sheetData sheetId="1642"/>
      <sheetData sheetId="1643"/>
      <sheetData sheetId="1644"/>
      <sheetData sheetId="1645"/>
      <sheetData sheetId="1646"/>
      <sheetData sheetId="1647"/>
      <sheetData sheetId="1648"/>
      <sheetData sheetId="1649"/>
      <sheetData sheetId="1650"/>
      <sheetData sheetId="1651"/>
      <sheetData sheetId="1652"/>
      <sheetData sheetId="1653"/>
      <sheetData sheetId="1654"/>
      <sheetData sheetId="1655"/>
      <sheetData sheetId="1656"/>
      <sheetData sheetId="1657"/>
      <sheetData sheetId="1658"/>
      <sheetData sheetId="1659"/>
      <sheetData sheetId="1660"/>
      <sheetData sheetId="1661"/>
      <sheetData sheetId="1662"/>
      <sheetData sheetId="1663"/>
      <sheetData sheetId="1664"/>
      <sheetData sheetId="1665"/>
      <sheetData sheetId="1666"/>
      <sheetData sheetId="1667"/>
      <sheetData sheetId="1668"/>
      <sheetData sheetId="1669"/>
      <sheetData sheetId="1670"/>
      <sheetData sheetId="1671"/>
      <sheetData sheetId="1672"/>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sheetData sheetId="1873"/>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sheetData sheetId="1923"/>
      <sheetData sheetId="1924"/>
      <sheetData sheetId="1925"/>
      <sheetData sheetId="1926"/>
      <sheetData sheetId="1927"/>
      <sheetData sheetId="1928"/>
      <sheetData sheetId="1929"/>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sheetData sheetId="1995"/>
      <sheetData sheetId="1996"/>
      <sheetData sheetId="1997"/>
      <sheetData sheetId="1998"/>
      <sheetData sheetId="1999"/>
      <sheetData sheetId="2000"/>
      <sheetData sheetId="2001"/>
      <sheetData sheetId="2002"/>
      <sheetData sheetId="2003"/>
      <sheetData sheetId="2004"/>
      <sheetData sheetId="2005"/>
      <sheetData sheetId="2006"/>
      <sheetData sheetId="2007"/>
      <sheetData sheetId="2008"/>
      <sheetData sheetId="2009"/>
      <sheetData sheetId="2010"/>
      <sheetData sheetId="2011"/>
      <sheetData sheetId="2012"/>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sheetData sheetId="2037"/>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sheetData sheetId="2055"/>
      <sheetData sheetId="2056"/>
      <sheetData sheetId="2057"/>
      <sheetData sheetId="2058"/>
      <sheetData sheetId="2059"/>
      <sheetData sheetId="2060"/>
      <sheetData sheetId="2061"/>
      <sheetData sheetId="2062"/>
      <sheetData sheetId="2063"/>
      <sheetData sheetId="2064"/>
      <sheetData sheetId="2065"/>
      <sheetData sheetId="2066"/>
      <sheetData sheetId="2067"/>
      <sheetData sheetId="2068"/>
      <sheetData sheetId="2069"/>
      <sheetData sheetId="2070"/>
      <sheetData sheetId="2071"/>
      <sheetData sheetId="2072"/>
      <sheetData sheetId="2073"/>
      <sheetData sheetId="2074"/>
      <sheetData sheetId="2075"/>
      <sheetData sheetId="2076"/>
      <sheetData sheetId="2077"/>
      <sheetData sheetId="2078"/>
      <sheetData sheetId="2079"/>
      <sheetData sheetId="2080"/>
      <sheetData sheetId="2081"/>
      <sheetData sheetId="2082"/>
      <sheetData sheetId="2083"/>
      <sheetData sheetId="2084"/>
      <sheetData sheetId="2085"/>
      <sheetData sheetId="2086"/>
      <sheetData sheetId="2087"/>
      <sheetData sheetId="2088"/>
      <sheetData sheetId="2089"/>
      <sheetData sheetId="2090"/>
      <sheetData sheetId="2091"/>
      <sheetData sheetId="2092"/>
      <sheetData sheetId="2093"/>
      <sheetData sheetId="2094"/>
      <sheetData sheetId="2095"/>
      <sheetData sheetId="2096"/>
      <sheetData sheetId="2097"/>
      <sheetData sheetId="2098"/>
      <sheetData sheetId="2099"/>
      <sheetData sheetId="2100"/>
      <sheetData sheetId="2101"/>
      <sheetData sheetId="2102"/>
      <sheetData sheetId="2103"/>
      <sheetData sheetId="2104"/>
      <sheetData sheetId="2105"/>
      <sheetData sheetId="2106"/>
      <sheetData sheetId="2107"/>
      <sheetData sheetId="2108"/>
      <sheetData sheetId="2109"/>
      <sheetData sheetId="2110"/>
      <sheetData sheetId="2111"/>
      <sheetData sheetId="2112"/>
      <sheetData sheetId="2113"/>
      <sheetData sheetId="2114"/>
      <sheetData sheetId="2115"/>
      <sheetData sheetId="2116"/>
      <sheetData sheetId="2117"/>
      <sheetData sheetId="2118"/>
      <sheetData sheetId="2119"/>
      <sheetData sheetId="2120"/>
      <sheetData sheetId="2121"/>
      <sheetData sheetId="2122"/>
      <sheetData sheetId="2123"/>
      <sheetData sheetId="2124"/>
      <sheetData sheetId="2125"/>
      <sheetData sheetId="2126"/>
      <sheetData sheetId="2127"/>
      <sheetData sheetId="2128"/>
      <sheetData sheetId="2129"/>
      <sheetData sheetId="2130"/>
      <sheetData sheetId="2131"/>
      <sheetData sheetId="2132"/>
      <sheetData sheetId="2133"/>
      <sheetData sheetId="2134"/>
      <sheetData sheetId="2135"/>
      <sheetData sheetId="2136"/>
      <sheetData sheetId="2137"/>
      <sheetData sheetId="2138"/>
      <sheetData sheetId="2139"/>
      <sheetData sheetId="2140"/>
      <sheetData sheetId="2141"/>
      <sheetData sheetId="2142"/>
      <sheetData sheetId="2143"/>
      <sheetData sheetId="2144"/>
      <sheetData sheetId="2145"/>
      <sheetData sheetId="2146"/>
      <sheetData sheetId="2147"/>
      <sheetData sheetId="2148"/>
      <sheetData sheetId="2149"/>
      <sheetData sheetId="2150"/>
      <sheetData sheetId="2151"/>
      <sheetData sheetId="2152"/>
      <sheetData sheetId="2153"/>
      <sheetData sheetId="2154"/>
      <sheetData sheetId="2155"/>
      <sheetData sheetId="2156"/>
      <sheetData sheetId="2157"/>
      <sheetData sheetId="2158"/>
      <sheetData sheetId="2159"/>
      <sheetData sheetId="2160"/>
      <sheetData sheetId="2161"/>
      <sheetData sheetId="2162"/>
      <sheetData sheetId="2163"/>
      <sheetData sheetId="2164"/>
      <sheetData sheetId="2165"/>
      <sheetData sheetId="2166"/>
      <sheetData sheetId="2167"/>
      <sheetData sheetId="2168"/>
      <sheetData sheetId="2169"/>
      <sheetData sheetId="2170"/>
      <sheetData sheetId="2171"/>
      <sheetData sheetId="2172"/>
      <sheetData sheetId="2173"/>
      <sheetData sheetId="2174"/>
      <sheetData sheetId="2175"/>
      <sheetData sheetId="2176"/>
      <sheetData sheetId="2177"/>
      <sheetData sheetId="2178"/>
      <sheetData sheetId="2179"/>
      <sheetData sheetId="2180"/>
      <sheetData sheetId="2181"/>
      <sheetData sheetId="2182"/>
      <sheetData sheetId="2183"/>
      <sheetData sheetId="2184"/>
      <sheetData sheetId="2185"/>
      <sheetData sheetId="2186"/>
      <sheetData sheetId="2187"/>
      <sheetData sheetId="2188"/>
      <sheetData sheetId="2189"/>
      <sheetData sheetId="2190"/>
      <sheetData sheetId="2191"/>
      <sheetData sheetId="2192"/>
      <sheetData sheetId="2193"/>
      <sheetData sheetId="2194"/>
      <sheetData sheetId="2195"/>
      <sheetData sheetId="2196"/>
      <sheetData sheetId="2197"/>
      <sheetData sheetId="2198"/>
      <sheetData sheetId="2199"/>
      <sheetData sheetId="2200"/>
      <sheetData sheetId="2201"/>
      <sheetData sheetId="2202"/>
      <sheetData sheetId="2203"/>
      <sheetData sheetId="2204"/>
      <sheetData sheetId="2205"/>
      <sheetData sheetId="2206"/>
      <sheetData sheetId="2207"/>
      <sheetData sheetId="2208"/>
      <sheetData sheetId="2209"/>
      <sheetData sheetId="2210"/>
      <sheetData sheetId="2211"/>
      <sheetData sheetId="2212"/>
      <sheetData sheetId="2213"/>
      <sheetData sheetId="2214"/>
      <sheetData sheetId="2215"/>
      <sheetData sheetId="2216"/>
      <sheetData sheetId="2217"/>
      <sheetData sheetId="2218"/>
      <sheetData sheetId="2219"/>
      <sheetData sheetId="2220"/>
      <sheetData sheetId="2221"/>
      <sheetData sheetId="2222"/>
      <sheetData sheetId="2223"/>
      <sheetData sheetId="2224"/>
      <sheetData sheetId="2225"/>
      <sheetData sheetId="2226"/>
      <sheetData sheetId="2227"/>
      <sheetData sheetId="2228"/>
      <sheetData sheetId="2229"/>
      <sheetData sheetId="2230"/>
      <sheetData sheetId="2231"/>
      <sheetData sheetId="2232"/>
      <sheetData sheetId="2233"/>
      <sheetData sheetId="2234"/>
      <sheetData sheetId="2235"/>
      <sheetData sheetId="2236"/>
      <sheetData sheetId="2237"/>
      <sheetData sheetId="2238"/>
      <sheetData sheetId="2239"/>
      <sheetData sheetId="2240"/>
      <sheetData sheetId="2241"/>
      <sheetData sheetId="2242"/>
      <sheetData sheetId="2243"/>
      <sheetData sheetId="2244"/>
      <sheetData sheetId="2245"/>
      <sheetData sheetId="2246"/>
      <sheetData sheetId="2247"/>
      <sheetData sheetId="2248"/>
      <sheetData sheetId="2249"/>
      <sheetData sheetId="2250"/>
      <sheetData sheetId="2251"/>
      <sheetData sheetId="2252"/>
      <sheetData sheetId="2253"/>
      <sheetData sheetId="2254"/>
      <sheetData sheetId="2255"/>
      <sheetData sheetId="2256"/>
      <sheetData sheetId="2257"/>
      <sheetData sheetId="2258"/>
      <sheetData sheetId="2259"/>
      <sheetData sheetId="2260"/>
      <sheetData sheetId="2261"/>
      <sheetData sheetId="2262"/>
      <sheetData sheetId="2263"/>
      <sheetData sheetId="2264"/>
      <sheetData sheetId="2265"/>
      <sheetData sheetId="2266"/>
      <sheetData sheetId="2267"/>
      <sheetData sheetId="2268"/>
      <sheetData sheetId="2269"/>
      <sheetData sheetId="2270"/>
      <sheetData sheetId="2271"/>
      <sheetData sheetId="2272"/>
      <sheetData sheetId="2273"/>
      <sheetData sheetId="2274"/>
      <sheetData sheetId="2275"/>
      <sheetData sheetId="2276"/>
      <sheetData sheetId="2277"/>
      <sheetData sheetId="2278"/>
      <sheetData sheetId="2279"/>
      <sheetData sheetId="2280"/>
      <sheetData sheetId="2281"/>
      <sheetData sheetId="2282"/>
      <sheetData sheetId="2283"/>
      <sheetData sheetId="2284"/>
      <sheetData sheetId="2285"/>
      <sheetData sheetId="2286"/>
      <sheetData sheetId="2287"/>
      <sheetData sheetId="2288"/>
      <sheetData sheetId="2289"/>
      <sheetData sheetId="2290"/>
      <sheetData sheetId="2291"/>
      <sheetData sheetId="2292"/>
      <sheetData sheetId="2293"/>
      <sheetData sheetId="2294"/>
      <sheetData sheetId="2295"/>
      <sheetData sheetId="2296"/>
      <sheetData sheetId="2297"/>
      <sheetData sheetId="2298"/>
      <sheetData sheetId="2299"/>
      <sheetData sheetId="2300"/>
      <sheetData sheetId="2301"/>
      <sheetData sheetId="2302"/>
      <sheetData sheetId="2303"/>
      <sheetData sheetId="2304"/>
      <sheetData sheetId="2305"/>
      <sheetData sheetId="2306"/>
      <sheetData sheetId="2307"/>
      <sheetData sheetId="2308"/>
      <sheetData sheetId="2309"/>
      <sheetData sheetId="2310"/>
      <sheetData sheetId="2311"/>
      <sheetData sheetId="2312"/>
      <sheetData sheetId="2313"/>
      <sheetData sheetId="2314"/>
      <sheetData sheetId="2315"/>
      <sheetData sheetId="2316"/>
      <sheetData sheetId="2317"/>
      <sheetData sheetId="2318"/>
      <sheetData sheetId="2319"/>
      <sheetData sheetId="2320"/>
      <sheetData sheetId="2321"/>
      <sheetData sheetId="2322"/>
      <sheetData sheetId="2323"/>
      <sheetData sheetId="2324"/>
      <sheetData sheetId="2325"/>
      <sheetData sheetId="2326"/>
      <sheetData sheetId="2327"/>
      <sheetData sheetId="2328"/>
      <sheetData sheetId="2329"/>
      <sheetData sheetId="2330"/>
      <sheetData sheetId="2331"/>
      <sheetData sheetId="2332"/>
      <sheetData sheetId="2333"/>
      <sheetData sheetId="2334"/>
      <sheetData sheetId="2335"/>
      <sheetData sheetId="2336"/>
      <sheetData sheetId="2337"/>
      <sheetData sheetId="2338"/>
      <sheetData sheetId="2339"/>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sheetData sheetId="2363"/>
      <sheetData sheetId="2364"/>
      <sheetData sheetId="2365"/>
      <sheetData sheetId="2366"/>
      <sheetData sheetId="2367"/>
      <sheetData sheetId="2368"/>
      <sheetData sheetId="2369"/>
      <sheetData sheetId="2370"/>
      <sheetData sheetId="2371"/>
      <sheetData sheetId="2372"/>
      <sheetData sheetId="2373"/>
      <sheetData sheetId="2374"/>
      <sheetData sheetId="2375"/>
      <sheetData sheetId="2376"/>
      <sheetData sheetId="2377"/>
      <sheetData sheetId="2378"/>
      <sheetData sheetId="2379"/>
      <sheetData sheetId="2380"/>
      <sheetData sheetId="2381" refreshError="1"/>
      <sheetData sheetId="2382" refreshError="1"/>
      <sheetData sheetId="2383" refreshError="1"/>
      <sheetData sheetId="2384" refreshError="1"/>
      <sheetData sheetId="2385"/>
      <sheetData sheetId="2386" refreshError="1"/>
      <sheetData sheetId="2387"/>
      <sheetData sheetId="2388" refreshError="1"/>
      <sheetData sheetId="2389" refreshError="1"/>
      <sheetData sheetId="2390" refreshError="1"/>
      <sheetData sheetId="2391" refreshError="1"/>
      <sheetData sheetId="2392"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go"/>
      <sheetName val="Model"/>
      <sheetName val="List"/>
      <sheetName val="Fields"/>
      <sheetName val="Conso"/>
      <sheetName val="BRS"/>
      <sheetName val="Matrix P&amp;L - Wholesale Ico"/>
      <sheetName val="Matrix P&amp;L - Wholesale Nico"/>
      <sheetName val="Matrix P&amp;L - Retail Normal"/>
      <sheetName val="Matrix P&amp;L - Retail Outlet"/>
      <sheetName val="Matrix_P&amp;L_-_Wholesale_Ico"/>
      <sheetName val="Matrix_P&amp;L_-_Wholesale_Nico"/>
      <sheetName val="Matrix_P&amp;L_-_Retail_Normal"/>
      <sheetName val="Matrix_P&amp;L_-_Retail_Outlet"/>
      <sheetName val="Matrix_P&amp;L_-_Wholesale_Ico1"/>
      <sheetName val="Matrix_P&amp;L_-_Wholesale_Nico1"/>
      <sheetName val="Matrix_P&amp;L_-_Retail_Normal1"/>
      <sheetName val="Matrix_P&amp;L_-_Retail_Outlet1"/>
      <sheetName val="BRS.xla"/>
      <sheetName val="BSS_GLP_Pricelist"/>
      <sheetName val="\\Ph05\MyDocs\Brs\Program\BRS.x"/>
      <sheetName val="Previous Cash Flow"/>
      <sheetName val="General"/>
      <sheetName val="BREssPack"/>
      <sheetName val="\Users\maricarpleno\Library\Cac"/>
      <sheetName val="Entry"/>
      <sheetName val="ACCRUALS"/>
      <sheetName val="FormHYP"/>
      <sheetName val="I.4.1 (2)"/>
      <sheetName val="WAUC"/>
      <sheetName val="agri share summary"/>
      <sheetName val="E1.1 Loan Aging NBV_2005"/>
      <sheetName val="CF3"/>
      <sheetName val="Matrix_P&amp;L_-_Wholesale_Ico2"/>
      <sheetName val="Matrix_P&amp;L_-_Wholesale_Nico2"/>
      <sheetName val="Matrix_P&amp;L_-_Retail_Normal2"/>
      <sheetName val="Matrix_P&amp;L_-_Retail_Outlet2"/>
      <sheetName val="BRS_xla"/>
      <sheetName val="\\Ph05\MyDocs\Brs\Program\BRS_x"/>
      <sheetName val="Previous_Cash_Flow"/>
      <sheetName val="Previous_Cash_Flow3"/>
      <sheetName val="Validation"/>
      <sheetName val="GLSTB"/>
      <sheetName val="tboct"/>
      <sheetName val="AMMARGIN"/>
      <sheetName val="salary reviews"/>
      <sheetName val="matrix of increases"/>
      <sheetName val="Acquisition Schedule"/>
      <sheetName val="USES"/>
      <sheetName val="MONTHLY_TB"/>
      <sheetName val="Matrix_P&amp;L_-_Wholesale_Ico3"/>
      <sheetName val="Matrix_P&amp;L_-_Wholesale_Nico3"/>
      <sheetName val="Matrix_P&amp;L_-_Retail_Normal3"/>
      <sheetName val="Matrix_P&amp;L_-_Retail_Outlet3"/>
      <sheetName val="BRS_xla1"/>
      <sheetName val="\\Ph05\MyDocs\Brs\Program\BRS_1"/>
      <sheetName val="Previous_Cash_Flow1"/>
      <sheetName val="I_4_1_(2)"/>
      <sheetName val="Schedule E"/>
      <sheetName val="Schedule A "/>
      <sheetName val="Schedule B"/>
      <sheetName val="16610"/>
      <sheetName val="ZBT's"/>
      <sheetName val="Trnf frm ORE"/>
      <sheetName val="100172"/>
      <sheetName val="__Ph05_MyDocs_Brs_Program_BRS.x"/>
      <sheetName val="TBDEC"/>
      <sheetName val="Sheet3"/>
      <sheetName val="Basic_Information"/>
      <sheetName val="TB"/>
      <sheetName val="acctcode"/>
      <sheetName val="Borrower"/>
      <sheetName val="Balance Sheet"/>
      <sheetName val="_Users_maricarpleno_Library_Cac"/>
      <sheetName val="__Ph05_MyDocs_Brs_Program_BRS_x"/>
      <sheetName val="__Ph05_MyDocs_Brs_Program_BRS_1"/>
      <sheetName val="Beg- End balance"/>
      <sheetName val="Matrix_P&amp;L_-_Wholesale_Ico4"/>
      <sheetName val="Matrix_P&amp;L_-_Wholesale_Nico4"/>
      <sheetName val="Matrix_P&amp;L_-_Retail_Normal4"/>
      <sheetName val="Matrix_P&amp;L_-_Retail_Outlet4"/>
      <sheetName val="BRS_xla2"/>
      <sheetName val="\\Ph05\MyDocs\Brs\Program\BRS_2"/>
      <sheetName val="Previous_Cash_Flow2"/>
      <sheetName val="I_4_1_(2)1"/>
      <sheetName val="agri_share_summary"/>
      <sheetName val="__Ph05_MyDocs_Brs_Program_BRS_2"/>
      <sheetName val="Title"/>
      <sheetName val="Summary by Country (Eur)"/>
      <sheetName val="Summary by Country (USD)"/>
      <sheetName val="Total by Mth-USD"/>
      <sheetName val="Summary by Country (HKD)"/>
      <sheetName val="Total by Mth-HKD"/>
      <sheetName val="LVP"/>
      <sheetName val="HK"/>
      <sheetName val="Aus"/>
      <sheetName val="NZ"/>
      <sheetName val="Sin"/>
      <sheetName val="Thai"/>
      <sheetName val="CN"/>
      <sheetName val="Ind"/>
      <sheetName val="K Dom"/>
      <sheetName val="MAL"/>
      <sheetName val="Phi"/>
      <sheetName val="MO"/>
      <sheetName val="Taiwan"/>
      <sheetName val="GU"/>
      <sheetName val="SP"/>
      <sheetName val="K DFS"/>
      <sheetName val="Viet"/>
      <sheetName val="Ex Rate"/>
      <sheetName val="Qualitative"/>
      <sheetName val="Markets"/>
      <sheetName val="Luxury Brands"/>
      <sheetName val="Main Achievements "/>
      <sheetName val="Key Issues "/>
      <sheetName val="Market trends"/>
      <sheetName val="Events"/>
      <sheetName val="Network"/>
      <sheetName val="- Retail NS &amp; GM -"/>
      <sheetName val="Retail Sales by Shop YTD"/>
      <sheetName val="Normal Sales by Shop MTD"/>
      <sheetName val="Retail Normal Sales Feasibility"/>
      <sheetName val="Retail Normal Feasibility"/>
      <sheetName val="Retail Sales by Category"/>
      <sheetName val="Retail Sales by Clientele"/>
      <sheetName val="Retail Normal GM Feasibility"/>
      <sheetName val="- Retail Inventory -"/>
      <sheetName val="Retail Stock Aging"/>
      <sheetName val="Retail Stock Variation"/>
      <sheetName val="Retail Inventory Bouclage R3"/>
      <sheetName val="Retail Inventory Bouclage"/>
      <sheetName val="- Retail P&amp;L -"/>
      <sheetName val="Matrix P&amp;L - Retail"/>
      <sheetName val="Analytical P&amp;L - Retail"/>
      <sheetName val="Analytical P&amp;L - Semesters"/>
      <sheetName val="Var Analysis-R3vsR2"/>
      <sheetName val="Var Analysis-B01vsR3"/>
      <sheetName val="Retail Com Expenses"/>
      <sheetName val="Retail EDP Expenses"/>
      <sheetName val="- Other -"/>
      <sheetName val="Investments"/>
      <sheetName val="Detailed Investments"/>
      <sheetName val="Detailed Investments Act N-1"/>
      <sheetName val="Detailed Investments Rev N"/>
      <sheetName val="Detailed Investments R3"/>
      <sheetName val="Headcounts"/>
      <sheetName val="Cash Flow"/>
      <sheetName val="Cash Flow Budget"/>
      <sheetName val="Balance Sheet "/>
      <sheetName val="Return Capital Employed"/>
      <sheetName val="Generation of funds"/>
      <sheetName val="P8b(B01)"/>
      <sheetName val="P8c(R300)"/>
      <sheetName val="P8d"/>
      <sheetName val="P8e"/>
      <sheetName val="R3 2000"/>
      <sheetName val="B01"/>
      <sheetName val="Constants"/>
      <sheetName val="SL_Chart"/>
      <sheetName val="Posted_Trans"/>
      <sheetName val="Anand SV"/>
      <sheetName val="97FXRATES"/>
      <sheetName val="Cost Variables"/>
      <sheetName val="Banks Details"/>
      <sheetName val="Jan"/>
      <sheetName val="E1_1_Loan_Aging_NBV_2005"/>
      <sheetName val="Trnf_frm_ORE"/>
      <sheetName val="BSS AM Page"/>
      <sheetName val="Matrix_P&amp;L_-_Wholesale_Ico5"/>
      <sheetName val="Matrix_P&amp;L_-_Wholesale_Nico5"/>
      <sheetName val="Matrix_P&amp;L_-_Retail_Normal5"/>
      <sheetName val="Matrix_P&amp;L_-_Retail_Outlet5"/>
      <sheetName val="BRS_xla3"/>
      <sheetName val="\\Ph05\MyDocs\Brs\Program\BRS_3"/>
      <sheetName val="Previous_Cash_Flow4"/>
      <sheetName val="I_4_1_(2)2"/>
      <sheetName val="agri_share_summary1"/>
      <sheetName val="E1_1_Loan_Aging_NBV_20051"/>
      <sheetName val="IMPCOST"/>
      <sheetName val="CFD04P_YTD"/>
      <sheetName val="Trnf_frm_ORE1"/>
      <sheetName val="Trnf_frm_ORE2"/>
      <sheetName val="Matrix_P&amp;L_-_Wholesale_Ico6"/>
      <sheetName val="Matrix_P&amp;L_-_Wholesale_Nico6"/>
      <sheetName val="Matrix_P&amp;L_-_Retail_Normal6"/>
      <sheetName val="Matrix_P&amp;L_-_Retail_Outlet6"/>
      <sheetName val="BRS_xla4"/>
      <sheetName val="Previous_Cash_Flow5"/>
      <sheetName val="\\Ph05\MyDocs\Brs\Program\BRS_4"/>
      <sheetName val="Trnf_frm_ORE3"/>
      <sheetName val="__Ph05_MyDocs_Brs_Program_BRS_3"/>
      <sheetName val="ResultAnalysis"/>
      <sheetName val="Rollforward"/>
      <sheetName val="loans-10"/>
      <sheetName val="Sheet2"/>
      <sheetName val="[BRS.xla][BRS.xla][BRS.xla][BRS"/>
      <sheetName val="[BRS.xla][BRS.xla]\\Ph05\MyDocs"/>
      <sheetName val="[BRS.xla][BRS.xla]\Users\marica"/>
      <sheetName val="Prem EIR"/>
      <sheetName val="Sheet1"/>
      <sheetName val="BANK COMPARISON"/>
      <sheetName val="Balance_Sheet"/>
      <sheetName val="Balance_Sheet1"/>
      <sheetName val="agri_share_summary2"/>
      <sheetName val="Balance_Sheet2"/>
      <sheetName val="E1_1_Loan_Aging_NBV_20052"/>
      <sheetName val="Matrix_P&amp;L_-_Wholesale_Ico9"/>
      <sheetName val="Matrix_P&amp;L_-_Wholesale_Nico9"/>
      <sheetName val="Matrix_P&amp;L_-_Retail_Normal9"/>
      <sheetName val="Matrix_P&amp;L_-_Retail_Outlet9"/>
      <sheetName val="BRS_xla7"/>
      <sheetName val="Previous_Cash_Flow8"/>
      <sheetName val="\\Ph05\MyDocs\Brs\Program\BRS_7"/>
      <sheetName val="I_4_1_(2)6"/>
      <sheetName val="agri_share_summary6"/>
      <sheetName val="Balance_Sheet6"/>
      <sheetName val="E1_1_Loan_Aging_NBV_20056"/>
      <sheetName val="__Ph05_MyDocs_Brs_Program_BRS_6"/>
      <sheetName val="I_4_1_(2)3"/>
      <sheetName val="agri_share_summary3"/>
      <sheetName val="Balance_Sheet3"/>
      <sheetName val="E1_1_Loan_Aging_NBV_20053"/>
      <sheetName val="Matrix_P&amp;L_-_Wholesale_Ico7"/>
      <sheetName val="Matrix_P&amp;L_-_Wholesale_Nico7"/>
      <sheetName val="Matrix_P&amp;L_-_Retail_Normal7"/>
      <sheetName val="Matrix_P&amp;L_-_Retail_Outlet7"/>
      <sheetName val="BRS_xla5"/>
      <sheetName val="Previous_Cash_Flow6"/>
      <sheetName val="\\Ph05\MyDocs\Brs\Program\BRS_5"/>
      <sheetName val="I_4_1_(2)4"/>
      <sheetName val="agri_share_summary4"/>
      <sheetName val="Balance_Sheet4"/>
      <sheetName val="E1_1_Loan_Aging_NBV_20054"/>
      <sheetName val="__Ph05_MyDocs_Brs_Program_BRS_4"/>
      <sheetName val="Matrix_P&amp;L_-_Wholesale_Ico8"/>
      <sheetName val="Matrix_P&amp;L_-_Wholesale_Nico8"/>
      <sheetName val="Matrix_P&amp;L_-_Retail_Normal8"/>
      <sheetName val="Matrix_P&amp;L_-_Retail_Outlet8"/>
      <sheetName val="BRS_xla6"/>
      <sheetName val="Previous_Cash_Flow7"/>
      <sheetName val="\\Ph05\MyDocs\Brs\Program\BRS_6"/>
      <sheetName val="I_4_1_(2)5"/>
      <sheetName val="agri_share_summary5"/>
      <sheetName val="Balance_Sheet5"/>
      <sheetName val="E1_1_Loan_Aging_NBV_20055"/>
      <sheetName val="__Ph05_MyDocs_Brs_Program_BRS_5"/>
      <sheetName val="Matrix_P&amp;L_-_Wholesale_Ico12"/>
      <sheetName val="Matrix_P&amp;L_-_Wholesale_Nico12"/>
      <sheetName val="Matrix_P&amp;L_-_Retail_Normal12"/>
      <sheetName val="Matrix_P&amp;L_-_Retail_Outlet12"/>
      <sheetName val="BRS_xla10"/>
      <sheetName val="Previous_Cash_Flow11"/>
      <sheetName val="\\Ph05\MyDocs\Brs\Program\BRS10"/>
      <sheetName val="I_4_1_(2)9"/>
      <sheetName val="agri_share_summary9"/>
      <sheetName val="Balance_Sheet9"/>
      <sheetName val="E1_1_Loan_Aging_NBV_20059"/>
      <sheetName val="__Ph05_MyDocs_Brs_Program_BRS_9"/>
      <sheetName val="Matrix_P&amp;L_-_Wholesale_Ico10"/>
      <sheetName val="Matrix_P&amp;L_-_Wholesale_Nico10"/>
      <sheetName val="Matrix_P&amp;L_-_Retail_Normal10"/>
      <sheetName val="Matrix_P&amp;L_-_Retail_Outlet10"/>
      <sheetName val="BRS_xla8"/>
      <sheetName val="Previous_Cash_Flow9"/>
      <sheetName val="\\Ph05\MyDocs\Brs\Program\BRS_8"/>
      <sheetName val="I_4_1_(2)7"/>
      <sheetName val="agri_share_summary7"/>
      <sheetName val="Balance_Sheet7"/>
      <sheetName val="E1_1_Loan_Aging_NBV_20057"/>
      <sheetName val="__Ph05_MyDocs_Brs_Program_BRS_7"/>
      <sheetName val="Matrix_P&amp;L_-_Wholesale_Ico11"/>
      <sheetName val="Matrix_P&amp;L_-_Wholesale_Nico11"/>
      <sheetName val="Matrix_P&amp;L_-_Retail_Normal11"/>
      <sheetName val="Matrix_P&amp;L_-_Retail_Outlet11"/>
      <sheetName val="BRS_xla9"/>
      <sheetName val="Previous_Cash_Flow10"/>
      <sheetName val="\\Ph05\MyDocs\Brs\Program\BRS_9"/>
      <sheetName val="I_4_1_(2)8"/>
      <sheetName val="agri_share_summary8"/>
      <sheetName val="Balance_Sheet8"/>
      <sheetName val="E1_1_Loan_Aging_NBV_20058"/>
      <sheetName val="__Ph05_MyDocs_Brs_Program_BRS_8"/>
      <sheetName val="Banks_Details"/>
      <sheetName val="salary_reviews"/>
      <sheetName val="matrix_of_increases"/>
      <sheetName val="Acquisition_Schedule"/>
      <sheetName val="Summary_by_Country_(Eur)"/>
      <sheetName val="Summary_by_Country_(USD)"/>
      <sheetName val="Total_by_Mth-USD"/>
      <sheetName val="Summary_by_Country_(HKD)"/>
      <sheetName val="Total_by_Mth-HKD"/>
      <sheetName val="K_Dom"/>
      <sheetName val="K_DFS"/>
      <sheetName val="Ex_Rate"/>
      <sheetName val="Luxury_Brands"/>
      <sheetName val="Main_Achievements_"/>
      <sheetName val="Key_Issues_"/>
      <sheetName val="Market_trends"/>
      <sheetName val="-_Retail_NS_&amp;_GM_-"/>
      <sheetName val="Retail_Sales_by_Shop_YTD"/>
      <sheetName val="Normal_Sales_by_Shop_MTD"/>
      <sheetName val="Retail_Normal_Sales_Feasibility"/>
      <sheetName val="Retail_Normal_Feasibility"/>
      <sheetName val="Retail_Sales_by_Category"/>
      <sheetName val="Retail_Sales_by_Clientele"/>
      <sheetName val="Retail_Normal_GM_Feasibility"/>
      <sheetName val="-_Retail_Inventory_-"/>
      <sheetName val="Retail_Stock_Aging"/>
      <sheetName val="Retail_Stock_Variation"/>
      <sheetName val="Retail_Inventory_Bouclage_R3"/>
      <sheetName val="Retail_Inventory_Bouclage"/>
      <sheetName val="-_Retail_P&amp;L_-"/>
      <sheetName val="Matrix_P&amp;L_-_Retail"/>
      <sheetName val="Analytical_P&amp;L_-_Retail"/>
      <sheetName val="Analytical_P&amp;L_-_Semesters"/>
      <sheetName val="Var_Analysis-R3vsR2"/>
      <sheetName val="Var_Analysis-B01vsR3"/>
      <sheetName val="Retail_Com_Expenses"/>
      <sheetName val="Retail_EDP_Expenses"/>
      <sheetName val="-_Other_-"/>
      <sheetName val="Detailed_Investments"/>
      <sheetName val="Detailed_Investments_Act_N-1"/>
      <sheetName val="Detailed_Investments_Rev_N"/>
      <sheetName val="Detailed_Investments_R3"/>
      <sheetName val="Cash_Flow"/>
      <sheetName val="Cash_Flow_Budget"/>
      <sheetName val="Balance_Sheet_"/>
      <sheetName val="Return_Capital_Employed"/>
      <sheetName val="Generation_of_funds"/>
      <sheetName val="R3_2000"/>
      <sheetName val="BSS_AM_Page"/>
      <sheetName val="Schedule_E"/>
      <sheetName val="Schedule_A_"/>
      <sheetName val="Schedule_B"/>
      <sheetName val="Anand_SV"/>
      <sheetName val="Cost_Variables"/>
      <sheetName val="Matrix_P&amp;L_-_Wholesale_Ico15"/>
      <sheetName val="Matrix_P&amp;L_-_Wholesale_Nico15"/>
      <sheetName val="Matrix_P&amp;L_-_Retail_Normal15"/>
      <sheetName val="Matrix_P&amp;L_-_Retail_Outlet15"/>
      <sheetName val="BRS_xla13"/>
      <sheetName val="Previous_Cash_Flow14"/>
      <sheetName val="\\Ph05\MyDocs\Brs\Program\BRS13"/>
      <sheetName val="I_4_1_(2)12"/>
      <sheetName val="agri_share_summary12"/>
      <sheetName val="Balance_Sheet12"/>
      <sheetName val="E1_1_Loan_Aging_NBV_200512"/>
      <sheetName val="__Ph05_MyDocs_Brs_Program_BRS12"/>
      <sheetName val="Banks_Details3"/>
      <sheetName val="salary_reviews3"/>
      <sheetName val="matrix_of_increases3"/>
      <sheetName val="Acquisition_Schedule3"/>
      <sheetName val="Summary_by_Country_(Eur)3"/>
      <sheetName val="Summary_by_Country_(USD)3"/>
      <sheetName val="Total_by_Mth-USD3"/>
      <sheetName val="Summary_by_Country_(HKD)3"/>
      <sheetName val="Total_by_Mth-HKD3"/>
      <sheetName val="K_Dom3"/>
      <sheetName val="K_DFS3"/>
      <sheetName val="Ex_Rate3"/>
      <sheetName val="Luxury_Brands3"/>
      <sheetName val="Main_Achievements_3"/>
      <sheetName val="Key_Issues_3"/>
      <sheetName val="Market_trends3"/>
      <sheetName val="-_Retail_NS_&amp;_GM_-3"/>
      <sheetName val="Retail_Sales_by_Shop_YTD3"/>
      <sheetName val="Normal_Sales_by_Shop_MTD3"/>
      <sheetName val="Retail_Normal_Sales_Feasibilit3"/>
      <sheetName val="Retail_Normal_Feasibility3"/>
      <sheetName val="Retail_Sales_by_Category3"/>
      <sheetName val="Retail_Sales_by_Clientele3"/>
      <sheetName val="Retail_Normal_GM_Feasibility3"/>
      <sheetName val="-_Retail_Inventory_-3"/>
      <sheetName val="Retail_Stock_Aging3"/>
      <sheetName val="Retail_Stock_Variation3"/>
      <sheetName val="Retail_Inventory_Bouclage_R33"/>
      <sheetName val="Retail_Inventory_Bouclage3"/>
      <sheetName val="-_Retail_P&amp;L_-3"/>
      <sheetName val="Matrix_P&amp;L_-_Retail3"/>
      <sheetName val="Analytical_P&amp;L_-_Retail3"/>
      <sheetName val="Analytical_P&amp;L_-_Semesters3"/>
      <sheetName val="Var_Analysis-R3vsR23"/>
      <sheetName val="Var_Analysis-B01vsR33"/>
      <sheetName val="Retail_Com_Expenses3"/>
      <sheetName val="Retail_EDP_Expenses3"/>
      <sheetName val="-_Other_-3"/>
      <sheetName val="Detailed_Investments3"/>
    </sheetNames>
    <definedNames>
      <definedName name="ListA1" refersTo="='List'!$A$2:$A$6"/>
      <definedName name="ListB1" refersTo="='List'!$F$2:$F$11"/>
      <definedName name="ListTM" refersTo="='List'!$AY$2:$AY$13"/>
      <definedName name="ListTP" refersTo="='List'!$AZ$2:$AZ$17"/>
      <definedName name="ListTY" refersTo="='List'!$BA$2:$BA$27"/>
      <definedName name="ListU1" refersTo="='List'!$BB$2:$BB$63"/>
      <definedName name="ListUR" refersTo="='List'!$BD$2:$BD$5"/>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sheetData sheetId="182"/>
      <sheetData sheetId="183"/>
      <sheetData sheetId="184"/>
      <sheetData sheetId="185"/>
      <sheetData sheetId="186"/>
      <sheetData sheetId="187"/>
      <sheetData sheetId="188"/>
      <sheetData sheetId="189"/>
      <sheetData sheetId="190"/>
      <sheetData sheetId="19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sheetData sheetId="201" refreshError="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go"/>
      <sheetName val="Model"/>
      <sheetName val="List"/>
      <sheetName val="Fields"/>
      <sheetName val="Conso"/>
      <sheetName val="BRS"/>
      <sheetName val="Matrix P&amp;L - Wholesale Ico"/>
      <sheetName val="Matrix P&amp;L - Wholesale Nico"/>
      <sheetName val="Matrix P&amp;L - Retail Normal"/>
      <sheetName val="Matrix P&amp;L - Retail Outlet"/>
      <sheetName val="Matrix_P&amp;L_-_Wholesale_Ico"/>
      <sheetName val="Matrix_P&amp;L_-_Wholesale_Nico"/>
      <sheetName val="Matrix_P&amp;L_-_Retail_Normal"/>
      <sheetName val="Matrix_P&amp;L_-_Retail_Outlet"/>
      <sheetName val="Matrix_P&amp;L_-_Wholesale_Ico1"/>
      <sheetName val="Matrix_P&amp;L_-_Wholesale_Nico1"/>
      <sheetName val="Matrix_P&amp;L_-_Retail_Normal1"/>
      <sheetName val="Matrix_P&amp;L_-_Retail_Outlet1"/>
      <sheetName val="BRS.xla"/>
      <sheetName val="BSS_GLP_Pricelist"/>
      <sheetName val="\\Ph05\MyDocs\Brs\Program\BRS.x"/>
      <sheetName val="Previous Cash Flow"/>
      <sheetName val="General"/>
      <sheetName val="BREssPack"/>
      <sheetName val="\Users\maricarpleno\Library\Cac"/>
      <sheetName val="Entry"/>
      <sheetName val="ACCRUALS"/>
      <sheetName val="FormHYP"/>
      <sheetName val="I.4.1 (2)"/>
      <sheetName val="WAUC"/>
      <sheetName val="agri share summary"/>
      <sheetName val="E1.1 Loan Aging NBV_2005"/>
      <sheetName val="CF3"/>
      <sheetName val="Matrix_P&amp;L_-_Wholesale_Ico2"/>
      <sheetName val="Matrix_P&amp;L_-_Wholesale_Nico2"/>
      <sheetName val="Matrix_P&amp;L_-_Retail_Normal2"/>
      <sheetName val="Matrix_P&amp;L_-_Retail_Outlet2"/>
      <sheetName val="BRS_xla"/>
      <sheetName val="\\Ph05\MyDocs\Brs\Program\BRS_x"/>
      <sheetName val="Previous_Cash_Flow"/>
      <sheetName val="Previous_Cash_Flow3"/>
      <sheetName val="Validation"/>
      <sheetName val="GLSTB"/>
      <sheetName val="tboct"/>
      <sheetName val="AMMARGIN"/>
      <sheetName val="salary reviews"/>
      <sheetName val="matrix of increases"/>
      <sheetName val="Acquisition Schedule"/>
      <sheetName val="USES"/>
      <sheetName val="MONTHLY_TB"/>
      <sheetName val="Matrix_P&amp;L_-_Wholesale_Ico3"/>
      <sheetName val="Matrix_P&amp;L_-_Wholesale_Nico3"/>
      <sheetName val="Matrix_P&amp;L_-_Retail_Normal3"/>
      <sheetName val="Matrix_P&amp;L_-_Retail_Outlet3"/>
      <sheetName val="BRS_xla1"/>
      <sheetName val="\\Ph05\MyDocs\Brs\Program\BRS_1"/>
      <sheetName val="Previous_Cash_Flow1"/>
      <sheetName val="I_4_1_(2)"/>
      <sheetName val="Schedule E"/>
      <sheetName val="Schedule A "/>
      <sheetName val="Schedule B"/>
      <sheetName val="16610"/>
      <sheetName val="ZBT's"/>
      <sheetName val="Trnf frm ORE"/>
      <sheetName val="100172"/>
      <sheetName val="__Ph05_MyDocs_Brs_Program_BRS.x"/>
      <sheetName val="TBDEC"/>
      <sheetName val="Sheet3"/>
      <sheetName val="Basic_Information"/>
      <sheetName val="TB"/>
      <sheetName val="acctcode"/>
      <sheetName val="Borrower"/>
      <sheetName val="Balance Sheet"/>
      <sheetName val="_Users_maricarpleno_Library_Cac"/>
      <sheetName val="__Ph05_MyDocs_Brs_Program_BRS_x"/>
      <sheetName val="__Ph05_MyDocs_Brs_Program_BRS_1"/>
      <sheetName val="Beg- End balance"/>
      <sheetName val="Matrix_P&amp;L_-_Wholesale_Ico4"/>
      <sheetName val="Matrix_P&amp;L_-_Wholesale_Nico4"/>
      <sheetName val="Matrix_P&amp;L_-_Retail_Normal4"/>
      <sheetName val="Matrix_P&amp;L_-_Retail_Outlet4"/>
      <sheetName val="BRS_xla2"/>
      <sheetName val="\\Ph05\MyDocs\Brs\Program\BRS_2"/>
      <sheetName val="Previous_Cash_Flow2"/>
      <sheetName val="I_4_1_(2)1"/>
      <sheetName val="agri_share_summary"/>
      <sheetName val="__Ph05_MyDocs_Brs_Program_BRS_2"/>
      <sheetName val="Title"/>
      <sheetName val="Summary by Country (Eur)"/>
      <sheetName val="Summary by Country (USD)"/>
      <sheetName val="Total by Mth-USD"/>
      <sheetName val="Summary by Country (HKD)"/>
      <sheetName val="Total by Mth-HKD"/>
      <sheetName val="LVP"/>
      <sheetName val="HK"/>
      <sheetName val="Aus"/>
      <sheetName val="NZ"/>
      <sheetName val="Sin"/>
      <sheetName val="Thai"/>
      <sheetName val="CN"/>
      <sheetName val="Ind"/>
      <sheetName val="K Dom"/>
      <sheetName val="MAL"/>
      <sheetName val="Phi"/>
      <sheetName val="MO"/>
      <sheetName val="Taiwan"/>
      <sheetName val="GU"/>
      <sheetName val="SP"/>
      <sheetName val="K DFS"/>
      <sheetName val="Viet"/>
      <sheetName val="Ex Rate"/>
      <sheetName val="Qualitative"/>
      <sheetName val="Markets"/>
      <sheetName val="Luxury Brands"/>
      <sheetName val="Main Achievements "/>
      <sheetName val="Key Issues "/>
      <sheetName val="Market trends"/>
      <sheetName val="Events"/>
      <sheetName val="Network"/>
      <sheetName val="- Retail NS &amp; GM -"/>
      <sheetName val="Retail Sales by Shop YTD"/>
      <sheetName val="Normal Sales by Shop MTD"/>
      <sheetName val="Retail Normal Sales Feasibility"/>
      <sheetName val="Retail Normal Feasibility"/>
      <sheetName val="Retail Sales by Category"/>
      <sheetName val="Retail Sales by Clientele"/>
      <sheetName val="Retail Normal GM Feasibility"/>
      <sheetName val="- Retail Inventory -"/>
      <sheetName val="Retail Stock Aging"/>
      <sheetName val="Retail Stock Variation"/>
      <sheetName val="Retail Inventory Bouclage R3"/>
      <sheetName val="Retail Inventory Bouclage"/>
      <sheetName val="- Retail P&amp;L -"/>
      <sheetName val="Matrix P&amp;L - Retail"/>
      <sheetName val="Analytical P&amp;L - Retail"/>
      <sheetName val="Analytical P&amp;L - Semesters"/>
      <sheetName val="Var Analysis-R3vsR2"/>
      <sheetName val="Var Analysis-B01vsR3"/>
      <sheetName val="Retail Com Expenses"/>
      <sheetName val="Retail EDP Expenses"/>
      <sheetName val="- Other -"/>
      <sheetName val="Investments"/>
      <sheetName val="Detailed Investments"/>
      <sheetName val="Detailed Investments Act N-1"/>
      <sheetName val="Detailed Investments Rev N"/>
      <sheetName val="Detailed Investments R3"/>
      <sheetName val="Headcounts"/>
      <sheetName val="Cash Flow"/>
      <sheetName val="Cash Flow Budget"/>
      <sheetName val="Balance Sheet "/>
      <sheetName val="Return Capital Employed"/>
      <sheetName val="Generation of funds"/>
      <sheetName val="P8b(B01)"/>
      <sheetName val="P8c(R300)"/>
      <sheetName val="P8d"/>
      <sheetName val="P8e"/>
      <sheetName val="R3 2000"/>
      <sheetName val="B01"/>
      <sheetName val="Constants"/>
      <sheetName val="SL_Chart"/>
      <sheetName val="Posted_Trans"/>
      <sheetName val="Anand SV"/>
      <sheetName val="97FXRATES"/>
      <sheetName val="Cost Variables"/>
      <sheetName val="Banks Details"/>
      <sheetName val="Jan"/>
      <sheetName val="E1_1_Loan_Aging_NBV_2005"/>
      <sheetName val="Trnf_frm_ORE"/>
      <sheetName val="BSS AM Page"/>
      <sheetName val="Matrix_P&amp;L_-_Wholesale_Ico5"/>
      <sheetName val="Matrix_P&amp;L_-_Wholesale_Nico5"/>
      <sheetName val="Matrix_P&amp;L_-_Retail_Normal5"/>
      <sheetName val="Matrix_P&amp;L_-_Retail_Outlet5"/>
      <sheetName val="BRS_xla3"/>
      <sheetName val="\\Ph05\MyDocs\Brs\Program\BRS_3"/>
      <sheetName val="Previous_Cash_Flow4"/>
      <sheetName val="I_4_1_(2)2"/>
      <sheetName val="agri_share_summary1"/>
      <sheetName val="E1_1_Loan_Aging_NBV_20051"/>
      <sheetName val="IMPCOST"/>
      <sheetName val="CFD04P_YTD"/>
      <sheetName val="Trnf_frm_ORE1"/>
      <sheetName val="Trnf_frm_ORE2"/>
      <sheetName val="Matrix_P&amp;L_-_Wholesale_Ico6"/>
      <sheetName val="Matrix_P&amp;L_-_Wholesale_Nico6"/>
      <sheetName val="Matrix_P&amp;L_-_Retail_Normal6"/>
      <sheetName val="Matrix_P&amp;L_-_Retail_Outlet6"/>
      <sheetName val="BRS_xla4"/>
      <sheetName val="Previous_Cash_Flow5"/>
      <sheetName val="\\Ph05\MyDocs\Brs\Program\BRS_4"/>
      <sheetName val="Trnf_frm_ORE3"/>
      <sheetName val="__Ph05_MyDocs_Brs_Program_BRS_3"/>
      <sheetName val="ResultAnalysis"/>
      <sheetName val="Rollforward"/>
      <sheetName val="loans-10"/>
      <sheetName val="Sheet2"/>
      <sheetName val="[BRS.xla][BRS.xla][BRS.xla][BRS"/>
      <sheetName val="[BRS.xla][BRS.xla]\\Ph05\MyDocs"/>
      <sheetName val="[BRS.xla][BRS.xla]\Users\marica"/>
      <sheetName val="Prem EIR"/>
      <sheetName val="Sheet1"/>
      <sheetName val="BANK COMPARISON"/>
      <sheetName val="Balance_Sheet"/>
      <sheetName val="Balance_Sheet1"/>
      <sheetName val="agri_share_summary2"/>
      <sheetName val="Balance_Sheet2"/>
      <sheetName val="E1_1_Loan_Aging_NBV_20052"/>
      <sheetName val="Matrix_P&amp;L_-_Wholesale_Ico9"/>
      <sheetName val="Matrix_P&amp;L_-_Wholesale_Nico9"/>
      <sheetName val="Matrix_P&amp;L_-_Retail_Normal9"/>
      <sheetName val="Matrix_P&amp;L_-_Retail_Outlet9"/>
      <sheetName val="BRS_xla7"/>
      <sheetName val="Previous_Cash_Flow8"/>
      <sheetName val="\\Ph05\MyDocs\Brs\Program\BRS_7"/>
      <sheetName val="I_4_1_(2)6"/>
      <sheetName val="agri_share_summary6"/>
      <sheetName val="Balance_Sheet6"/>
      <sheetName val="E1_1_Loan_Aging_NBV_20056"/>
      <sheetName val="__Ph05_MyDocs_Brs_Program_BRS_6"/>
      <sheetName val="I_4_1_(2)3"/>
      <sheetName val="agri_share_summary3"/>
      <sheetName val="Balance_Sheet3"/>
      <sheetName val="E1_1_Loan_Aging_NBV_20053"/>
      <sheetName val="Matrix_P&amp;L_-_Wholesale_Ico7"/>
      <sheetName val="Matrix_P&amp;L_-_Wholesale_Nico7"/>
      <sheetName val="Matrix_P&amp;L_-_Retail_Normal7"/>
      <sheetName val="Matrix_P&amp;L_-_Retail_Outlet7"/>
      <sheetName val="BRS_xla5"/>
      <sheetName val="Previous_Cash_Flow6"/>
      <sheetName val="\\Ph05\MyDocs\Brs\Program\BRS_5"/>
      <sheetName val="I_4_1_(2)4"/>
      <sheetName val="agri_share_summary4"/>
      <sheetName val="Balance_Sheet4"/>
      <sheetName val="E1_1_Loan_Aging_NBV_20054"/>
      <sheetName val="__Ph05_MyDocs_Brs_Program_BRS_4"/>
      <sheetName val="Matrix_P&amp;L_-_Wholesale_Ico8"/>
      <sheetName val="Matrix_P&amp;L_-_Wholesale_Nico8"/>
      <sheetName val="Matrix_P&amp;L_-_Retail_Normal8"/>
      <sheetName val="Matrix_P&amp;L_-_Retail_Outlet8"/>
      <sheetName val="BRS_xla6"/>
      <sheetName val="Previous_Cash_Flow7"/>
      <sheetName val="\\Ph05\MyDocs\Brs\Program\BRS_6"/>
      <sheetName val="I_4_1_(2)5"/>
      <sheetName val="agri_share_summary5"/>
      <sheetName val="Balance_Sheet5"/>
      <sheetName val="E1_1_Loan_Aging_NBV_20055"/>
      <sheetName val="__Ph05_MyDocs_Brs_Program_BRS_5"/>
      <sheetName val="Matrix_P&amp;L_-_Wholesale_Ico12"/>
      <sheetName val="Matrix_P&amp;L_-_Wholesale_Nico12"/>
      <sheetName val="Matrix_P&amp;L_-_Retail_Normal12"/>
      <sheetName val="Matrix_P&amp;L_-_Retail_Outlet12"/>
      <sheetName val="BRS_xla10"/>
      <sheetName val="Previous_Cash_Flow11"/>
      <sheetName val="\\Ph05\MyDocs\Brs\Program\BRS10"/>
      <sheetName val="I_4_1_(2)9"/>
      <sheetName val="agri_share_summary9"/>
      <sheetName val="Balance_Sheet9"/>
      <sheetName val="E1_1_Loan_Aging_NBV_20059"/>
      <sheetName val="__Ph05_MyDocs_Brs_Program_BRS_9"/>
      <sheetName val="Matrix_P&amp;L_-_Wholesale_Ico10"/>
      <sheetName val="Matrix_P&amp;L_-_Wholesale_Nico10"/>
      <sheetName val="Matrix_P&amp;L_-_Retail_Normal10"/>
      <sheetName val="Matrix_P&amp;L_-_Retail_Outlet10"/>
      <sheetName val="BRS_xla8"/>
      <sheetName val="Previous_Cash_Flow9"/>
      <sheetName val="\\Ph05\MyDocs\Brs\Program\BRS_8"/>
      <sheetName val="I_4_1_(2)7"/>
      <sheetName val="agri_share_summary7"/>
      <sheetName val="Balance_Sheet7"/>
      <sheetName val="E1_1_Loan_Aging_NBV_20057"/>
      <sheetName val="__Ph05_MyDocs_Brs_Program_BRS_7"/>
      <sheetName val="Matrix_P&amp;L_-_Wholesale_Ico11"/>
      <sheetName val="Matrix_P&amp;L_-_Wholesale_Nico11"/>
      <sheetName val="Matrix_P&amp;L_-_Retail_Normal11"/>
      <sheetName val="Matrix_P&amp;L_-_Retail_Outlet11"/>
      <sheetName val="BRS_xla9"/>
      <sheetName val="Previous_Cash_Flow10"/>
      <sheetName val="\\Ph05\MyDocs\Brs\Program\BRS_9"/>
      <sheetName val="I_4_1_(2)8"/>
      <sheetName val="agri_share_summary8"/>
      <sheetName val="Balance_Sheet8"/>
      <sheetName val="E1_1_Loan_Aging_NBV_20058"/>
      <sheetName val="__Ph05_MyDocs_Brs_Program_BRS_8"/>
      <sheetName val="Banks_Details"/>
      <sheetName val="salary_reviews"/>
      <sheetName val="matrix_of_increases"/>
      <sheetName val="Acquisition_Schedule"/>
      <sheetName val="Summary_by_Country_(Eur)"/>
      <sheetName val="Summary_by_Country_(USD)"/>
      <sheetName val="Total_by_Mth-USD"/>
      <sheetName val="Summary_by_Country_(HKD)"/>
      <sheetName val="Total_by_Mth-HKD"/>
      <sheetName val="K_Dom"/>
      <sheetName val="K_DFS"/>
      <sheetName val="Ex_Rate"/>
      <sheetName val="Luxury_Brands"/>
      <sheetName val="Main_Achievements_"/>
      <sheetName val="Key_Issues_"/>
      <sheetName val="Market_trends"/>
      <sheetName val="-_Retail_NS_&amp;_GM_-"/>
      <sheetName val="Retail_Sales_by_Shop_YTD"/>
      <sheetName val="Normal_Sales_by_Shop_MTD"/>
      <sheetName val="Retail_Normal_Sales_Feasibility"/>
      <sheetName val="Retail_Normal_Feasibility"/>
      <sheetName val="Retail_Sales_by_Category"/>
      <sheetName val="Retail_Sales_by_Clientele"/>
      <sheetName val="Retail_Normal_GM_Feasibility"/>
      <sheetName val="-_Retail_Inventory_-"/>
      <sheetName val="Retail_Stock_Aging"/>
      <sheetName val="Retail_Stock_Variation"/>
      <sheetName val="Retail_Inventory_Bouclage_R3"/>
      <sheetName val="Retail_Inventory_Bouclage"/>
      <sheetName val="-_Retail_P&amp;L_-"/>
      <sheetName val="Matrix_P&amp;L_-_Retail"/>
      <sheetName val="Analytical_P&amp;L_-_Retail"/>
      <sheetName val="Analytical_P&amp;L_-_Semesters"/>
      <sheetName val="Var_Analysis-R3vsR2"/>
      <sheetName val="Var_Analysis-B01vsR3"/>
      <sheetName val="Retail_Com_Expenses"/>
      <sheetName val="Retail_EDP_Expenses"/>
      <sheetName val="-_Other_-"/>
      <sheetName val="Detailed_Investments"/>
      <sheetName val="Detailed_Investments_Act_N-1"/>
      <sheetName val="Detailed_Investments_Rev_N"/>
      <sheetName val="Detailed_Investments_R3"/>
      <sheetName val="Cash_Flow"/>
      <sheetName val="Cash_Flow_Budget"/>
      <sheetName val="Balance_Sheet_"/>
      <sheetName val="Return_Capital_Employed"/>
      <sheetName val="Generation_of_funds"/>
      <sheetName val="R3_2000"/>
      <sheetName val="BSS_AM_Page"/>
      <sheetName val="Schedule_E"/>
      <sheetName val="Schedule_A_"/>
      <sheetName val="Schedule_B"/>
      <sheetName val="Anand_SV"/>
      <sheetName val="Cost_Variables"/>
      <sheetName val="Matrix_P&amp;L_-_Wholesale_Ico15"/>
      <sheetName val="Matrix_P&amp;L_-_Wholesale_Nico15"/>
      <sheetName val="Matrix_P&amp;L_-_Retail_Normal15"/>
      <sheetName val="Matrix_P&amp;L_-_Retail_Outlet15"/>
      <sheetName val="BRS_xla13"/>
      <sheetName val="Previous_Cash_Flow14"/>
      <sheetName val="\\Ph05\MyDocs\Brs\Program\BRS13"/>
      <sheetName val="I_4_1_(2)12"/>
      <sheetName val="agri_share_summary12"/>
      <sheetName val="Balance_Sheet12"/>
      <sheetName val="E1_1_Loan_Aging_NBV_200512"/>
      <sheetName val="__Ph05_MyDocs_Brs_Program_BRS12"/>
      <sheetName val="Banks_Details3"/>
      <sheetName val="salary_reviews3"/>
      <sheetName val="matrix_of_increases3"/>
      <sheetName val="Acquisition_Schedule3"/>
      <sheetName val="Summary_by_Country_(Eur)3"/>
      <sheetName val="Summary_by_Country_(USD)3"/>
      <sheetName val="Total_by_Mth-USD3"/>
      <sheetName val="Summary_by_Country_(HKD)3"/>
      <sheetName val="Total_by_Mth-HKD3"/>
      <sheetName val="K_Dom3"/>
      <sheetName val="K_DFS3"/>
      <sheetName val="Ex_Rate3"/>
      <sheetName val="Luxury_Brands3"/>
      <sheetName val="Main_Achievements_3"/>
      <sheetName val="Key_Issues_3"/>
      <sheetName val="Market_trends3"/>
      <sheetName val="-_Retail_NS_&amp;_GM_-3"/>
      <sheetName val="Retail_Sales_by_Shop_YTD3"/>
      <sheetName val="Normal_Sales_by_Shop_MTD3"/>
      <sheetName val="Retail_Normal_Sales_Feasibilit3"/>
      <sheetName val="Retail_Normal_Feasibility3"/>
      <sheetName val="Retail_Sales_by_Category3"/>
      <sheetName val="Retail_Sales_by_Clientele3"/>
      <sheetName val="Retail_Normal_GM_Feasibility3"/>
      <sheetName val="-_Retail_Inventory_-3"/>
      <sheetName val="Retail_Stock_Aging3"/>
      <sheetName val="Retail_Stock_Variation3"/>
      <sheetName val="Retail_Inventory_Bouclage_R33"/>
      <sheetName val="Retail_Inventory_Bouclage3"/>
      <sheetName val="-_Retail_P&amp;L_-3"/>
      <sheetName val="Matrix_P&amp;L_-_Retail3"/>
      <sheetName val="Analytical_P&amp;L_-_Retail3"/>
      <sheetName val="Analytical_P&amp;L_-_Semesters3"/>
      <sheetName val="Var_Analysis-R3vsR23"/>
      <sheetName val="Var_Analysis-B01vsR33"/>
      <sheetName val="Retail_Com_Expenses3"/>
      <sheetName val="Retail_EDP_Expenses3"/>
      <sheetName val="-_Other_-3"/>
      <sheetName val="Detailed_Investments3"/>
      <sheetName val="price"/>
      <sheetName val="[BRS.xla][BRS.xla][BRS.xla]\\Ph"/>
      <sheetName val="[BRS.xla][BRS.xla][BRS.xla]\Use"/>
      <sheetName val="BASIC DATA"/>
      <sheetName val="03"/>
      <sheetName val="UPA-struc"/>
      <sheetName val="Assumptions"/>
      <sheetName val="Fire Suppression"/>
      <sheetName val="3QLRP ( R2 MOR)"/>
      <sheetName val="CANCELLED CHECKS"/>
      <sheetName val="VF Full Recon"/>
      <sheetName val="Navigation Page"/>
      <sheetName val="cuscode"/>
      <sheetName val="[BRS.xla]\\Ph05\MyDocs\Brs\Prog"/>
      <sheetName val="[BRS.xla]\Users\maricarpleno\Li"/>
      <sheetName val="Summary"/>
      <sheetName val="M-19"/>
      <sheetName val="M-49"/>
      <sheetName val="M-12"/>
      <sheetName val="M-14"/>
      <sheetName val="M-92"/>
      <sheetName val="M-30"/>
      <sheetName val="B50"/>
      <sheetName val="B20"/>
      <sheetName val="B36"/>
      <sheetName val="_BRS.xla__BRS.xla__BRS.xla__BRS"/>
      <sheetName val="_BRS.xla__BRS.xla___Ph05_MyDocs"/>
      <sheetName val="_BRS.xla__BRS.xla__Users_marica"/>
      <sheetName val="Detailed_Investments_Act_N-13"/>
      <sheetName val="Detailed_Investments_Rev_N3"/>
      <sheetName val="Detailed_Investments_R33"/>
      <sheetName val="Cash_Flow3"/>
      <sheetName val="Cash_Flow_Budget3"/>
      <sheetName val="Balance_Sheet_3"/>
      <sheetName val="Return_Capital_Employed3"/>
      <sheetName val="Generation_of_funds3"/>
      <sheetName val="R3_20003"/>
      <sheetName val="BSS_AM_Page3"/>
      <sheetName val="Schedule_E3"/>
      <sheetName val="Schedule_A_3"/>
      <sheetName val="Schedule_B3"/>
      <sheetName val="Anand_SV3"/>
      <sheetName val="Cost_Variables3"/>
      <sheetName val="Matrix_P&amp;L_-_Wholesale_Ico14"/>
      <sheetName val="Matrix_P&amp;L_-_Wholesale_Nico14"/>
      <sheetName val="Matrix_P&amp;L_-_Retail_Normal14"/>
      <sheetName val="Matrix_P&amp;L_-_Retail_Outlet14"/>
      <sheetName val="BRS_xla12"/>
      <sheetName val="Previous_Cash_Flow13"/>
      <sheetName val="\\Ph05\MyDocs\Brs\Program\BRS12"/>
      <sheetName val="I_4_1_(2)11"/>
      <sheetName val="agri_share_summary11"/>
      <sheetName val="Balance_Sheet11"/>
      <sheetName val="E1_1_Loan_Aging_NBV_200511"/>
      <sheetName val="__Ph05_MyDocs_Brs_Program_BRS11"/>
      <sheetName val="Banks_Details2"/>
      <sheetName val="salary_reviews2"/>
      <sheetName val="matrix_of_increases2"/>
      <sheetName val="Acquisition_Schedule2"/>
      <sheetName val="Summary_by_Country_(Eur)2"/>
      <sheetName val="Summary_by_Country_(USD)2"/>
      <sheetName val="Total_by_Mth-USD2"/>
      <sheetName val="Summary_by_Country_(HKD)2"/>
      <sheetName val="Total_by_Mth-HKD2"/>
      <sheetName val="K_Dom2"/>
      <sheetName val="K_DFS2"/>
      <sheetName val="Ex_Rate2"/>
      <sheetName val="Luxury_Brands2"/>
      <sheetName val="Main_Achievements_2"/>
      <sheetName val="Key_Issues_2"/>
      <sheetName val="Market_trends2"/>
      <sheetName val="-_Retail_NS_&amp;_GM_-2"/>
      <sheetName val="Retail_Sales_by_Shop_YTD2"/>
      <sheetName val="Normal_Sales_by_Shop_MTD2"/>
      <sheetName val="Retail_Normal_Sales_Feasibilit2"/>
      <sheetName val="Retail_Normal_Feasibility2"/>
      <sheetName val="Retail_Sales_by_Category2"/>
      <sheetName val="Retail_Sales_by_Clientele2"/>
      <sheetName val="Retail_Normal_GM_Feasibility2"/>
      <sheetName val="-_Retail_Inventory_-2"/>
      <sheetName val="Retail_Stock_Aging2"/>
      <sheetName val="Retail_Stock_Variation2"/>
      <sheetName val="Retail_Inventory_Bouclage_R32"/>
      <sheetName val="Retail_Inventory_Bouclage2"/>
      <sheetName val="-_Retail_P&amp;L_-2"/>
      <sheetName val="Matrix_P&amp;L_-_Retail2"/>
      <sheetName val="Analytical_P&amp;L_-_Retail2"/>
      <sheetName val="Analytical_P&amp;L_-_Semesters2"/>
      <sheetName val="Var_Analysis-R3vsR22"/>
      <sheetName val="Var_Analysis-B01vsR32"/>
      <sheetName val="Retail_Com_Expenses2"/>
      <sheetName val="Retail_EDP_Expenses2"/>
      <sheetName val="-_Other_-2"/>
      <sheetName val="Detailed_Investments2"/>
      <sheetName val="Detailed_Investments_Act_N-12"/>
      <sheetName val="Detailed_Investments_Rev_N2"/>
      <sheetName val="Detailed_Investments_R32"/>
      <sheetName val="Cash_Flow2"/>
      <sheetName val="Cash_Flow_Budget2"/>
      <sheetName val="Balance_Sheet_2"/>
      <sheetName val="Return_Capital_Employed2"/>
      <sheetName val="Generation_of_funds2"/>
      <sheetName val="R3_20002"/>
      <sheetName val="BSS_AM_Page2"/>
      <sheetName val="Schedule_E2"/>
      <sheetName val="Schedule_A_2"/>
      <sheetName val="Schedule_B2"/>
      <sheetName val="Anand_SV2"/>
      <sheetName val="Cost_Variables2"/>
      <sheetName val="Matrix_P&amp;L_-_Wholesale_Ico13"/>
      <sheetName val="Matrix_P&amp;L_-_Wholesale_Nico13"/>
      <sheetName val="Matrix_P&amp;L_-_Retail_Normal13"/>
      <sheetName val="Matrix_P&amp;L_-_Retail_Outlet13"/>
      <sheetName val="BRS_xla11"/>
      <sheetName val="Previous_Cash_Flow12"/>
      <sheetName val="\\Ph05\MyDocs\Brs\Program\BRS11"/>
      <sheetName val="I_4_1_(2)10"/>
      <sheetName val="agri_share_summary10"/>
      <sheetName val="Balance_Sheet10"/>
      <sheetName val="E1_1_Loan_Aging_NBV_200510"/>
      <sheetName val="__Ph05_MyDocs_Brs_Program_BRS10"/>
      <sheetName val="Banks_Details1"/>
      <sheetName val="salary_reviews1"/>
      <sheetName val="matrix_of_increases1"/>
      <sheetName val="Acquisition_Schedule1"/>
      <sheetName val="Summary_by_Country_(Eur)1"/>
      <sheetName val="Summary_by_Country_(USD)1"/>
      <sheetName val="Total_by_Mth-USD1"/>
      <sheetName val="Summary_by_Country_(HKD)1"/>
      <sheetName val="Total_by_Mth-HKD1"/>
      <sheetName val="K_Dom1"/>
      <sheetName val="K_DFS1"/>
      <sheetName val="Ex_Rate1"/>
      <sheetName val="Luxury_Brands1"/>
      <sheetName val="Main_Achievements_1"/>
      <sheetName val="Key_Issues_1"/>
      <sheetName val="Market_trends1"/>
      <sheetName val="-_Retail_NS_&amp;_GM_-1"/>
      <sheetName val="Retail_Sales_by_Shop_YTD1"/>
      <sheetName val="Normal_Sales_by_Shop_MTD1"/>
      <sheetName val="Retail_Normal_Sales_Feasibilit1"/>
      <sheetName val="Retail_Normal_Feasibility1"/>
      <sheetName val="Retail_Sales_by_Category1"/>
      <sheetName val="Retail_Sales_by_Clientele1"/>
      <sheetName val="Retail_Normal_GM_Feasibility1"/>
      <sheetName val="-_Retail_Inventory_-1"/>
      <sheetName val="Retail_Stock_Aging1"/>
      <sheetName val="Retail_Stock_Variation1"/>
      <sheetName val="Retail_Inventory_Bouclage_R31"/>
      <sheetName val="Retail_Inventory_Bouclage1"/>
      <sheetName val="-_Retail_P&amp;L_-1"/>
      <sheetName val="Matrix_P&amp;L_-_Retail1"/>
      <sheetName val="Analytical_P&amp;L_-_Retail1"/>
      <sheetName val="Analytical_P&amp;L_-_Semesters1"/>
      <sheetName val="Var_Analysis-R3vsR21"/>
      <sheetName val="Var_Analysis-B01vsR31"/>
      <sheetName val="Retail_Com_Expenses1"/>
      <sheetName val="Retail_EDP_Expenses1"/>
      <sheetName val="-_Other_-1"/>
      <sheetName val="Detailed_Investments1"/>
      <sheetName val="Detailed_Investments_Act_N-11"/>
      <sheetName val="Detailed_Investments_Rev_N1"/>
      <sheetName val="Detailed_Investments_R31"/>
      <sheetName val="Cash_Flow1"/>
      <sheetName val="Cash_Flow_Budget1"/>
      <sheetName val="Balance_Sheet_1"/>
      <sheetName val="Return_Capital_Employed1"/>
      <sheetName val="Generation_of_funds1"/>
      <sheetName val="R3_20001"/>
      <sheetName val="BSS_AM_Page1"/>
      <sheetName val="Schedule_E1"/>
      <sheetName val="Schedule_A_1"/>
      <sheetName val="Schedule_B1"/>
      <sheetName val="Anand_SV1"/>
      <sheetName val="Cost_Variables1"/>
      <sheetName val="Matrix_P&amp;L_-_Wholesale_Ico16"/>
      <sheetName val="Matrix_P&amp;L_-_Wholesale_Nico16"/>
      <sheetName val="Matrix_P&amp;L_-_Retail_Normal16"/>
      <sheetName val="Matrix_P&amp;L_-_Retail_Outlet16"/>
      <sheetName val="BRS_xla14"/>
      <sheetName val="Previous_Cash_Flow15"/>
      <sheetName val="\\Ph05\MyDocs\Brs\Program\BRS14"/>
      <sheetName val="I_4_1_(2)13"/>
      <sheetName val="agri_share_summary13"/>
      <sheetName val="Balance_Sheet13"/>
      <sheetName val="E1_1_Loan_Aging_NBV_200513"/>
      <sheetName val="__Ph05_MyDocs_Brs_Program_BRS13"/>
      <sheetName val="Banks_Details4"/>
      <sheetName val="Trnf_frm_ORE4"/>
      <sheetName val="salary_reviews4"/>
      <sheetName val="matrix_of_increases4"/>
      <sheetName val="Acquisition_Schedule4"/>
      <sheetName val="Summary_by_Country_(Eur)4"/>
      <sheetName val="Summary_by_Country_(USD)4"/>
      <sheetName val="Total_by_Mth-USD4"/>
      <sheetName val="Summary_by_Country_(HKD)4"/>
      <sheetName val="Total_by_Mth-HKD4"/>
      <sheetName val="K_Dom4"/>
      <sheetName val="K_DFS4"/>
      <sheetName val="Ex_Rate4"/>
      <sheetName val="Luxury_Brands4"/>
      <sheetName val="Main_Achievements_4"/>
      <sheetName val="Key_Issues_4"/>
      <sheetName val="Market_trends4"/>
      <sheetName val="-_Retail_NS_&amp;_GM_-4"/>
      <sheetName val="Retail_Sales_by_Shop_YTD4"/>
      <sheetName val="Normal_Sales_by_Shop_MTD4"/>
      <sheetName val="Retail_Normal_Sales_Feasibilit4"/>
      <sheetName val="Retail_Normal_Feasibility4"/>
      <sheetName val="Retail_Sales_by_Category4"/>
      <sheetName val="Retail_Sales_by_Clientele4"/>
      <sheetName val="Retail_Normal_GM_Feasibility4"/>
      <sheetName val="-_Retail_Inventory_-4"/>
      <sheetName val="Retail_Stock_Aging4"/>
      <sheetName val="Retail_Stock_Variation4"/>
      <sheetName val="Retail_Inventory_Bouclage_R34"/>
      <sheetName val="Retail_Inventory_Bouclage4"/>
      <sheetName val="-_Retail_P&amp;L_-4"/>
      <sheetName val="Matrix_P&amp;L_-_Retail4"/>
      <sheetName val="Analytical_P&amp;L_-_Retail4"/>
      <sheetName val="Analytical_P&amp;L_-_Semesters4"/>
      <sheetName val="Var_Analysis-R3vsR24"/>
      <sheetName val="Var_Analysis-B01vsR34"/>
      <sheetName val="Retail_Com_Expenses4"/>
      <sheetName val="Retail_EDP_Expenses4"/>
      <sheetName val="-_Other_-4"/>
      <sheetName val="Detailed_Investments4"/>
      <sheetName val="Detailed_Investments_Act_N-14"/>
      <sheetName val="Detailed_Investments_Rev_N4"/>
      <sheetName val="Detailed_Investments_R34"/>
      <sheetName val="Cash_Flow4"/>
      <sheetName val="Cash_Flow_Budget4"/>
      <sheetName val="Balance_Sheet_4"/>
      <sheetName val="Return_Capital_Employed4"/>
      <sheetName val="Generation_of_funds4"/>
      <sheetName val="R3_20004"/>
      <sheetName val="BSS_AM_Page4"/>
      <sheetName val="Schedule_E4"/>
      <sheetName val="Schedule_A_4"/>
      <sheetName val="Schedule_B4"/>
      <sheetName val="Anand_SV4"/>
      <sheetName val="Cost_Variables4"/>
      <sheetName val="Matrix_P&amp;L_-_Wholesale_Ico17"/>
      <sheetName val="Matrix_P&amp;L_-_Wholesale_Nico17"/>
      <sheetName val="Matrix_P&amp;L_-_Retail_Normal17"/>
      <sheetName val="Matrix_P&amp;L_-_Retail_Outlet17"/>
      <sheetName val="BRS_xla15"/>
      <sheetName val="Previous_Cash_Flow16"/>
      <sheetName val="\\Ph05\MyDocs\Brs\Program\BRS15"/>
      <sheetName val="I_4_1_(2)14"/>
      <sheetName val="agri_share_summary14"/>
      <sheetName val="Balance_Sheet14"/>
      <sheetName val="E1_1_Loan_Aging_NBV_200514"/>
      <sheetName val="__Ph05_MyDocs_Brs_Program_BRS14"/>
      <sheetName val="Banks_Details5"/>
      <sheetName val="Trnf_frm_ORE5"/>
      <sheetName val="salary_reviews5"/>
      <sheetName val="matrix_of_increases5"/>
      <sheetName val="Acquisition_Schedule5"/>
      <sheetName val="Summary_by_Country_(Eur)5"/>
      <sheetName val="Summary_by_Country_(USD)5"/>
      <sheetName val="Total_by_Mth-USD5"/>
      <sheetName val="Summary_by_Country_(HKD)5"/>
      <sheetName val="Total_by_Mth-HKD5"/>
      <sheetName val="K_Dom5"/>
      <sheetName val="K_DFS5"/>
      <sheetName val="Ex_Rate5"/>
      <sheetName val="Luxury_Brands5"/>
      <sheetName val="Main_Achievements_5"/>
      <sheetName val="Key_Issues_5"/>
      <sheetName val="Market_trends5"/>
      <sheetName val="-_Retail_NS_&amp;_GM_-5"/>
      <sheetName val="Retail_Sales_by_Shop_YTD5"/>
      <sheetName val="Normal_Sales_by_Shop_MTD5"/>
      <sheetName val="Retail_Normal_Sales_Feasibilit5"/>
      <sheetName val="Retail_Normal_Feasibility5"/>
      <sheetName val="Retail_Sales_by_Category5"/>
      <sheetName val="Retail_Sales_by_Clientele5"/>
      <sheetName val="Retail_Normal_GM_Feasibility5"/>
      <sheetName val="-_Retail_Inventory_-5"/>
      <sheetName val="Retail_Stock_Aging5"/>
      <sheetName val="Retail_Stock_Variation5"/>
      <sheetName val="Retail_Inventory_Bouclage_R35"/>
      <sheetName val="Retail_Inventory_Bouclage5"/>
      <sheetName val="-_Retail_P&amp;L_-5"/>
      <sheetName val="Matrix_P&amp;L_-_Retail5"/>
      <sheetName val="Analytical_P&amp;L_-_Retail5"/>
      <sheetName val="Analytical_P&amp;L_-_Semesters5"/>
      <sheetName val="Var_Analysis-R3vsR25"/>
      <sheetName val="Var_Analysis-B01vsR35"/>
      <sheetName val="Retail_Com_Expenses5"/>
      <sheetName val="Retail_EDP_Expenses5"/>
      <sheetName val="-_Other_-5"/>
      <sheetName val="Detailed_Investments5"/>
      <sheetName val="Detailed_Investments_Act_N-15"/>
      <sheetName val="Detailed_Investments_Rev_N5"/>
      <sheetName val="Detailed_Investments_R35"/>
      <sheetName val="Cash_Flow5"/>
      <sheetName val="Cash_Flow_Budget5"/>
      <sheetName val="Balance_Sheet_5"/>
      <sheetName val="Return_Capital_Employed5"/>
      <sheetName val="Generation_of_funds5"/>
      <sheetName val="R3_20005"/>
      <sheetName val="BSS_AM_Page5"/>
      <sheetName val="Schedule_E5"/>
      <sheetName val="Schedule_A_5"/>
      <sheetName val="Schedule_B5"/>
      <sheetName val="Anand_SV5"/>
      <sheetName val="Cost_Variables5"/>
      <sheetName val="Matrix_P&amp;L_-_Wholesale_Ico18"/>
      <sheetName val="Matrix_P&amp;L_-_Wholesale_Nico18"/>
      <sheetName val="Matrix_P&amp;L_-_Retail_Normal18"/>
      <sheetName val="Matrix_P&amp;L_-_Retail_Outlet18"/>
      <sheetName val="BRS_xla16"/>
      <sheetName val="Previous_Cash_Flow17"/>
      <sheetName val="\\Ph05\MyDocs\Brs\Program\BRS16"/>
      <sheetName val="I_4_1_(2)15"/>
      <sheetName val="agri_share_summary15"/>
      <sheetName val="Balance_Sheet15"/>
      <sheetName val="E1_1_Loan_Aging_NBV_200515"/>
      <sheetName val="__Ph05_MyDocs_Brs_Program_BRS15"/>
      <sheetName val="Banks_Details6"/>
      <sheetName val="Trnf_frm_ORE6"/>
      <sheetName val="salary_reviews6"/>
      <sheetName val="matrix_of_increases6"/>
      <sheetName val="Acquisition_Schedule6"/>
      <sheetName val="Summary_by_Country_(Eur)6"/>
      <sheetName val="Summary_by_Country_(USD)6"/>
      <sheetName val="Total_by_Mth-USD6"/>
      <sheetName val="Summary_by_Country_(HKD)6"/>
      <sheetName val="Total_by_Mth-HKD6"/>
      <sheetName val="K_Dom6"/>
      <sheetName val="K_DFS6"/>
      <sheetName val="Ex_Rate6"/>
      <sheetName val="Luxury_Brands6"/>
      <sheetName val="Main_Achievements_6"/>
      <sheetName val="Key_Issues_6"/>
      <sheetName val="Market_trends6"/>
      <sheetName val="-_Retail_NS_&amp;_GM_-6"/>
      <sheetName val="Retail_Sales_by_Shop_YTD6"/>
      <sheetName val="Normal_Sales_by_Shop_MTD6"/>
      <sheetName val="Retail_Normal_Sales_Feasibilit6"/>
      <sheetName val="Retail_Normal_Feasibility6"/>
      <sheetName val="Retail_Sales_by_Category6"/>
      <sheetName val="Retail_Sales_by_Clientele6"/>
      <sheetName val="Retail_Normal_GM_Feasibility6"/>
      <sheetName val="-_Retail_Inventory_-6"/>
      <sheetName val="Retail_Stock_Aging6"/>
      <sheetName val="Retail_Stock_Variation6"/>
      <sheetName val="Retail_Inventory_Bouclage_R36"/>
      <sheetName val="Retail_Inventory_Bouclage6"/>
      <sheetName val="-_Retail_P&amp;L_-6"/>
      <sheetName val="Matrix_P&amp;L_-_Retail6"/>
      <sheetName val="Analytical_P&amp;L_-_Retail6"/>
      <sheetName val="Analytical_P&amp;L_-_Semesters6"/>
      <sheetName val="Var_Analysis-R3vsR26"/>
      <sheetName val="Var_Analysis-B01vsR36"/>
      <sheetName val="Retail_Com_Expenses6"/>
      <sheetName val="Retail_EDP_Expenses6"/>
      <sheetName val="-_Other_-6"/>
      <sheetName val="Detailed_Investments6"/>
      <sheetName val="Detailed_Investments_Act_N-16"/>
      <sheetName val="Detailed_Investments_Rev_N6"/>
      <sheetName val="Detailed_Investments_R36"/>
      <sheetName val="Cash_Flow6"/>
      <sheetName val="Cash_Flow_Budget6"/>
      <sheetName val="Balance_Sheet_6"/>
      <sheetName val="Return_Capital_Employed6"/>
      <sheetName val="Generation_of_funds6"/>
      <sheetName val="R3_20006"/>
      <sheetName val="BSS_AM_Page6"/>
      <sheetName val="Schedule_E6"/>
      <sheetName val="Schedule_A_6"/>
      <sheetName val="Schedule_B6"/>
      <sheetName val="Anand_SV6"/>
      <sheetName val="Cost_Variables6"/>
      <sheetName val="Matrix_P&amp;L_-_Wholesale_Ico20"/>
      <sheetName val="Matrix_P&amp;L_-_Wholesale_Nico20"/>
      <sheetName val="Matrix_P&amp;L_-_Retail_Normal20"/>
      <sheetName val="Matrix_P&amp;L_-_Retail_Outlet20"/>
      <sheetName val="BRS_xla18"/>
      <sheetName val="Previous_Cash_Flow19"/>
      <sheetName val="\\Ph05\MyDocs\Brs\Program\BRS18"/>
      <sheetName val="I_4_1_(2)17"/>
      <sheetName val="agri_share_summary17"/>
      <sheetName val="Balance_Sheet17"/>
      <sheetName val="E1_1_Loan_Aging_NBV_200517"/>
      <sheetName val="__Ph05_MyDocs_Brs_Program_BRS17"/>
      <sheetName val="Banks_Details8"/>
      <sheetName val="Trnf_frm_ORE8"/>
      <sheetName val="salary_reviews8"/>
      <sheetName val="matrix_of_increases8"/>
      <sheetName val="Acquisition_Schedule8"/>
      <sheetName val="Summary_by_Country_(Eur)8"/>
      <sheetName val="Summary_by_Country_(USD)8"/>
      <sheetName val="Total_by_Mth-USD8"/>
      <sheetName val="Summary_by_Country_(HKD)8"/>
      <sheetName val="Total_by_Mth-HKD8"/>
      <sheetName val="K_Dom8"/>
      <sheetName val="K_DFS8"/>
      <sheetName val="Ex_Rate8"/>
      <sheetName val="Luxury_Brands8"/>
      <sheetName val="Main_Achievements_8"/>
      <sheetName val="Key_Issues_8"/>
      <sheetName val="Market_trends8"/>
      <sheetName val="-_Retail_NS_&amp;_GM_-8"/>
      <sheetName val="Retail_Sales_by_Shop_YTD8"/>
      <sheetName val="Normal_Sales_by_Shop_MTD8"/>
      <sheetName val="Retail_Normal_Sales_Feasibilit8"/>
      <sheetName val="Retail_Normal_Feasibility8"/>
      <sheetName val="Retail_Sales_by_Category8"/>
      <sheetName val="Retail_Sales_by_Clientele8"/>
      <sheetName val="Retail_Normal_GM_Feasibility8"/>
      <sheetName val="-_Retail_Inventory_-8"/>
      <sheetName val="Retail_Stock_Aging8"/>
      <sheetName val="Retail_Stock_Variation8"/>
      <sheetName val="Retail_Inventory_Bouclage_R38"/>
      <sheetName val="Retail_Inventory_Bouclage8"/>
      <sheetName val="-_Retail_P&amp;L_-8"/>
      <sheetName val="Matrix_P&amp;L_-_Retail8"/>
      <sheetName val="Analytical_P&amp;L_-_Retail8"/>
      <sheetName val="Analytical_P&amp;L_-_Semesters8"/>
      <sheetName val="Var_Analysis-R3vsR28"/>
      <sheetName val="Var_Analysis-B01vsR38"/>
      <sheetName val="Retail_Com_Expenses8"/>
      <sheetName val="Retail_EDP_Expenses8"/>
      <sheetName val="-_Other_-8"/>
      <sheetName val="Detailed_Investments8"/>
      <sheetName val="Detailed_Investments_Act_N-18"/>
      <sheetName val="Detailed_Investments_Rev_N8"/>
      <sheetName val="Detailed_Investments_R38"/>
      <sheetName val="Cash_Flow8"/>
      <sheetName val="Cash_Flow_Budget8"/>
      <sheetName val="Balance_Sheet_8"/>
      <sheetName val="Return_Capital_Employed8"/>
      <sheetName val="Generation_of_funds8"/>
      <sheetName val="R3_20008"/>
      <sheetName val="BSS_AM_Page8"/>
      <sheetName val="Schedule_E8"/>
      <sheetName val="Schedule_A_8"/>
      <sheetName val="Schedule_B8"/>
      <sheetName val="Anand_SV8"/>
      <sheetName val="Cost_Variables8"/>
      <sheetName val="Matrix_P&amp;L_-_Wholesale_Ico19"/>
      <sheetName val="Matrix_P&amp;L_-_Wholesale_Nico19"/>
      <sheetName val="Matrix_P&amp;L_-_Retail_Normal19"/>
      <sheetName val="Matrix_P&amp;L_-_Retail_Outlet19"/>
      <sheetName val="BRS_xla17"/>
      <sheetName val="Previous_Cash_Flow18"/>
      <sheetName val="\\Ph05\MyDocs\Brs\Program\BRS17"/>
      <sheetName val="I_4_1_(2)16"/>
      <sheetName val="agri_share_summary16"/>
      <sheetName val="Balance_Sheet16"/>
      <sheetName val="E1_1_Loan_Aging_NBV_200516"/>
      <sheetName val="__Ph05_MyDocs_Brs_Program_BRS16"/>
      <sheetName val="Banks_Details7"/>
      <sheetName val="Trnf_frm_ORE7"/>
      <sheetName val="salary_reviews7"/>
      <sheetName val="matrix_of_increases7"/>
      <sheetName val="Acquisition_Schedule7"/>
      <sheetName val="Summary_by_Country_(Eur)7"/>
      <sheetName val="Summary_by_Country_(USD)7"/>
      <sheetName val="Total_by_Mth-USD7"/>
      <sheetName val="Summary_by_Country_(HKD)7"/>
      <sheetName val="Total_by_Mth-HKD7"/>
      <sheetName val="K_Dom7"/>
      <sheetName val="K_DFS7"/>
      <sheetName val="Ex_Rate7"/>
      <sheetName val="Luxury_Brands7"/>
      <sheetName val="Main_Achievements_7"/>
      <sheetName val="Key_Issues_7"/>
      <sheetName val="Market_trends7"/>
      <sheetName val="-_Retail_NS_&amp;_GM_-7"/>
      <sheetName val="Retail_Sales_by_Shop_YTD7"/>
      <sheetName val="Normal_Sales_by_Shop_MTD7"/>
      <sheetName val="Retail_Normal_Sales_Feasibilit7"/>
      <sheetName val="Retail_Normal_Feasibility7"/>
      <sheetName val="Retail_Sales_by_Category7"/>
      <sheetName val="Retail_Sales_by_Clientele7"/>
      <sheetName val="Retail_Normal_GM_Feasibility7"/>
      <sheetName val="-_Retail_Inventory_-7"/>
      <sheetName val="Retail_Stock_Aging7"/>
      <sheetName val="Retail_Stock_Variation7"/>
      <sheetName val="Retail_Inventory_Bouclage_R37"/>
      <sheetName val="Retail_Inventory_Bouclage7"/>
      <sheetName val="-_Retail_P&amp;L_-7"/>
      <sheetName val="Matrix_P&amp;L_-_Retail7"/>
      <sheetName val="Analytical_P&amp;L_-_Retail7"/>
      <sheetName val="Analytical_P&amp;L_-_Semesters7"/>
      <sheetName val="Var_Analysis-R3vsR27"/>
      <sheetName val="Var_Analysis-B01vsR37"/>
      <sheetName val="Retail_Com_Expenses7"/>
      <sheetName val="Retail_EDP_Expenses7"/>
      <sheetName val="-_Other_-7"/>
      <sheetName val="Detailed_Investments7"/>
      <sheetName val="Detailed_Investments_Act_N-17"/>
      <sheetName val="Detailed_Investments_Rev_N7"/>
      <sheetName val="Detailed_Investments_R37"/>
      <sheetName val="Cash_Flow7"/>
      <sheetName val="Cash_Flow_Budget7"/>
      <sheetName val="Balance_Sheet_7"/>
      <sheetName val="Return_Capital_Employed7"/>
      <sheetName val="Generation_of_funds7"/>
      <sheetName val="R3_20007"/>
      <sheetName val="BSS_AM_Page7"/>
      <sheetName val="Schedule_E7"/>
      <sheetName val="Schedule_A_7"/>
      <sheetName val="Schedule_B7"/>
      <sheetName val="Anand_SV7"/>
      <sheetName val="Cost_Variables7"/>
      <sheetName val="Inv Trend "/>
      <sheetName val="FA&amp;WIP"/>
      <sheetName val="Setup"/>
      <sheetName val="CREDIT"/>
      <sheetName val="Bud"/>
      <sheetName val="Prem_EIR"/>
      <sheetName val="GMA_KAG"/>
      <sheetName val="Matrix_P&amp;L_-_Wholesale_Ico23"/>
      <sheetName val="Matrix_P&amp;L_-_Wholesale_Nico23"/>
      <sheetName val="Matrix_P&amp;L_-_Retail_Normal23"/>
      <sheetName val="Matrix_P&amp;L_-_Retail_Outlet23"/>
      <sheetName val="BRS_xla21"/>
      <sheetName val="Previous_Cash_Flow22"/>
      <sheetName val="\\Ph05\MyDocs\Brs\Program\BRS21"/>
      <sheetName val="I_4_1_(2)20"/>
      <sheetName val="agri_share_summary20"/>
      <sheetName val="Balance_Sheet20"/>
      <sheetName val="E1_1_Loan_Aging_NBV_200520"/>
      <sheetName val="__Ph05_MyDocs_Brs_Program_BRS20"/>
      <sheetName val="Banks_Details11"/>
      <sheetName val="Trnf_frm_ORE11"/>
      <sheetName val="salary_reviews11"/>
      <sheetName val="matrix_of_increases11"/>
      <sheetName val="Acquisition_Schedule11"/>
      <sheetName val="Summary_by_Country_(Eur)11"/>
      <sheetName val="Summary_by_Country_(USD)11"/>
      <sheetName val="Total_by_Mth-USD11"/>
      <sheetName val="Summary_by_Country_(HKD)11"/>
      <sheetName val="Total_by_Mth-HKD11"/>
      <sheetName val="K_Dom11"/>
      <sheetName val="K_DFS11"/>
      <sheetName val="Ex_Rate11"/>
      <sheetName val="Luxury_Brands11"/>
      <sheetName val="Main_Achievements_11"/>
      <sheetName val="Key_Issues_11"/>
      <sheetName val="Market_trends11"/>
      <sheetName val="-_Retail_NS_&amp;_GM_-11"/>
      <sheetName val="Retail_Sales_by_Shop_YTD11"/>
      <sheetName val="Normal_Sales_by_Shop_MTD11"/>
      <sheetName val="Retail_Normal_Sales_Feasibili11"/>
      <sheetName val="Retail_Normal_Feasibility11"/>
      <sheetName val="Retail_Sales_by_Category11"/>
      <sheetName val="Retail_Sales_by_Clientele11"/>
      <sheetName val="Retail_Normal_GM_Feasibility11"/>
      <sheetName val="-_Retail_Inventory_-11"/>
      <sheetName val="Retail_Stock_Aging11"/>
      <sheetName val="Retail_Stock_Variation11"/>
      <sheetName val="Retail_Inventory_Bouclage_R311"/>
      <sheetName val="Retail_Inventory_Bouclage11"/>
      <sheetName val="-_Retail_P&amp;L_-11"/>
      <sheetName val="Matrix_P&amp;L_-_Retail11"/>
      <sheetName val="Analytical_P&amp;L_-_Retail11"/>
      <sheetName val="Analytical_P&amp;L_-_Semesters11"/>
      <sheetName val="Var_Analysis-R3vsR211"/>
      <sheetName val="Var_Analysis-B01vsR311"/>
      <sheetName val="Retail_Com_Expenses11"/>
      <sheetName val="Retail_EDP_Expenses11"/>
      <sheetName val="-_Other_-11"/>
      <sheetName val="Detailed_Investments11"/>
      <sheetName val="Detailed_Investments_Act_N-111"/>
      <sheetName val="Detailed_Investments_Rev_N11"/>
      <sheetName val="Detailed_Investments_R311"/>
      <sheetName val="Cash_Flow11"/>
      <sheetName val="Cash_Flow_Budget11"/>
      <sheetName val="Balance_Sheet_11"/>
      <sheetName val="Return_Capital_Employed11"/>
      <sheetName val="Generation_of_funds11"/>
      <sheetName val="R3_200011"/>
      <sheetName val="BSS_AM_Page11"/>
      <sheetName val="Schedule_E11"/>
      <sheetName val="Schedule_A_11"/>
      <sheetName val="Schedule_B11"/>
      <sheetName val="Anand_SV11"/>
      <sheetName val="Cost_Variables11"/>
      <sheetName val="Matrix_P&amp;L_-_Wholesale_Ico21"/>
      <sheetName val="Matrix_P&amp;L_-_Wholesale_Nico21"/>
      <sheetName val="Matrix_P&amp;L_-_Retail_Normal21"/>
      <sheetName val="Matrix_P&amp;L_-_Retail_Outlet21"/>
      <sheetName val="BRS_xla19"/>
      <sheetName val="Previous_Cash_Flow20"/>
      <sheetName val="\\Ph05\MyDocs\Brs\Program\BRS19"/>
      <sheetName val="I_4_1_(2)18"/>
      <sheetName val="agri_share_summary18"/>
      <sheetName val="Balance_Sheet18"/>
      <sheetName val="E1_1_Loan_Aging_NBV_200518"/>
      <sheetName val="__Ph05_MyDocs_Brs_Program_BRS18"/>
      <sheetName val="Banks_Details9"/>
      <sheetName val="Trnf_frm_ORE9"/>
      <sheetName val="salary_reviews9"/>
      <sheetName val="matrix_of_increases9"/>
      <sheetName val="Acquisition_Schedule9"/>
      <sheetName val="Summary_by_Country_(Eur)9"/>
      <sheetName val="Summary_by_Country_(USD)9"/>
      <sheetName val="Total_by_Mth-USD9"/>
      <sheetName val="Summary_by_Country_(HKD)9"/>
      <sheetName val="Total_by_Mth-HKD9"/>
      <sheetName val="K_Dom9"/>
      <sheetName val="K_DFS9"/>
      <sheetName val="Ex_Rate9"/>
      <sheetName val="Luxury_Brands9"/>
      <sheetName val="Main_Achievements_9"/>
      <sheetName val="Key_Issues_9"/>
      <sheetName val="Market_trends9"/>
      <sheetName val="-_Retail_NS_&amp;_GM_-9"/>
      <sheetName val="Retail_Sales_by_Shop_YTD9"/>
      <sheetName val="Normal_Sales_by_Shop_MTD9"/>
      <sheetName val="Retail_Normal_Sales_Feasibilit9"/>
      <sheetName val="Retail_Normal_Feasibility9"/>
      <sheetName val="Retail_Sales_by_Category9"/>
      <sheetName val="Retail_Sales_by_Clientele9"/>
      <sheetName val="Retail_Normal_GM_Feasibility9"/>
      <sheetName val="-_Retail_Inventory_-9"/>
      <sheetName val="Retail_Stock_Aging9"/>
      <sheetName val="Retail_Stock_Variation9"/>
      <sheetName val="Retail_Inventory_Bouclage_R39"/>
      <sheetName val="Retail_Inventory_Bouclage9"/>
      <sheetName val="-_Retail_P&amp;L_-9"/>
      <sheetName val="Matrix_P&amp;L_-_Retail9"/>
      <sheetName val="Analytical_P&amp;L_-_Retail9"/>
      <sheetName val="Analytical_P&amp;L_-_Semesters9"/>
      <sheetName val="Var_Analysis-R3vsR29"/>
      <sheetName val="Var_Analysis-B01vsR39"/>
      <sheetName val="Retail_Com_Expenses9"/>
      <sheetName val="Retail_EDP_Expenses9"/>
      <sheetName val="-_Other_-9"/>
      <sheetName val="Detailed_Investments9"/>
      <sheetName val="Detailed_Investments_Act_N-19"/>
      <sheetName val="Detailed_Investments_Rev_N9"/>
      <sheetName val="Detailed_Investments_R39"/>
      <sheetName val="Cash_Flow9"/>
      <sheetName val="Cash_Flow_Budget9"/>
      <sheetName val="Balance_Sheet_9"/>
      <sheetName val="Return_Capital_Employed9"/>
      <sheetName val="Generation_of_funds9"/>
      <sheetName val="R3_20009"/>
      <sheetName val="BSS_AM_Page9"/>
      <sheetName val="Schedule_E9"/>
      <sheetName val="Schedule_A_9"/>
      <sheetName val="Schedule_B9"/>
      <sheetName val="Anand_SV9"/>
      <sheetName val="Cost_Variables9"/>
      <sheetName val="Matrix_P&amp;L_-_Wholesale_Ico22"/>
      <sheetName val="Matrix_P&amp;L_-_Wholesale_Nico22"/>
      <sheetName val="Matrix_P&amp;L_-_Retail_Normal22"/>
      <sheetName val="Matrix_P&amp;L_-_Retail_Outlet22"/>
      <sheetName val="BRS_xla20"/>
      <sheetName val="Previous_Cash_Flow21"/>
      <sheetName val="\\Ph05\MyDocs\Brs\Program\BRS20"/>
      <sheetName val="I_4_1_(2)19"/>
      <sheetName val="agri_share_summary19"/>
      <sheetName val="Balance_Sheet19"/>
      <sheetName val="E1_1_Loan_Aging_NBV_200519"/>
      <sheetName val="__Ph05_MyDocs_Brs_Program_BRS19"/>
      <sheetName val="Banks_Details10"/>
      <sheetName val="Trnf_frm_ORE10"/>
      <sheetName val="salary_reviews10"/>
      <sheetName val="matrix_of_increases10"/>
      <sheetName val="Acquisition_Schedule10"/>
      <sheetName val="Summary_by_Country_(Eur)10"/>
      <sheetName val="Summary_by_Country_(USD)10"/>
      <sheetName val="Total_by_Mth-USD10"/>
      <sheetName val="Summary_by_Country_(HKD)10"/>
      <sheetName val="Total_by_Mth-HKD10"/>
      <sheetName val="K_Dom10"/>
      <sheetName val="K_DFS10"/>
      <sheetName val="Ex_Rate10"/>
      <sheetName val="Luxury_Brands10"/>
      <sheetName val="Main_Achievements_10"/>
      <sheetName val="Key_Issues_10"/>
      <sheetName val="Market_trends10"/>
      <sheetName val="-_Retail_NS_&amp;_GM_-10"/>
      <sheetName val="Retail_Sales_by_Shop_YTD10"/>
      <sheetName val="Normal_Sales_by_Shop_MTD10"/>
      <sheetName val="Retail_Normal_Sales_Feasibili10"/>
      <sheetName val="Retail_Normal_Feasibility10"/>
      <sheetName val="Retail_Sales_by_Category10"/>
      <sheetName val="Retail_Sales_by_Clientele10"/>
      <sheetName val="Retail_Normal_GM_Feasibility10"/>
      <sheetName val="-_Retail_Inventory_-10"/>
      <sheetName val="Retail_Stock_Aging10"/>
      <sheetName val="Retail_Stock_Variation10"/>
      <sheetName val="Retail_Inventory_Bouclage_R310"/>
      <sheetName val="Retail_Inventory_Bouclage10"/>
      <sheetName val="-_Retail_P&amp;L_-10"/>
      <sheetName val="Matrix_P&amp;L_-_Retail10"/>
      <sheetName val="Analytical_P&amp;L_-_Retail10"/>
      <sheetName val="Analytical_P&amp;L_-_Semesters10"/>
      <sheetName val="Var_Analysis-R3vsR210"/>
      <sheetName val="Var_Analysis-B01vsR310"/>
      <sheetName val="Retail_Com_Expenses10"/>
      <sheetName val="Retail_EDP_Expenses10"/>
      <sheetName val="-_Other_-10"/>
      <sheetName val="Detailed_Investments10"/>
      <sheetName val="Detailed_Investments_Act_N-110"/>
      <sheetName val="Detailed_Investments_Rev_N10"/>
      <sheetName val="Detailed_Investments_R310"/>
      <sheetName val="Cash_Flow10"/>
      <sheetName val="Cash_Flow_Budget10"/>
      <sheetName val="Balance_Sheet_10"/>
      <sheetName val="Return_Capital_Employed10"/>
      <sheetName val="Generation_of_funds10"/>
      <sheetName val="R3_200010"/>
      <sheetName val="BSS_AM_Page10"/>
      <sheetName val="Schedule_E10"/>
      <sheetName val="Schedule_A_10"/>
      <sheetName val="Schedule_B10"/>
      <sheetName val="Anand_SV10"/>
      <sheetName val="Cost_Variables10"/>
      <sheetName val="_BRS.xla__BRS.xla__BRS.xla___Ph"/>
      <sheetName val="_BRS.xla__BRS.xla__BRS.xla__Use"/>
      <sheetName val="COA"/>
      <sheetName val="B60"/>
      <sheetName val="JAG"/>
      <sheetName val="MINC"/>
      <sheetName val="TOTLATAM"/>
      <sheetName val="JVDOC1.XLM"/>
      <sheetName val="INPUTS"/>
      <sheetName val="JAN405"/>
      <sheetName val="Breakdown"/>
      <sheetName val="SUPCODE"/>
      <sheetName val="T-Accts"/>
      <sheetName val="TB Sept '04"/>
      <sheetName val="Data"/>
      <sheetName val="VCC 11110-461"/>
      <sheetName val="MASTERFILE_Nov10"/>
      <sheetName val="Links"/>
      <sheetName val="Lead"/>
      <sheetName val="BBG"/>
      <sheetName val="5-Growth"/>
      <sheetName val="6-7-PV"/>
      <sheetName val="Readme"/>
      <sheetName val="5-Policy"/>
      <sheetName val="Rent Roll"/>
      <sheetName val="Beg-_End_balance"/>
      <sheetName val="[BRS_xla]\\Ph05\MyDocs\Brs\Prog"/>
      <sheetName val="[BRS_xla]\Users\maricarpleno\Li"/>
      <sheetName val="Data for Calc"/>
      <sheetName val="PAS 19 (corridor)"/>
      <sheetName val="Prem_EIR1"/>
      <sheetName val="[BRS_xla][BRS_xla]\\Ph05\MyDocs"/>
      <sheetName val="[BRS_xla][BRS_xla]\Users\marica"/>
      <sheetName val="Fire_Suppression"/>
      <sheetName val="3QLRP_(_R2_MOR)"/>
      <sheetName val="CANCELLED_CHECKS"/>
      <sheetName val="VF_Full_Recon"/>
      <sheetName val="Navigation_Page"/>
      <sheetName val="期初库存"/>
      <sheetName val="半成品库存"/>
      <sheetName val="CAL"/>
      <sheetName val="Synergies"/>
      <sheetName val="LGC"/>
      <sheetName val="table"/>
      <sheetName val="dtr"/>
      <sheetName val="ot"/>
      <sheetName val="summary(bank advice)-new rate "/>
      <sheetName val="resigned"/>
      <sheetName val="sorted"/>
      <sheetName val="bank advice"/>
      <sheetName val="PAYSLIP"/>
      <sheetName val="mancost analysis"/>
      <sheetName val="CHART OF ACCTS AND INSTRUCT'N"/>
      <sheetName val="Service Invoice"/>
      <sheetName val="1-System"/>
      <sheetName val=" 4-Budgets"/>
      <sheetName val="5-Breakeven"/>
      <sheetName val="11-Measures"/>
      <sheetName val="9-Financing"/>
      <sheetName val="5-Projection"/>
      <sheetName val="AV COSTBYITEM"/>
      <sheetName val="A1"/>
      <sheetName val="F3"/>
      <sheetName val="BS"/>
      <sheetName val="Companies"/>
      <sheetName val="3-Ratios"/>
      <sheetName val="FBL5"/>
      <sheetName val="income statement"/>
      <sheetName val="Sheet5"/>
      <sheetName val="Cashflow"/>
      <sheetName val="LIQSTATE"/>
      <sheetName val="rates"/>
      <sheetName val="Parameters"/>
      <sheetName val="Peso"/>
      <sheetName val="Revenues "/>
      <sheetName val="jun94"/>
      <sheetName val="_BRS.xla___Ph05_MyDocs_Brs_Prog"/>
      <sheetName val="_BRS.xla__Users_maricarpleno_Li"/>
    </sheetNames>
    <definedNames>
      <definedName name="ListA1" refersTo="='List'!$A$2:$A$6"/>
      <definedName name="ListB1" refersTo="='List'!$F$2:$F$11"/>
      <definedName name="ListTM" refersTo="='List'!$AY$2:$AY$13"/>
      <definedName name="ListTP" refersTo="='List'!$AZ$2:$AZ$17"/>
      <definedName name="ListTY" refersTo="='List'!$BA$2:$BA$27"/>
      <definedName name="ListU1" refersTo="='List'!$BB$2:$BB$63"/>
      <definedName name="ListUR" refersTo="='List'!$BD$2:$BD$5" sheetId="2"/>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sheetData sheetId="182"/>
      <sheetData sheetId="183"/>
      <sheetData sheetId="184"/>
      <sheetData sheetId="185"/>
      <sheetData sheetId="186"/>
      <sheetData sheetId="187"/>
      <sheetData sheetId="188"/>
      <sheetData sheetId="189"/>
      <sheetData sheetId="190"/>
      <sheetData sheetId="19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sheetData sheetId="201" refreshError="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refreshError="1"/>
      <sheetData sheetId="899" refreshError="1"/>
      <sheetData sheetId="900" refreshError="1"/>
      <sheetData sheetId="901" refreshError="1"/>
      <sheetData sheetId="902" refreshError="1"/>
      <sheetData sheetId="903"/>
      <sheetData sheetId="904" refreshError="1"/>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sheetData sheetId="1132"/>
      <sheetData sheetId="1133"/>
      <sheetData sheetId="1134" refreshError="1"/>
      <sheetData sheetId="1135" refreshError="1"/>
      <sheetData sheetId="1136"/>
      <sheetData sheetId="1137"/>
      <sheetData sheetId="1138"/>
      <sheetData sheetId="1139"/>
      <sheetData sheetId="1140"/>
      <sheetData sheetId="1141"/>
      <sheetData sheetId="1142"/>
      <sheetData sheetId="1143"/>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Page 1"/>
      <sheetName val="Page 1 Annex"/>
      <sheetName val="Page 2"/>
      <sheetName val="Page 3"/>
      <sheetName val="Page 4"/>
      <sheetName val="Page 19"/>
      <sheetName val="Page 20A"/>
      <sheetName val="Page 20B"/>
      <sheetName val="Page 21"/>
      <sheetName val="X1A"/>
      <sheetName val="X1B"/>
      <sheetName val="X2-4"/>
      <sheetName val="X5"/>
      <sheetName val="X6-7"/>
      <sheetName val="X8"/>
      <sheetName val="X8A,9 &amp; 10"/>
      <sheetName val="X11"/>
      <sheetName val="X12"/>
      <sheetName val="X13"/>
      <sheetName val="X14"/>
      <sheetName val="X15"/>
      <sheetName val="X16"/>
      <sheetName val="A"/>
      <sheetName val="B"/>
      <sheetName val="B.1"/>
      <sheetName val="C"/>
      <sheetName val="C.1"/>
      <sheetName val="D"/>
      <sheetName val="E"/>
      <sheetName val="F"/>
      <sheetName val="G"/>
      <sheetName val="H"/>
      <sheetName val="I"/>
      <sheetName val="J"/>
      <sheetName val="K"/>
      <sheetName val="K.1"/>
      <sheetName val="L"/>
      <sheetName val="L.1"/>
      <sheetName val="M"/>
      <sheetName val="N"/>
      <sheetName val="O"/>
      <sheetName val="P"/>
      <sheetName val="P.1"/>
      <sheetName val="P.2"/>
      <sheetName val="P.3"/>
      <sheetName val="P.4"/>
      <sheetName val="P.5"/>
      <sheetName val="P.6"/>
      <sheetName val="P.7"/>
      <sheetName val="P.8"/>
      <sheetName val="P.9"/>
      <sheetName val="P.10"/>
      <sheetName val="P.11"/>
      <sheetName val="P.12"/>
      <sheetName val="P.13"/>
      <sheetName val="P.14"/>
      <sheetName val="Q"/>
      <sheetName val="R"/>
      <sheetName val="S.1"/>
      <sheetName val="S.2"/>
      <sheetName val="T"/>
      <sheetName val="T.1"/>
      <sheetName val="T.2"/>
      <sheetName val="T.3"/>
      <sheetName val="T.4"/>
      <sheetName val="T.5"/>
      <sheetName val="T.6"/>
      <sheetName val="T.7"/>
      <sheetName val="U"/>
      <sheetName val="U.1"/>
      <sheetName val="U.2"/>
      <sheetName val="U.3"/>
      <sheetName val="U.4"/>
      <sheetName val="U.5"/>
      <sheetName val="V"/>
      <sheetName val="W"/>
      <sheetName val="X"/>
      <sheetName val="Y"/>
      <sheetName val="Z"/>
      <sheetName val="AA"/>
      <sheetName val="AB"/>
      <sheetName val="AC"/>
      <sheetName val="AD"/>
      <sheetName val="AE"/>
      <sheetName val="AG"/>
      <sheetName val="AF"/>
      <sheetName val="AH"/>
      <sheetName val="AI"/>
      <sheetName val="AJ"/>
      <sheetName val="AK"/>
      <sheetName val="AL"/>
      <sheetName val="AM"/>
      <sheetName val="AN"/>
      <sheetName val="AO"/>
      <sheetName val="AP"/>
      <sheetName val="AQ"/>
      <sheetName val="AR"/>
      <sheetName val="AS"/>
      <sheetName val=" BA "/>
      <sheetName val="BB "/>
      <sheetName val="BC"/>
      <sheetName val="SIS"/>
      <sheetName val="FRF SOCI"/>
      <sheetName val="V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
      <sheetName val="tb per as vs tb per audited"/>
      <sheetName val="tb per audited"/>
      <sheetName val="wtb"/>
      <sheetName val="recon"/>
      <sheetName val="mv 09"/>
      <sheetName val="aje"/>
      <sheetName val="wbs"/>
      <sheetName val="nla.nll.naa"/>
      <sheetName val="summary"/>
      <sheetName val="mos"/>
      <sheetName val="rbc"/>
      <sheetName val="synopsis"/>
      <sheetName val="bonds"/>
      <sheetName val="bonds accrued int"/>
      <sheetName val="bonds accrued int (2)"/>
      <sheetName val="computation of ac"/>
      <sheetName val="per COS"/>
      <sheetName val="bonds per co"/>
      <sheetName val="tbills"/>
      <sheetName val="stock"/>
      <sheetName val="stock per co"/>
      <sheetName val="ml08"/>
      <sheetName val="re per co"/>
      <sheetName val="RE"/>
      <sheetName val="real"/>
      <sheetName val="other inv."/>
      <sheetName val="cash"/>
      <sheetName val="st-investments"/>
      <sheetName val="cash per co"/>
      <sheetName val="PR"/>
      <sheetName val="monthly production"/>
      <sheetName val="reinsurance"/>
      <sheetName val="ri per co"/>
      <sheetName val="pdf 070809"/>
      <sheetName val="rirecove070809"/>
      <sheetName val="pdt070809"/>
      <sheetName val="ris sus co"/>
      <sheetName val="salvage recov per co"/>
      <sheetName val="salvage recov"/>
      <sheetName val="acrued invest"/>
      <sheetName val="inv inc per co"/>
      <sheetName val="Sheet8"/>
      <sheetName val="EDP"/>
      <sheetName val="AR"/>
      <sheetName val="other receivables"/>
      <sheetName val="other assets"/>
      <sheetName val="IBNR"/>
      <sheetName val="lcp-mc"/>
      <sheetName val="LCP"/>
      <sheetName val="rup"/>
      <sheetName val="catastrophe"/>
      <sheetName val="Accrued exp"/>
      <sheetName val="compayble"/>
      <sheetName val="AP"/>
      <sheetName val="taxes"/>
      <sheetName val="taxes wrecon"/>
      <sheetName val="Sheet1"/>
      <sheetName val="bir assessment"/>
      <sheetName val="bir08 assessment"/>
      <sheetName val="Sheet2"/>
      <sheetName val="BIR ASSESSMENT FINAL COMP"/>
      <sheetName val="vat"/>
      <sheetName val="other liab."/>
      <sheetName val="Sheet4"/>
      <sheetName val="lab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Page 1"/>
      <sheetName val="Page 1 Annex"/>
      <sheetName val="Page 2"/>
      <sheetName val="Page 3"/>
      <sheetName val="Page 4"/>
      <sheetName val="Page 19"/>
      <sheetName val="Page 20A"/>
      <sheetName val="Page 20B"/>
      <sheetName val="Page 21"/>
      <sheetName val="X1A"/>
      <sheetName val="X1B"/>
      <sheetName val="X2-4"/>
      <sheetName val="X5"/>
      <sheetName val="X6-7"/>
      <sheetName val="X8"/>
      <sheetName val="X8A,9 &amp; 10"/>
      <sheetName val="X11"/>
      <sheetName val="X12"/>
      <sheetName val="X13"/>
      <sheetName val="X14"/>
      <sheetName val="X15"/>
      <sheetName val="X16"/>
      <sheetName val="A"/>
      <sheetName val="B"/>
      <sheetName val="B.1"/>
      <sheetName val="C"/>
      <sheetName val="C.1"/>
      <sheetName val="D"/>
      <sheetName val="E"/>
      <sheetName val="F"/>
      <sheetName val="G"/>
      <sheetName val="H"/>
      <sheetName val="I"/>
      <sheetName val="J"/>
      <sheetName val="K"/>
      <sheetName val="K.1"/>
      <sheetName val="L"/>
      <sheetName val="L.1"/>
      <sheetName val="M"/>
      <sheetName val="N"/>
      <sheetName val="O"/>
      <sheetName val="P"/>
      <sheetName val="P.1"/>
      <sheetName val="P.2"/>
      <sheetName val="P.3"/>
      <sheetName val="P.4"/>
      <sheetName val="P.5"/>
      <sheetName val="P.6"/>
      <sheetName val="P.7"/>
      <sheetName val="P.8"/>
      <sheetName val="P.9"/>
      <sheetName val="P.10"/>
      <sheetName val="P.11"/>
      <sheetName val="P.12"/>
      <sheetName val="P.13"/>
      <sheetName val="P.14"/>
      <sheetName val="Q"/>
      <sheetName val="R"/>
      <sheetName val="S.1"/>
      <sheetName val="S.2"/>
      <sheetName val="T"/>
      <sheetName val="T.1"/>
      <sheetName val="T.2"/>
      <sheetName val="T.3"/>
      <sheetName val="T.4"/>
      <sheetName val="T.5"/>
      <sheetName val="T.6"/>
      <sheetName val="T.7"/>
      <sheetName val="U"/>
      <sheetName val="U.1"/>
      <sheetName val="U.2"/>
      <sheetName val="U.3"/>
      <sheetName val="U.4"/>
      <sheetName val="U.5"/>
      <sheetName val="V"/>
      <sheetName val="W"/>
      <sheetName val="X"/>
      <sheetName val="Y"/>
      <sheetName val="Z"/>
      <sheetName val="AA"/>
      <sheetName val="AB"/>
      <sheetName val="AC"/>
      <sheetName val="AD"/>
      <sheetName val="AE"/>
      <sheetName val="AG"/>
      <sheetName val="AF"/>
      <sheetName val="AH"/>
      <sheetName val="AI"/>
      <sheetName val="AJ"/>
      <sheetName val="AK"/>
      <sheetName val="AL"/>
      <sheetName val="AM"/>
      <sheetName val="AN"/>
      <sheetName val="AO"/>
      <sheetName val="AP"/>
      <sheetName val="AQ"/>
      <sheetName val="AR"/>
      <sheetName val="AS"/>
      <sheetName val=" BA "/>
      <sheetName val="BB "/>
      <sheetName val="BC"/>
      <sheetName val="SIS"/>
      <sheetName val="FRF SOCI"/>
      <sheetName val="Other Requirements"/>
      <sheetName val="VUL Summary "/>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refreshError="1"/>
      <sheetData sheetId="23"/>
      <sheetData sheetId="24"/>
      <sheetData sheetId="25" refreshError="1"/>
      <sheetData sheetId="26"/>
      <sheetData sheetId="27" refreshError="1"/>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refreshError="1"/>
      <sheetData sheetId="62" refreshError="1"/>
      <sheetData sheetId="63" refreshError="1"/>
      <sheetData sheetId="64" refreshError="1"/>
      <sheetData sheetId="65"/>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refreshError="1"/>
      <sheetData sheetId="78"/>
      <sheetData sheetId="79" refreshError="1"/>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refreshError="1"/>
      <sheetData sheetId="100" refreshError="1"/>
      <sheetData sheetId="101" refreshError="1"/>
      <sheetData sheetId="102" refreshError="1"/>
      <sheetData sheetId="103" refreshError="1"/>
      <sheetData sheetId="104" refreshError="1"/>
      <sheetData sheetId="105"/>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mat03"/>
      <sheetName val="fpna03"/>
      <sheetName val="active03"/>
      <sheetName val="lapse03"/>
      <sheetName val="1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mat03"/>
      <sheetName val="fpna03"/>
      <sheetName val="active03"/>
      <sheetName val="lapse03"/>
      <sheetName val="1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M"/>
      <sheetName val="N"/>
      <sheetName val="R"/>
      <sheetName val="J"/>
      <sheetName val="RBC"/>
      <sheetName val="C2 &amp; C4"/>
      <sheetName val="C3"/>
      <sheetName val="NW &amp; RBC"/>
      <sheetName val="Exh19 "/>
      <sheetName val="Act accts"/>
      <sheetName val="Accept"/>
      <sheetName val="Pools"/>
      <sheetName val="B "/>
      <sheetName val="$B"/>
      <sheetName val="T"/>
      <sheetName val="valuation-latest"/>
      <sheetName val="ST"/>
      <sheetName val="SA"/>
      <sheetName val="RE"/>
      <sheetName val="ML"/>
      <sheetName val="OL"/>
      <sheetName val="C"/>
      <sheetName val="TD"/>
      <sheetName val="I"/>
      <sheetName val="E"/>
      <sheetName val="TX"/>
      <sheetName val="tax payments"/>
      <sheetName val="SumVar"/>
      <sheetName val="recons"/>
      <sheetName val="appr letter"/>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M"/>
      <sheetName val="N"/>
      <sheetName val="R"/>
      <sheetName val="J"/>
      <sheetName val="RBC"/>
      <sheetName val="C2 &amp; C4"/>
      <sheetName val="C3"/>
      <sheetName val="NW &amp; RBC"/>
      <sheetName val="Exh19 "/>
      <sheetName val="Act accts"/>
      <sheetName val="Accept"/>
      <sheetName val="Pools"/>
      <sheetName val="B "/>
      <sheetName val="$B"/>
      <sheetName val="T"/>
      <sheetName val="valuation-latest"/>
      <sheetName val="ST"/>
      <sheetName val="SA"/>
      <sheetName val="RE"/>
      <sheetName val="ML"/>
      <sheetName val="OL"/>
      <sheetName val="C"/>
      <sheetName val="TD"/>
      <sheetName val="I"/>
      <sheetName val="E"/>
      <sheetName val="TX"/>
      <sheetName val="tax payments"/>
      <sheetName val="SumVar"/>
      <sheetName val="recons"/>
      <sheetName val="appr letter"/>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sheetData sheetId="20" refreshError="1"/>
      <sheetData sheetId="21"/>
      <sheetData sheetId="22"/>
      <sheetData sheetId="23"/>
      <sheetData sheetId="24"/>
      <sheetData sheetId="25" refreshError="1"/>
      <sheetData sheetId="26"/>
      <sheetData sheetId="27" refreshError="1"/>
      <sheetData sheetId="28"/>
      <sheetData sheetId="29" refreshError="1"/>
      <sheetData sheetId="30" refreshError="1"/>
      <sheetData sheetId="31" refreshError="1"/>
      <sheetData sheetId="32"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B"/>
      <sheetName val="DLC lookups"/>
      <sheetName val="Calculation"/>
      <sheetName val="EmpData"/>
      <sheetName val="Journal Template"/>
      <sheetName val="BUT-1"/>
      <sheetName val="HEX-A"/>
      <sheetName val="HEX-E"/>
      <sheetName val="I-BUT"/>
      <sheetName val="RD I-BUT"/>
      <sheetName val="CY_CRS"/>
      <sheetName val="LS_CRS"/>
      <sheetName val="EMISI"/>
      <sheetName val="HEAT"/>
      <sheetName val="CapEx &amp; Opr-Cost"/>
      <sheetName val="Consumables"/>
      <sheetName val="Properties"/>
      <sheetName val="SD &amp; Impl"/>
      <sheetName val="TOP20"/>
      <sheetName val="***00"/>
      <sheetName val="P&am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B"/>
      <sheetName val="DLC lookups"/>
      <sheetName val="Calculation"/>
      <sheetName val="EmpData"/>
      <sheetName val="Journal Template"/>
      <sheetName val="BUT-1"/>
      <sheetName val="HEX-A"/>
      <sheetName val="HEX-E"/>
      <sheetName val="I-BUT"/>
      <sheetName val="RD I-BUT"/>
      <sheetName val="CY_CRS"/>
      <sheetName val="LS_CRS"/>
      <sheetName val="EMISI"/>
      <sheetName val="HEAT"/>
      <sheetName val="CapEx &amp; Opr-Cost"/>
      <sheetName val="Consumables"/>
      <sheetName val="Properties"/>
      <sheetName val="SD &amp; Impl"/>
      <sheetName val="TOP20"/>
      <sheetName val="***00"/>
      <sheetName val="P&am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tb06"/>
      <sheetName val="wbs06"/>
      <sheetName val="entries"/>
      <sheetName val="bonds"/>
      <sheetName val="t-bills"/>
      <sheetName val="stocks"/>
      <sheetName val="Sheet1"/>
      <sheetName val="Real Estate"/>
      <sheetName val="mortgage"/>
      <sheetName val="security fund"/>
      <sheetName val="other inv."/>
      <sheetName val="premiums receivable"/>
      <sheetName val="reinsurance"/>
      <sheetName val="risummary"/>
      <sheetName val="acrued invest"/>
      <sheetName val="st-investments"/>
      <sheetName val="EDP"/>
      <sheetName val="AR"/>
      <sheetName val="other assets"/>
      <sheetName val="LCP"/>
      <sheetName val="IBNR"/>
      <sheetName val="rup"/>
      <sheetName val="catastrophe"/>
      <sheetName val="accrued exp."/>
      <sheetName val="tax06"/>
      <sheetName val="taxp06"/>
      <sheetName val="AP"/>
      <sheetName val="commission"/>
      <sheetName val="return prem. payable"/>
      <sheetName val="other liab."/>
      <sheetName val="tax05reco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tb06"/>
      <sheetName val="wbs06"/>
      <sheetName val="entries"/>
      <sheetName val="bonds"/>
      <sheetName val="t-bills"/>
      <sheetName val="stocks"/>
      <sheetName val="Sheet1"/>
      <sheetName val="Real Estate"/>
      <sheetName val="mortgage"/>
      <sheetName val="security fund"/>
      <sheetName val="other inv."/>
      <sheetName val="premiums receivable"/>
      <sheetName val="reinsurance"/>
      <sheetName val="risummary"/>
      <sheetName val="acrued invest"/>
      <sheetName val="st-investments"/>
      <sheetName val="EDP"/>
      <sheetName val="AR"/>
      <sheetName val="other assets"/>
      <sheetName val="LCP"/>
      <sheetName val="IBNR"/>
      <sheetName val="rup"/>
      <sheetName val="catastrophe"/>
      <sheetName val="accrued exp."/>
      <sheetName val="tax06"/>
      <sheetName val="taxp06"/>
      <sheetName val="AP"/>
      <sheetName val="commission"/>
      <sheetName val="return prem. payable"/>
      <sheetName val="other liab."/>
      <sheetName val="tax05reco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WTB"/>
      <sheetName val="SUMMARY"/>
      <sheetName val="C1"/>
      <sheetName val="C1 supporting"/>
      <sheetName val="C2 C4"/>
      <sheetName val="C3"/>
      <sheetName val="S"/>
      <sheetName val="MOS"/>
      <sheetName val="J"/>
      <sheetName val="RBC"/>
      <sheetName val="RBC-SUM"/>
      <sheetName val="B"/>
      <sheetName val="T"/>
      <sheetName val="RE"/>
      <sheetName val="OL"/>
      <sheetName val="C"/>
      <sheetName val="E"/>
      <sheetName val="OA"/>
      <sheetName val="AE"/>
      <sheetName val="AP"/>
      <sheetName val="OLiab."/>
      <sheetName val="TX"/>
      <sheetName val="recons"/>
      <sheetName val="appr let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
      <sheetName val="tb per as vs tb per audited"/>
      <sheetName val="tb per audited"/>
      <sheetName val="wtb"/>
      <sheetName val="recon"/>
      <sheetName val="mv 09"/>
      <sheetName val="aje"/>
      <sheetName val="wbs"/>
      <sheetName val="nla.nll.naa"/>
      <sheetName val="summary"/>
      <sheetName val="mos"/>
      <sheetName val="rbc"/>
      <sheetName val="synopsis"/>
      <sheetName val="bonds"/>
      <sheetName val="bonds accrued int"/>
      <sheetName val="bonds accrued int (2)"/>
      <sheetName val="computation of ac"/>
      <sheetName val="per COS"/>
      <sheetName val="bonds per co"/>
      <sheetName val="tbills"/>
      <sheetName val="stock"/>
      <sheetName val="stock per co"/>
      <sheetName val="ml08"/>
      <sheetName val="re per co"/>
      <sheetName val="RE"/>
      <sheetName val="real"/>
      <sheetName val="other inv."/>
      <sheetName val="cash"/>
      <sheetName val="st-investments"/>
      <sheetName val="cash per co"/>
      <sheetName val="PR"/>
      <sheetName val="monthly production"/>
      <sheetName val="reinsurance"/>
      <sheetName val="ri per co"/>
      <sheetName val="pdf 070809"/>
      <sheetName val="rirecove070809"/>
      <sheetName val="pdt070809"/>
      <sheetName val="ris sus co"/>
      <sheetName val="salvage recov per co"/>
      <sheetName val="salvage recov"/>
      <sheetName val="acrued invest"/>
      <sheetName val="inv inc per co"/>
      <sheetName val="Sheet8"/>
      <sheetName val="EDP"/>
      <sheetName val="AR"/>
      <sheetName val="other receivables"/>
      <sheetName val="other assets"/>
      <sheetName val="IBNR"/>
      <sheetName val="lcp-mc"/>
      <sheetName val="LCP"/>
      <sheetName val="rup"/>
      <sheetName val="catastrophe"/>
      <sheetName val="Accrued exp"/>
      <sheetName val="compayble"/>
      <sheetName val="AP"/>
      <sheetName val="taxes"/>
      <sheetName val="taxes wrecon"/>
      <sheetName val="Sheet1"/>
      <sheetName val="bir assessment"/>
      <sheetName val="bir08 assessment"/>
      <sheetName val="Sheet2"/>
      <sheetName val="BIR ASSESSMENT FINAL COMP"/>
      <sheetName val="vat"/>
      <sheetName val="other liab."/>
      <sheetName val="Sheet4"/>
      <sheetName val="label"/>
      <sheetName val="Links"/>
      <sheetName val="Lead (Ori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ANA"/>
      <sheetName val="Sheet2"/>
      <sheetName val="ratio"/>
      <sheetName val="Sheet1"/>
      <sheetName val="P&amp;L-CON"/>
      <sheetName val="P&amp;L-ALAI"/>
      <sheetName val="CON-IS"/>
      <sheetName val="MON-CON"/>
      <sheetName val="ALAI-IS"/>
      <sheetName val="MON-ALAI"/>
      <sheetName val="AHCI-IS"/>
      <sheetName val="MON-AHCI"/>
      <sheetName val="ISbyCo.-AHCI"/>
      <sheetName val="AP-IS"/>
      <sheetName val="MON-AP"/>
      <sheetName val="ISbyCo.-CON"/>
      <sheetName val="FUND-ALAI"/>
      <sheetName val="BS "/>
      <sheetName val="BS-BRD"/>
      <sheetName val="BS-ALAI"/>
      <sheetName val="BS-AHCI"/>
      <sheetName val="BS-AP"/>
      <sheetName val="BRD-AHCI-BYCOMP"/>
      <sheetName val="BRD-CON"/>
      <sheetName val="BRD-ALAI"/>
      <sheetName val="BRD-AHCI"/>
      <sheetName val="BRD-AP"/>
      <sheetName val="PREM98-MO"/>
      <sheetName val="PREM97-MO"/>
      <sheetName val="CON-COLL"/>
      <sheetName val="CF (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ANA"/>
      <sheetName val="Sheet2"/>
      <sheetName val="ratio"/>
      <sheetName val="Sheet1"/>
      <sheetName val="P&amp;L-CON"/>
      <sheetName val="P&amp;L-ALAI"/>
      <sheetName val="CON-IS"/>
      <sheetName val="MON-CON"/>
      <sheetName val="ALAI-IS"/>
      <sheetName val="MON-ALAI"/>
      <sheetName val="AHCI-IS"/>
      <sheetName val="MON-AHCI"/>
      <sheetName val="ISbyCo.-AHCI"/>
      <sheetName val="AP-IS"/>
      <sheetName val="MON-AP"/>
      <sheetName val="ISbyCo.-CON"/>
      <sheetName val="FUND-ALAI"/>
      <sheetName val="BS "/>
      <sheetName val="BS-BRD"/>
      <sheetName val="BS-ALAI"/>
      <sheetName val="BS-AHCI"/>
      <sheetName val="BS-AP"/>
      <sheetName val="BRD-AHCI-BYCOMP"/>
      <sheetName val="BRD-CON"/>
      <sheetName val="BRD-ALAI"/>
      <sheetName val="BRD-AHCI"/>
      <sheetName val="BRD-AP"/>
      <sheetName val="PREM98-MO"/>
      <sheetName val="PREM97-MO"/>
      <sheetName val="CON-COLL"/>
      <sheetName val="CF (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net DUE&amp;UNCOLLECTED-07-2K6"/>
      <sheetName val="credit life with &gt;12 loan term"/>
      <sheetName val="aug2k5"/>
      <sheetName val="sep2k5"/>
      <sheetName val="oct2k5"/>
      <sheetName val="nov2k5"/>
      <sheetName val="dec2k5"/>
      <sheetName val="JUL2k6"/>
      <sheetName val="JUN2K6"/>
      <sheetName val="MAY2K6"/>
      <sheetName val="APR2k6"/>
      <sheetName val="MAR2k6"/>
      <sheetName val="FEB2k6"/>
      <sheetName val="JAN2k6"/>
      <sheetName val="LIST OF ACCOUNTS"/>
      <sheetName val="LIST OF ACCOUNT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1"/>
      <sheetName val="W-Variable"/>
      <sheetName val="R"/>
      <sheetName val="M"/>
      <sheetName val="C"/>
      <sheetName val="W"/>
      <sheetName val="RBC and NW"/>
    </sheetNames>
    <sheetDataSet>
      <sheetData sheetId="0"/>
      <sheetData sheetId="1"/>
      <sheetData sheetId="2"/>
      <sheetData sheetId="3"/>
      <sheetData sheetId="4"/>
      <sheetData sheetId="5"/>
      <sheetData sheetId="6"/>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lar"/>
      <sheetName val="x12IC"/>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24"/>
      <sheetName val="SIS"/>
      <sheetName val="PS1"/>
      <sheetName val="PS2"/>
      <sheetName val="PS3"/>
      <sheetName val="PS4"/>
      <sheetName val="RBC-x17"/>
      <sheetName val="C1x18"/>
      <sheetName val="C1x19"/>
      <sheetName val="C2C4x20"/>
      <sheetName val="C3x21"/>
      <sheetName val="Links"/>
      <sheetName val="Lead (Orig)"/>
      <sheetName val="Page 1"/>
      <sheetName val="BSIS"/>
      <sheetName val="DOWNLOAD"/>
      <sheetName val="MACROS"/>
      <sheetName val="tb"/>
      <sheetName val="p2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lar"/>
      <sheetName val="x12IC"/>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24"/>
      <sheetName val="SIS"/>
      <sheetName val="PS1"/>
      <sheetName val="PS2"/>
      <sheetName val="PS3"/>
      <sheetName val="PS4"/>
      <sheetName val="RBC-x17"/>
      <sheetName val="C1x18"/>
      <sheetName val="C1x19"/>
      <sheetName val="C2C4x20"/>
      <sheetName val="C3x21"/>
      <sheetName val="Links"/>
      <sheetName val="Lead (Orig)"/>
      <sheetName val="Page 1"/>
      <sheetName val="BSIS"/>
      <sheetName val="DOWNLOAD"/>
      <sheetName val="MACROS"/>
      <sheetName val="tb"/>
      <sheetName val="p2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M"/>
      <sheetName val="N"/>
      <sheetName val="J"/>
      <sheetName val="CI"/>
      <sheetName val="RBC"/>
      <sheetName val="B"/>
      <sheetName val="$b"/>
      <sheetName val="int-addon"/>
      <sheetName val="prem-disc"/>
      <sheetName val="b-int"/>
      <sheetName val="T"/>
      <sheetName val="v"/>
      <sheetName val="St"/>
      <sheetName val="sa"/>
      <sheetName val="OI"/>
      <sheetName val="ML"/>
      <sheetName val="RE"/>
      <sheetName val="ctd"/>
      <sheetName val="OL"/>
      <sheetName val="C"/>
      <sheetName val="I"/>
      <sheetName val="E"/>
      <sheetName val="P"/>
      <sheetName val="RI"/>
      <sheetName val="rs"/>
      <sheetName val="U"/>
      <sheetName val="TX"/>
      <sheetName val="CR"/>
      <sheetName val="recons"/>
      <sheetName val="apprletter"/>
      <sheetName val="SI"/>
      <sheetName val="TSPM"/>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
      <sheetName val="IS-FRONT OFFICE"/>
      <sheetName val="IS-BRANCHES"/>
      <sheetName val="IS-DEARBORN"/>
      <sheetName val="IS-RETAIL"/>
      <sheetName val="IS-CORP-Local"/>
      <sheetName val="IS-CORP-IPB"/>
      <sheetName val="IS-CORPORATE"/>
      <sheetName val="IS-CONSO"/>
      <sheetName val="OPEX CONSO"/>
      <sheetName val="OPEX Corporate"/>
      <sheetName val="OPEX Retail"/>
      <sheetName val="OPEX Dearborn"/>
      <sheetName val="OPEX Branches"/>
      <sheetName val="OPEX Front Office"/>
      <sheetName val="OPEX Repair &amp; Recovery Unit"/>
      <sheetName val="OPEX Shared)"/>
      <sheetName val="Balance Sheet In-house"/>
      <sheetName val="Cash Flow"/>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
      <sheetName val="IS-FRONT OFFICE"/>
      <sheetName val="IS-BRANCHES"/>
      <sheetName val="IS-DEARBORN"/>
      <sheetName val="IS-RETAIL"/>
      <sheetName val="IS-CORP-Local"/>
      <sheetName val="IS-CORP-IPB"/>
      <sheetName val="IS-CORPORATE"/>
      <sheetName val="IS-CONSO"/>
      <sheetName val="OPEX CONSO"/>
      <sheetName val="OPEX Corporate"/>
      <sheetName val="OPEX Retail"/>
      <sheetName val="OPEX Dearborn"/>
      <sheetName val="OPEX Branches"/>
      <sheetName val="OPEX Front Office"/>
      <sheetName val="OPEX Repair &amp; Recovery Unit"/>
      <sheetName val="OPEX Shared)"/>
      <sheetName val="Balance Sheet In-house"/>
      <sheetName val="Cash Flow"/>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M"/>
      <sheetName val="R"/>
      <sheetName val="J"/>
      <sheetName val="B"/>
      <sheetName val="T"/>
      <sheetName val="V"/>
      <sheetName val="ST"/>
      <sheetName val="SA"/>
      <sheetName val="RE"/>
      <sheetName val="ML"/>
      <sheetName val="OL"/>
      <sheetName val="C"/>
      <sheetName val="TD"/>
      <sheetName val="I"/>
      <sheetName val="E"/>
      <sheetName val="TX"/>
      <sheetName val="recons"/>
      <sheetName val="appr letter"/>
      <sheetName val="OI"/>
      <sheetName val="P"/>
      <sheetName val="RI"/>
      <sheetName val="RS"/>
      <sheetName val="RUP"/>
      <sheetName val="CLR"/>
      <sheetName val="$b"/>
      <sheetName val="b-prm"/>
      <sheetName val="b-int"/>
      <sheetName val="U"/>
      <sheetName val="CR"/>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Listing"/>
      <sheetName val="Lapse Tables"/>
      <sheetName val="Input-IF"/>
      <sheetName val="Input-NB"/>
      <sheetName val="Details Inforce"/>
      <sheetName val="Details NB"/>
      <sheetName val="PVProf-Scen1"/>
      <sheetName val="Y1"/>
      <sheetName val="IncV"/>
      <sheetName val="Res"/>
      <sheetName val="Premium-FY"/>
      <sheetName val="Premium-RY"/>
      <sheetName val="Premium-RY (Non-Admi)"/>
      <sheetName val="PremI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M"/>
      <sheetName val="R"/>
      <sheetName val="J"/>
      <sheetName val="B"/>
      <sheetName val="T"/>
      <sheetName val="V"/>
      <sheetName val="ST"/>
      <sheetName val="SA"/>
      <sheetName val="RE"/>
      <sheetName val="ML"/>
      <sheetName val="OL"/>
      <sheetName val="C"/>
      <sheetName val="TD"/>
      <sheetName val="I"/>
      <sheetName val="E"/>
      <sheetName val="TX"/>
      <sheetName val="recons"/>
      <sheetName val="appr letter"/>
      <sheetName val="OI"/>
      <sheetName val="P"/>
      <sheetName val="RI"/>
      <sheetName val="RS"/>
      <sheetName val="RUP"/>
      <sheetName val="CLR"/>
      <sheetName val="$b"/>
      <sheetName val="b-prm"/>
      <sheetName val="b-int"/>
      <sheetName val="U"/>
      <sheetName val="CR"/>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uellig"/>
      <sheetName val="sum_FS"/>
      <sheetName val="JV_NO_Control"/>
      <sheetName val="Acctname"/>
      <sheetName val="JR504235_JV1-100 "/>
      <sheetName val="JR504236_JV101_111"/>
      <sheetName val="JR504237_JV112-257_SUM"/>
      <sheetName val="JR504237_DETAILS"/>
      <sheetName val="JR504238_JV258-263,265,266"/>
      <sheetName val="JR504239_JV264_278"/>
      <sheetName val="JR504240_STAT_JV279_340"/>
      <sheetName val="stat_sumJR504240"/>
      <sheetName val="JR504241_STAT_AJE341_354"/>
      <sheetName val="JR504242_STAT"/>
      <sheetName val="JR504243_STAT"/>
      <sheetName val="JR504244_STAT"/>
      <sheetName val="JR504245_247_STAT"/>
      <sheetName val="JR504249_ST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ET"/>
      <sheetName val="Sch M (2)"/>
      <sheetName val="Sch M-ok"/>
      <sheetName val="Adjustments"/>
    </sheetNames>
    <sheetDataSet>
      <sheetData sheetId="0"/>
      <sheetData sheetId="1"/>
      <sheetData sheetId="2" refreshError="1"/>
      <sheetData sheetId="3"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STU"/>
      <sheetName val="data"/>
      <sheetName val="RLS"/>
      <sheetName val="summary-nbi"/>
      <sheetName val="summary-cases"/>
      <sheetName val="agentsummary"/>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Hyperion"/>
      <sheetName val="Auditing"/>
      <sheetName val="Welcome"/>
      <sheetName val="Input Screen"/>
      <sheetName val="Lif Six Year"/>
      <sheetName val="Lif Cum"/>
      <sheetName val="Qtly Trends"/>
      <sheetName val="Lif Oper Exp"/>
      <sheetName val="Lif Oper Exp 2"/>
      <sheetName val="Lif Prof Ctr Anal"/>
      <sheetName val="ROE"/>
      <sheetName val="Expense Detail"/>
      <sheetName val="Salary"/>
      <sheetName val="IT GOE"/>
      <sheetName val="Cash Flow"/>
      <sheetName val="OID"/>
      <sheetName val="Bud Prof Rank"/>
      <sheetName val="E-Business"/>
      <sheetName val="Submittal"/>
      <sheetName val="Survey"/>
      <sheetName val="Cap Bud 1"/>
      <sheetName val="Cap Bud 2"/>
      <sheetName val="Cap Bud 3"/>
      <sheetName val="Cap Bud 4"/>
      <sheetName val="MRG CAP"/>
      <sheetName val="MRG SALARY"/>
      <sheetName val="Lif MRG Op High"/>
      <sheetName val="Lif MRG 5YR"/>
      <sheetName val="Lif MRG QTLY TRENDS"/>
      <sheetName val="Lif MRG QTLY BUD"/>
      <sheetName val="Lif MRG EXP COMP"/>
      <sheetName val="Lif MRG ALICO ROE"/>
      <sheetName val="Lif MRG ALICO Growth"/>
      <sheetName val="Lif MRG ALICO Geog"/>
      <sheetName val="Lif MRG ALICO Prof Ctr"/>
      <sheetName val="Lif MRG EX-JAPAN"/>
      <sheetName val="Lif MRG JAPAN"/>
      <sheetName val="Lif MRG EUROPE OH"/>
      <sheetName val="Lif MRG EUROPE GP"/>
      <sheetName val="Lif MRG Iberia"/>
      <sheetName val="Lif MRG Prof Ctr"/>
      <sheetName val="Lif MRG ROE"/>
      <sheetName val="AvsB Cap 1Q"/>
      <sheetName val="AvsB Cap 2Q"/>
      <sheetName val="AvsB Cap 3Q"/>
      <sheetName val="AvsB Cap 4Q"/>
      <sheetName val="Lif AvB 1Q"/>
      <sheetName val="Lif AvB 2Q"/>
      <sheetName val="Lif AvB 3Q"/>
      <sheetName val="Lif AvB 4Q"/>
      <sheetName val="Lif AvB Exp 1Q"/>
      <sheetName val="Lif AvB Exp 2Q"/>
      <sheetName val="Lif AvB Exp 3Q"/>
      <sheetName val="Lif AvB Exp 4Q"/>
      <sheetName val="ROS"/>
    </sheetNames>
    <sheetDataSet>
      <sheetData sheetId="0" refreshError="1"/>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Hyperion"/>
      <sheetName val="Auditing"/>
      <sheetName val="Welcome"/>
      <sheetName val="Input Screen"/>
      <sheetName val="Lif Six Year"/>
      <sheetName val="Lif Cum"/>
      <sheetName val="Qtly Trends"/>
      <sheetName val="Lif Oper Exp"/>
      <sheetName val="Lif Oper Exp 2"/>
      <sheetName val="Lif Prof Ctr Anal"/>
      <sheetName val="ROE"/>
      <sheetName val="Expense Detail"/>
      <sheetName val="Salary"/>
      <sheetName val="IT GOE"/>
      <sheetName val="Cash Flow"/>
      <sheetName val="OID"/>
      <sheetName val="Bud Prof Rank"/>
      <sheetName val="E-Business"/>
      <sheetName val="Submittal"/>
      <sheetName val="Survey"/>
      <sheetName val="Cap Bud 1"/>
      <sheetName val="Cap Bud 2"/>
      <sheetName val="Cap Bud 3"/>
      <sheetName val="Cap Bud 4"/>
      <sheetName val="MRG CAP"/>
      <sheetName val="MRG SALARY"/>
      <sheetName val="Lif MRG Op High"/>
      <sheetName val="Lif MRG 5YR"/>
      <sheetName val="Lif MRG QTLY TRENDS"/>
      <sheetName val="Lif MRG QTLY BUD"/>
      <sheetName val="Lif MRG EXP COMP"/>
      <sheetName val="Lif MRG ALICO ROE"/>
      <sheetName val="Lif MRG ALICO Growth"/>
      <sheetName val="Lif MRG ALICO Geog"/>
      <sheetName val="Lif MRG ALICO Prof Ctr"/>
      <sheetName val="Lif MRG EX-JAPAN"/>
      <sheetName val="Lif MRG JAPAN"/>
      <sheetName val="Lif MRG EUROPE OH"/>
      <sheetName val="Lif MRG EUROPE GP"/>
      <sheetName val="Lif MRG Iberia"/>
      <sheetName val="Lif MRG Prof Ctr"/>
      <sheetName val="Lif MRG ROE"/>
      <sheetName val="AvsB Cap 1Q"/>
      <sheetName val="AvsB Cap 2Q"/>
      <sheetName val="AvsB Cap 3Q"/>
      <sheetName val="AvsB Cap 4Q"/>
      <sheetName val="Lif AvB 1Q"/>
      <sheetName val="Lif AvB 2Q"/>
      <sheetName val="Lif AvB 3Q"/>
      <sheetName val="Lif AvB 4Q"/>
      <sheetName val="Lif AvB Exp 1Q"/>
      <sheetName val="Lif AvB Exp 2Q"/>
      <sheetName val="Lif AvB Exp 3Q"/>
      <sheetName val="Lif AvB Exp 4Q"/>
      <sheetName val="ROS"/>
    </sheetNames>
    <sheetDataSet>
      <sheetData sheetId="0" refreshError="1"/>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nds (2)"/>
      <sheetName val="Sheet1"/>
      <sheetName val="wTB"/>
      <sheetName val="wbs"/>
      <sheetName val="A"/>
      <sheetName val="S"/>
      <sheetName val="compliance"/>
      <sheetName val="N"/>
      <sheetName val="J"/>
      <sheetName val="rbc"/>
      <sheetName val="Sheet2"/>
      <sheetName val="bonds"/>
      <sheetName val="bonds-add on accrued int"/>
      <sheetName val="stocks"/>
      <sheetName val="cash"/>
      <sheetName val="premiums receivable"/>
      <sheetName val="reinsurance accounts"/>
      <sheetName val="RI suspended accounts"/>
      <sheetName val="accrued inv inc"/>
      <sheetName val="ctd"/>
      <sheetName val="edp equipment"/>
      <sheetName val="other assets"/>
      <sheetName val="losses &amp; claims payable"/>
      <sheetName val="IBNR"/>
      <sheetName val="RUP"/>
      <sheetName val="taxes payable"/>
      <sheetName val="pt payments"/>
      <sheetName val="dst payments"/>
      <sheetName val="dst bayad centr"/>
      <sheetName val="VAT payments"/>
      <sheetName val="fst payments"/>
      <sheetName val="other liabilities-AP"/>
      <sheetName val="$b"/>
      <sheetName val="bonds-accrued interest"/>
      <sheetName val="T"/>
      <sheetName val="ST"/>
      <sheetName val="sa"/>
      <sheetName val="OI"/>
      <sheetName val="RE"/>
      <sheetName val="ML"/>
      <sheetName val="OL"/>
      <sheetName val="C"/>
      <sheetName val="acq. cost of bonds"/>
      <sheetName val="CR"/>
      <sheetName val="M"/>
      <sheetName val="CI"/>
      <sheetName val="recons"/>
      <sheetName val="apprletter"/>
      <sheetName val="St1"/>
      <sheetName val="PS2"/>
      <sheetName val="PS4"/>
      <sheetName val="RBC-x17"/>
      <sheetName val="p1"/>
      <sheetName val="main"/>
      <sheetName val="E3-A_AR-Clrg Rollfoward"/>
      <sheetName val="bonds_(2)"/>
      <sheetName val="bonds-add_on_accrued_int"/>
      <sheetName val="premiums_receivable"/>
      <sheetName val="reinsurance_accounts"/>
      <sheetName val="RI_suspended_accounts"/>
      <sheetName val="accrued_inv_inc"/>
      <sheetName val="edp_equipment"/>
      <sheetName val="other_assets"/>
      <sheetName val="losses_&amp;_claims_payable"/>
      <sheetName val="taxes_payable"/>
      <sheetName val="pt_payments"/>
      <sheetName val="dst_payments"/>
      <sheetName val="dst_bayad_centr"/>
      <sheetName val="VAT_payments"/>
      <sheetName val="fst_payments"/>
      <sheetName val="other_liabilities-AP"/>
      <sheetName val="bonds-accrued_interest"/>
      <sheetName val="acq__cost_of_bonds"/>
      <sheetName val="Exhibit 12-13"/>
      <sheetName val="X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S"/>
      <sheetName val="RI"/>
      <sheetName val="rs"/>
    </sheetNames>
    <sheetDataSet>
      <sheetData sheetId="0"/>
      <sheetData sheetId="1"/>
      <sheetData sheetId="2"/>
      <sheetData sheetId="3"/>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S"/>
      <sheetName val="RI"/>
      <sheetName val="rs"/>
    </sheetNames>
    <sheetDataSet>
      <sheetData sheetId="0"/>
      <sheetData sheetId="1"/>
      <sheetData sheetId="2"/>
      <sheetData sheetId="3"/>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 Prices 12-31"/>
      <sheetName val="MART 12-28"/>
      <sheetName val="Bond Price 08312009"/>
      <sheetName val="USD Prices 08312009"/>
      <sheetName val="Bond Price 07312009"/>
      <sheetName val="USD Prices 07312009"/>
      <sheetName val="Dollar"/>
      <sheetName val="Life"/>
      <sheetName val="Branch"/>
      <sheetName val="P &amp; E"/>
      <sheetName val="CMGPLANS"/>
      <sheetName val="MCBL (pram)"/>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LANAANLL"/>
      <sheetName val="working trial balance"/>
      <sheetName val="adj"/>
      <sheetName val="working balance sheet"/>
      <sheetName val="Sheet5"/>
      <sheetName val="mos"/>
      <sheetName val="bonds $"/>
      <sheetName val="BONDS2"/>
      <sheetName val="OI"/>
      <sheetName val="stocks"/>
      <sheetName val="RE"/>
      <sheetName val="CL"/>
      <sheetName val="Sheet3"/>
      <sheetName val="cash"/>
      <sheetName val="PR"/>
      <sheetName val="ri"/>
      <sheetName val="sus. cos."/>
      <sheetName val="SALVAGE RE"/>
      <sheetName val="inv't income"/>
      <sheetName val="commission rec'ble"/>
      <sheetName val="ARecble"/>
      <sheetName val="Sheet1"/>
      <sheetName val="edp2008"/>
      <sheetName val="o. c.a."/>
      <sheetName val="other assets"/>
      <sheetName val="lcp.08"/>
      <sheetName val="rup"/>
      <sheetName val="catastrophe"/>
      <sheetName val="tax09"/>
      <sheetName val="evat09"/>
      <sheetName val="payments09"/>
      <sheetName val="dividends payable"/>
      <sheetName val="COMMISSION PAYABLE"/>
      <sheetName val="accounts payable"/>
      <sheetName val="oliab"/>
      <sheetName val="Sheet2"/>
      <sheetName val="NW"/>
      <sheetName val="income "/>
      <sheetName val=" "/>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sheetData sheetId="17" refreshError="1"/>
      <sheetData sheetId="18"/>
      <sheetData sheetId="19" refreshError="1"/>
      <sheetData sheetId="20" refreshError="1"/>
      <sheetData sheetId="21" refreshError="1"/>
      <sheetData sheetId="22" refreshError="1"/>
      <sheetData sheetId="23" refreshError="1"/>
      <sheetData sheetId="24"/>
      <sheetData sheetId="25" refreshError="1"/>
      <sheetData sheetId="26"/>
      <sheetData sheetId="27"/>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 Prices 12-31"/>
      <sheetName val="MART 12-28"/>
      <sheetName val="Bond Price 08312009"/>
      <sheetName val="USD Prices 08312009"/>
      <sheetName val="Bond Price 07312009"/>
      <sheetName val="USD Prices 07312009"/>
      <sheetName val="Dollar"/>
      <sheetName val="Life"/>
      <sheetName val="Branch"/>
      <sheetName val="P &amp; E"/>
      <sheetName val="CMGPLANS"/>
      <sheetName val="MCBL (pram)"/>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 Prices 12-31"/>
      <sheetName val="MART 12-28"/>
      <sheetName val="Bond Price 08312009"/>
      <sheetName val="USD Prices 08312009"/>
      <sheetName val="Bond Price 07312009"/>
      <sheetName val="USD Prices 07312009"/>
      <sheetName val="Dollar"/>
      <sheetName val="Life"/>
      <sheetName val="Branch"/>
      <sheetName val="P &amp; E"/>
      <sheetName val="CMGPLANS"/>
      <sheetName val="MCBL (pram)"/>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0"/>
      <sheetName val="main"/>
      <sheetName val="sum"/>
      <sheetName val="S"/>
      <sheetName val="E"/>
      <sheetName val="G"/>
      <sheetName val="U"/>
      <sheetName val="R"/>
      <sheetName val="O"/>
      <sheetName val="121 122 data"/>
      <sheetName val="141 data"/>
      <sheetName val="123 142 data"/>
      <sheetName val="A"/>
      <sheetName val="wbs"/>
      <sheetName val="121_122_data"/>
      <sheetName val="141_data"/>
      <sheetName val="123_142_data"/>
      <sheetName val="F-1"/>
      <sheetName val="august"/>
      <sheetName val="121_122_data4"/>
      <sheetName val="141_data4"/>
      <sheetName val="123_142_data4"/>
      <sheetName val="121_122_data1"/>
      <sheetName val="141_data1"/>
      <sheetName val="123_142_data1"/>
      <sheetName val="121_122_data2"/>
      <sheetName val="141_data2"/>
      <sheetName val="123_142_data2"/>
      <sheetName val="121_122_data3"/>
      <sheetName val="141_data3"/>
      <sheetName val="123_142_data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0"/>
      <sheetName val="main"/>
      <sheetName val="sum"/>
      <sheetName val="S"/>
      <sheetName val="E"/>
      <sheetName val="G"/>
      <sheetName val="U"/>
      <sheetName val="R"/>
      <sheetName val="O"/>
      <sheetName val="121 122 data"/>
      <sheetName val="141 data"/>
      <sheetName val="123 142 data"/>
      <sheetName val="A"/>
      <sheetName val="wb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CONSYNOP"/>
      <sheetName val="CONMOS (2)"/>
      <sheetName val="M"/>
      <sheetName val="Sheet3"/>
      <sheetName val="Sheet4"/>
      <sheetName val="M (2)"/>
      <sheetName val="CONMOS"/>
      <sheetName val="R"/>
      <sheetName val="INTRACO"/>
      <sheetName val="ACC CERT"/>
      <sheetName val="J"/>
      <sheetName val="RBC and NW"/>
      <sheetName val="C1"/>
      <sheetName val="C2 &amp; C4"/>
      <sheetName val="Exh19 "/>
      <sheetName val="C3"/>
      <sheetName val="B"/>
      <sheetName val="$B"/>
      <sheetName val="T"/>
      <sheetName val="V"/>
      <sheetName val="ST"/>
      <sheetName val="SA"/>
      <sheetName val="Sheet2"/>
      <sheetName val="RE"/>
      <sheetName val="ML"/>
      <sheetName val="OL"/>
      <sheetName val="C"/>
      <sheetName val="TD"/>
      <sheetName val="I"/>
      <sheetName val="E"/>
      <sheetName val="TX"/>
      <sheetName val="Sheet1"/>
      <sheetName val="recons"/>
      <sheetName val="apprletter"/>
      <sheetName val="S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CONSYNOP"/>
      <sheetName val="CONMOS (2)"/>
      <sheetName val="M"/>
      <sheetName val="Sheet3"/>
      <sheetName val="Sheet4"/>
      <sheetName val="M (2)"/>
      <sheetName val="CONMOS"/>
      <sheetName val="R"/>
      <sheetName val="INTRACO"/>
      <sheetName val="ACC CERT"/>
      <sheetName val="J"/>
      <sheetName val="RBC and NW"/>
      <sheetName val="C1"/>
      <sheetName val="C2 &amp; C4"/>
      <sheetName val="Exh19 "/>
      <sheetName val="C3"/>
      <sheetName val="B"/>
      <sheetName val="$B"/>
      <sheetName val="T"/>
      <sheetName val="V"/>
      <sheetName val="ST"/>
      <sheetName val="SA"/>
      <sheetName val="Sheet2"/>
      <sheetName val="RE"/>
      <sheetName val="ML"/>
      <sheetName val="OL"/>
      <sheetName val="C"/>
      <sheetName val="TD"/>
      <sheetName val="I"/>
      <sheetName val="E"/>
      <sheetName val="TX"/>
      <sheetName val="Sheet1"/>
      <sheetName val="recons"/>
      <sheetName val="apprletter"/>
      <sheetName val="S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lar"/>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W"/>
      <sheetName val="24"/>
      <sheetName val="X"/>
      <sheetName val="SIS"/>
      <sheetName val="PS1"/>
      <sheetName val="PS2"/>
      <sheetName val="RBC-x17"/>
      <sheetName val="C1x18"/>
      <sheetName val="C1x19"/>
      <sheetName val="C2C4x20"/>
      <sheetName val="C3x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lar"/>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W"/>
      <sheetName val="24"/>
      <sheetName val="X"/>
      <sheetName val="SIS"/>
      <sheetName val="PS1"/>
      <sheetName val="PS2"/>
      <sheetName val="RBC-x17"/>
      <sheetName val="C1x18"/>
      <sheetName val="C1x19"/>
      <sheetName val="C2C4x20"/>
      <sheetName val="C3x21"/>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sheetData sheetId="52" refreshError="1"/>
      <sheetData sheetId="53"/>
      <sheetData sheetId="54"/>
      <sheetData sheetId="55"/>
      <sheetData sheetId="56" refreshError="1"/>
      <sheetData sheetId="57" refreshError="1"/>
      <sheetData sheetId="58" refreshError="1"/>
      <sheetData sheetId="59"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 by Agency"/>
      <sheetName val="Summ by TOP"/>
      <sheetName val="summ_dueDec07"/>
      <sheetName val="breakdown"/>
      <sheetName val="Due&amp;Uncoll List"/>
      <sheetName val="check"/>
      <sheetName val="Net Premiu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 by Agency"/>
      <sheetName val="Summ by TOP"/>
      <sheetName val="summ_dueDec07"/>
      <sheetName val="breakdown"/>
      <sheetName val="Due&amp;Uncoll List"/>
      <sheetName val="check"/>
      <sheetName val="Net Premiu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NOPSIS Template"/>
      <sheetName val="Synopsis"/>
      <sheetName val="RBC"/>
      <sheetName val="COMPLIANCE"/>
      <sheetName val="Summary (NLA NAA NLL)"/>
      <sheetName val="TB vs AS"/>
      <sheetName val="Working Trial Balance"/>
      <sheetName val="Adjusting Entry"/>
      <sheetName val="Working Balance Sheet 2015 "/>
      <sheetName val="BONDS-SUMMARY"/>
      <sheetName val="BONDS DOMESTI"/>
      <sheetName val="Stock"/>
      <sheetName val="Real Estate"/>
      <sheetName val="OTHER LOANS"/>
      <sheetName val="Other Investment"/>
      <sheetName val="BONDS-UNDER IMA BPI"/>
      <sheetName val="Cash"/>
      <sheetName val="Deposit in Transit"/>
      <sheetName val="PREM.REC."/>
      <sheetName val="Reinsurance"/>
      <sheetName val="Sheet5"/>
      <sheetName val="Suspended RI"/>
      <sheetName val="Gov't Account-RI"/>
      <sheetName val="Other RI Accts Rec"/>
      <sheetName val="SALVAGE RECOVERABLE"/>
      <sheetName val="ACCOUNTS RECEIVABLE"/>
      <sheetName val="ACCRUED INV INCOME"/>
      <sheetName val="Accrued Interest-TD"/>
      <sheetName val="EDP"/>
      <sheetName val="OTHER ASSETS"/>
      <sheetName val="LCP"/>
      <sheetName val="IBNR-Fire"/>
      <sheetName val="IBNR-MC"/>
      <sheetName val="IBNR-Other"/>
      <sheetName val="RUP"/>
      <sheetName val="CLR"/>
      <sheetName val="Taxes Payable"/>
      <sheetName val="DST Due"/>
      <sheetName val="Tax Payments"/>
      <sheetName val="COMMISSIONS PAYABLE"/>
      <sheetName val="ACCOUNTS PAYABLE"/>
      <sheetName val="OTHER LIAB"/>
      <sheetName val="Sheet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U1"/>
      <sheetName val="p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cumentation"/>
      <sheetName val="Table - TL"/>
      <sheetName val="Table - UL"/>
      <sheetName val="Assumptions - TL"/>
      <sheetName val="Assumptions - UL"/>
      <sheetName val="Base Run"/>
      <sheetName val="AOC &amp; SSY"/>
      <sheetName val="SSY Disc_Profit"/>
      <sheetName val="SSY Solv_Ma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
      <sheetName val="TB"/>
      <sheetName val="BS"/>
      <sheetName val="IS"/>
      <sheetName val="Changes "/>
      <sheetName val="CFlow"/>
      <sheetName val="Notes"/>
      <sheetName val="Dosri"/>
      <sheetName val="TF-ARL"/>
      <sheetName val="PPE"/>
      <sheetName val="ITR1"/>
      <sheetName val="ITR2"/>
      <sheetName val="Taxes"/>
      <sheetName val="Cert"/>
      <sheetName val="BS 1"/>
      <sheetName val="BS 2"/>
      <sheetName val="BS 3"/>
      <sheetName val="IS 1"/>
      <sheetName val="CF 1"/>
      <sheetName val="CF 2"/>
      <sheetName val="CE"/>
      <sheetName val="FS COVER"/>
      <sheetName val="SEC COVER"/>
      <sheetName val="PNFS COVER (2)"/>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
      <sheetName val="TB"/>
      <sheetName val="BS"/>
      <sheetName val="IS"/>
      <sheetName val="Changes "/>
      <sheetName val="CFlow"/>
      <sheetName val="Notes"/>
      <sheetName val="Dosri"/>
      <sheetName val="TF-ARL"/>
      <sheetName val="PPE"/>
      <sheetName val="ITR1"/>
      <sheetName val="ITR2"/>
      <sheetName val="Taxes"/>
      <sheetName val="Cert"/>
      <sheetName val="BS 1"/>
      <sheetName val="BS 2"/>
      <sheetName val="BS 3"/>
      <sheetName val="IS 1"/>
      <sheetName val="CF 1"/>
      <sheetName val="CF 2"/>
      <sheetName val="CE"/>
      <sheetName val="FS COVER"/>
      <sheetName val="SEC COVER"/>
      <sheetName val="PNFS COVER (2)"/>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
      <sheetName val="TB"/>
      <sheetName val="BS"/>
      <sheetName val="IS"/>
      <sheetName val="Changes "/>
      <sheetName val="CFlow"/>
      <sheetName val="Notes"/>
      <sheetName val="Dosri"/>
      <sheetName val="TF-ARL"/>
      <sheetName val="PPE"/>
      <sheetName val="ITR1"/>
      <sheetName val="ITR2"/>
      <sheetName val="Taxes"/>
      <sheetName val="Cert"/>
      <sheetName val="BS 1"/>
      <sheetName val="BS 2"/>
      <sheetName val="BS 3"/>
      <sheetName val="IS 1"/>
      <sheetName val="CF 1"/>
      <sheetName val="CF 2"/>
      <sheetName val="CE"/>
      <sheetName val="FS COVER"/>
      <sheetName val="SEC COVER"/>
      <sheetName val="PNFS COVE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17900OCT99"/>
      <sheetName val="317900NOV99"/>
      <sheetName val="317900DEC99"/>
    </sheetNames>
    <sheetDataSet>
      <sheetData sheetId="0" refreshError="1"/>
      <sheetData sheetId="1" refreshError="1"/>
      <sheetData sheetId="2" refreshError="1"/>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at Plan - Sept'99"/>
      <sheetName val="317897DEC99"/>
      <sheetName val="317899DEC99"/>
      <sheetName val="317900DEC99"/>
      <sheetName val="317901DEC99"/>
      <sheetName val="317902DEC99"/>
      <sheetName val="317903DEC99"/>
      <sheetName val="317932DEC99"/>
      <sheetName val="317933DEC99"/>
      <sheetName val="317935DEC99"/>
      <sheetName val="Strat Plan P&am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wnload"/>
      <sheetName val="dummy"/>
      <sheetName val="reserves"/>
      <sheetName val="Dec 05-values"/>
      <sheetName val="subtotal"/>
      <sheetName val="Sheet1"/>
      <sheetName val="REG December 2005 Summary"/>
      <sheetName val="INPUT"/>
      <sheetName val="WRK"/>
      <sheetName val="reserves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wnload"/>
      <sheetName val="dummy"/>
      <sheetName val="reserves"/>
      <sheetName val="Dec 05-values"/>
      <sheetName val="subtotal"/>
      <sheetName val="Sheet1"/>
      <sheetName val="REG December 2005 Summary"/>
      <sheetName val="INPUT"/>
      <sheetName val="WRK"/>
      <sheetName val="reserves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cumentation"/>
      <sheetName val="Table - TL"/>
      <sheetName val="Table - UL"/>
      <sheetName val="Categorization (by country)"/>
      <sheetName val="Other Input"/>
      <sheetName val="Trad"/>
      <sheetName val="UL"/>
      <sheetName val="YTD Summary"/>
      <sheetName val="rolling 12months"/>
      <sheetName val="SSY Disc_Profit"/>
      <sheetName val="SSY Solv_Marg"/>
      <sheetName val="Check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cumulative_int"/>
      <sheetName val="int graph"/>
      <sheetName val="transformation"/>
      <sheetName val="Central Assump"/>
      <sheetName val="IC PHP pdf"/>
      <sheetName val="IC USD pdf"/>
      <sheetName val="web pdst data"/>
      <sheetName val="PHP Discount Rate"/>
      <sheetName val="PHP CapitalMarket"/>
      <sheetName val="PHP Spots&amp;Forwards (annual)"/>
      <sheetName val="USD Discount Rate"/>
      <sheetName val="USD CapitalMarket"/>
      <sheetName val="USD Spots&amp;Forwards (annual)"/>
      <sheetName val="Reference"/>
      <sheetName val="Examples 15 years"/>
      <sheetName val="Examples 10 years"/>
      <sheetName val="Examples 5 yea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CH1"/>
      <sheetName val="SCH2"/>
      <sheetName val="SCH3"/>
      <sheetName val="SCH4"/>
      <sheetName val="SCH5"/>
      <sheetName val="SCH6a"/>
      <sheetName val="SCH6b"/>
      <sheetName val="SCH6c"/>
      <sheetName val="SCH7"/>
      <sheetName val="SCH8"/>
      <sheetName val="SCH9"/>
      <sheetName val="SCH10"/>
      <sheetName val="SCH11"/>
      <sheetName val="SCH12"/>
      <sheetName val="SCH13"/>
      <sheetName val="SCH14"/>
      <sheetName val="SCH15"/>
      <sheetName val="SCH16"/>
      <sheetName val="APPI"/>
      <sheetName val="tb"/>
      <sheetName val="is"/>
      <sheetName val="actual-is"/>
      <sheetName val="actual-bs"/>
      <sheetName val="expmo"/>
      <sheetName val="expytd"/>
      <sheetName val="initial"/>
      <sheetName val="FS"/>
      <sheetName val="02sched"/>
      <sheetName val="ms"/>
      <sheetName val="ms-phisix"/>
      <sheetName val="collval.sht"/>
      <sheetName val="collval"/>
      <sheetName val="bank recon"/>
      <sheetName val="ar others coll"/>
      <sheetName val="DrHaircut"/>
      <sheetName val="aging"/>
      <sheetName val="DrRCBA"/>
      <sheetName val="ALLO"/>
      <sheetName val="PLINK1"/>
      <sheetName va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
      <sheetName val="HO Support OPEX Distribution %"/>
      <sheetName val="Manual Adjustments"/>
      <sheetName val="IS-FRONT OFFICE"/>
      <sheetName val="IS-BRANCHES"/>
      <sheetName val="IS-DEARBORN"/>
      <sheetName val="IS-RETAIL"/>
      <sheetName val="IS-CORPORATE"/>
      <sheetName val="IS-CONSO"/>
      <sheetName val="OPEX CONSO"/>
      <sheetName val="OPEX Corporate"/>
      <sheetName val="OPEX Retail"/>
      <sheetName val="OPEX Dearborn"/>
      <sheetName val="OPEX Branches"/>
      <sheetName val="OPEX Shared)"/>
      <sheetName val="Balance Sheet In-house"/>
      <sheetName val="Cash 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
      <sheetName val="HO Support OPEX Distribution %"/>
      <sheetName val="Manual Adjustments"/>
      <sheetName val="IS-FRONT OFFICE"/>
      <sheetName val="IS-BRANCHES"/>
      <sheetName val="IS-DEARBORN"/>
      <sheetName val="IS-RETAIL"/>
      <sheetName val="IS-CORPORATE"/>
      <sheetName val="IS-CONSO"/>
      <sheetName val="OPEX CONSO"/>
      <sheetName val="OPEX Corporate"/>
      <sheetName val="OPEX Retail"/>
      <sheetName val="OPEX Dearborn"/>
      <sheetName val="OPEX Branches"/>
      <sheetName val="OPEX Shared)"/>
      <sheetName val="Balance Sheet In-house"/>
      <sheetName val="Cash 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revised"/>
      <sheetName val="W"/>
      <sheetName val="NW &amp; PUC"/>
      <sheetName val="S-Final"/>
      <sheetName val="S"/>
      <sheetName val="J"/>
      <sheetName val="RBC and NW"/>
      <sheetName val="RBC and NW-final"/>
      <sheetName val="C1"/>
      <sheetName val="C1 (2)"/>
      <sheetName val="C1-final"/>
      <sheetName val="C2 &amp; C4"/>
      <sheetName val="C2 &amp; C4-final"/>
      <sheetName val="Exh19 "/>
      <sheetName val="C3"/>
      <sheetName val="B"/>
      <sheetName val="C"/>
      <sheetName val="I"/>
      <sheetName val="E"/>
      <sheetName val="Act."/>
      <sheetName val=" RI Accts."/>
      <sheetName val="AR"/>
      <sheetName val="OA"/>
      <sheetName val="TX-2015"/>
      <sheetName val="TX-2016"/>
      <sheetName val="ACCR. EXP"/>
      <sheetName val="AP"/>
      <sheetName val="W-VUL"/>
      <sheetName val="B-VUL"/>
      <sheetName val="ST-VUL"/>
      <sheetName val="OI-VUL"/>
      <sheetName val="C-VUL"/>
      <sheetName val="I-VUL"/>
      <sheetName val="AR-VUL"/>
      <sheetName val="AP-VUL"/>
      <sheetName val="TX (2)"/>
      <sheetName val="T"/>
      <sheetName val="$B"/>
      <sheetName val="B (2)"/>
      <sheetName val="V"/>
      <sheetName val="ST"/>
      <sheetName val="ST-revised"/>
      <sheetName val="SA"/>
      <sheetName val="ML"/>
      <sheetName val="RE"/>
      <sheetName val="TD"/>
      <sheetName val="RI"/>
      <sheetName val="recons"/>
      <sheetName val="apprletter"/>
      <sheetName val="St (2)"/>
      <sheetName val="B (per co.)"/>
      <sheetName val="IMA-Bo"/>
      <sheetName val="IMA-St"/>
      <sheetName val="IMA-SUM"/>
      <sheetName val="TX-revised"/>
      <sheetName val="AE"/>
      <sheetName val="M"/>
      <sheetName val="R"/>
      <sheetName val="OL"/>
      <sheetName val="OI"/>
      <sheetName val="OI-revised"/>
      <sheetName val="C-VUL (2)"/>
      <sheetName val="$B-VU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
      <sheetName val="Sheet1"/>
    </sheetNames>
    <sheetDataSet>
      <sheetData sheetId="0" refreshError="1"/>
      <sheetData sheetId="1"/>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
      <sheetName val="Sheet1"/>
    </sheetNames>
    <sheetDataSet>
      <sheetData sheetId="0" refreshError="1"/>
      <sheetData sheetId="1"/>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nciliation"/>
      <sheetName val="Findings"/>
      <sheetName val="Sheet2"/>
      <sheetName val="WBS"/>
      <sheetName val="rbc"/>
      <sheetName val="Networth &amp; Capital"/>
      <sheetName val="Bonds Summary"/>
      <sheetName val="BONDS"/>
      <sheetName val="BONDS (DOLLAR)"/>
      <sheetName val="bonds-accrued interest"/>
      <sheetName val="bonds-add on accrued int"/>
      <sheetName val="STOCKS"/>
      <sheetName val="Summary of OI"/>
      <sheetName val="OTHER INVESTMENT"/>
      <sheetName val="REAL ESTATE"/>
      <sheetName val="Collateral Loan"/>
      <sheetName val="Accrued Investment"/>
      <sheetName val="OTHER Loan"/>
      <sheetName val="Shortterm Investment"/>
      <sheetName val="RI ACCOUNTS SUMMARY"/>
      <sheetName val="RI Revised"/>
      <sheetName val="RI Accounts"/>
      <sheetName val="RI Accounts Reconciliation"/>
      <sheetName val="RI ACCOUNT CONFIRMATION"/>
      <sheetName val="Allow. for impairment"/>
      <sheetName val="Reinsurance Product"/>
      <sheetName val="FOREIGN"/>
      <sheetName val="RI BROKERS"/>
      <sheetName val="I BROKERS"/>
      <sheetName val="I COMPANIES"/>
      <sheetName val="Cash"/>
      <sheetName val="Accounts receivable"/>
      <sheetName val="FF&amp;OE"/>
      <sheetName val="TRANS EQUIP"/>
      <sheetName val="OFFICE IMPROVEMENTS"/>
      <sheetName val="OTHER ASSETS"/>
      <sheetName val="EDP"/>
      <sheetName val="Losses &amp; Claims"/>
      <sheetName val="Long Outstanding"/>
      <sheetName val="Other Liabilities"/>
      <sheetName val="RUP"/>
      <sheetName val="CAT LOSS"/>
      <sheetName val="NETWORTH"/>
      <sheetName val="TREASURY STOCKS"/>
      <sheetName val="LC Treaty &amp; Facultat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ummary figures"/>
      <sheetName val="key-goals"/>
      <sheetName val="Statistics"/>
      <sheetName val="Comments"/>
      <sheetName val="New Business"/>
      <sheetName val="Distributor Efficiency"/>
      <sheetName val="Database"/>
      <sheetName val="data-1"/>
      <sheetName val="data-2"/>
      <sheetName val="Key-Ind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4"/>
      <sheetName val="Sheet2"/>
      <sheetName val="Sheet1"/>
      <sheetName val="Issues"/>
      <sheetName val="Notes"/>
      <sheetName val="Notes2"/>
      <sheetName val="Sheet3"/>
      <sheetName val="Exh17"/>
      <sheetName val="Exh18"/>
      <sheetName val="Exh19"/>
      <sheetName val="Exh20"/>
      <sheetName val="Exh21"/>
      <sheetName val="Group"/>
      <sheetName val="ReinsOrdinary"/>
      <sheetName val="NAAR"/>
      <sheetName val="Others"/>
      <sheetName val="Inputs"/>
      <sheetName val="ValnBases"/>
      <sheetName val="Prem"/>
      <sheetName val="Reinsurance"/>
      <sheetName val="20041231Summary"/>
      <sheetName val="20041231"/>
      <sheetName val="Summary"/>
      <sheetName val="Planfeatures"/>
      <sheetName val="20101231summary"/>
      <sheetName val="20101231"/>
      <sheetName val="20101231PAL"/>
      <sheetName val="20080930summary"/>
      <sheetName val="20080930"/>
      <sheetName val="20071231summary"/>
      <sheetName val="20071231"/>
      <sheetName val="20061231Summary"/>
      <sheetName val="20061231"/>
      <sheetName val="20051231Summary"/>
      <sheetName val="200512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4"/>
      <sheetName val="Sheet2"/>
      <sheetName val="Sheet1"/>
      <sheetName val="Issues"/>
      <sheetName val="Notes"/>
      <sheetName val="Notes2"/>
      <sheetName val="Sheet3"/>
      <sheetName val="Exh17"/>
      <sheetName val="Exh18"/>
      <sheetName val="Exh19"/>
      <sheetName val="Exh20"/>
      <sheetName val="Exh21"/>
      <sheetName val="Group"/>
      <sheetName val="ReinsOrdinary"/>
      <sheetName val="NAAR"/>
      <sheetName val="Others"/>
      <sheetName val="Inputs"/>
      <sheetName val="ValnBases"/>
      <sheetName val="Prem"/>
      <sheetName val="Reinsurance"/>
      <sheetName val="20041231Summary"/>
      <sheetName val="20041231"/>
      <sheetName val="Summary"/>
      <sheetName val="Planfeatures"/>
      <sheetName val="20101231summary"/>
      <sheetName val="20101231"/>
      <sheetName val="20101231PAL"/>
      <sheetName val="20080930summary"/>
      <sheetName val="20080930"/>
      <sheetName val="20071231summary"/>
      <sheetName val="20071231"/>
      <sheetName val="20061231Summary"/>
      <sheetName val="20061231"/>
      <sheetName val="20051231Summary"/>
      <sheetName val="200512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vailed - waiting for RoCP"/>
      <sheetName val="5807"/>
      <sheetName val="5808"/>
      <sheetName val="PP-Fully Paid"/>
      <sheetName val="PP-In Force"/>
      <sheetName val="PP-Lapsed"/>
      <sheetName val="restab"/>
      <sheetName val="termtab"/>
      <sheetName val="Pen"/>
      <sheetName val="sum-pen"/>
      <sheetName val="PP-Cancelled"/>
      <sheetName val="missing"/>
      <sheetName val="PP-Terminated"/>
      <sheetName val="03 Plans"/>
    </sheetNames>
    <sheetDataSet>
      <sheetData sheetId="0"/>
      <sheetData sheetId="1"/>
      <sheetData sheetId="2"/>
      <sheetData sheetId="3"/>
      <sheetData sheetId="4"/>
      <sheetData sheetId="5"/>
      <sheetData sheetId="6" refreshError="1"/>
      <sheetData sheetId="7" refreshError="1"/>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CH1"/>
      <sheetName val="SCH2"/>
      <sheetName val="SCH3"/>
      <sheetName val="SCH4"/>
      <sheetName val="SCH5"/>
      <sheetName val="SCH6a"/>
      <sheetName val="SCH6b"/>
      <sheetName val="SCH6c"/>
      <sheetName val="SCH7"/>
      <sheetName val="SCH8"/>
      <sheetName val="SCH9"/>
      <sheetName val="SCH10"/>
      <sheetName val="SCH11"/>
      <sheetName val="SCH12"/>
      <sheetName val="SCH13"/>
      <sheetName val="SCH14"/>
      <sheetName val="SCH15"/>
      <sheetName val="SCH16"/>
      <sheetName val="APPI"/>
      <sheetName val="tb"/>
      <sheetName val="is"/>
      <sheetName val="actual-is"/>
      <sheetName val="actual-bs"/>
      <sheetName val="expmo"/>
      <sheetName val="expytd"/>
      <sheetName val="initial"/>
      <sheetName val="FS"/>
      <sheetName val="02sched"/>
      <sheetName val="ms"/>
      <sheetName val="ms-phisix"/>
      <sheetName val="collval.sht"/>
      <sheetName val="collval"/>
      <sheetName val="bank recon"/>
      <sheetName val="ar others coll"/>
      <sheetName val="DrHaircut"/>
      <sheetName val="aging"/>
      <sheetName val="DrRCBA"/>
      <sheetName val="ALLO"/>
      <sheetName val="PLINK1"/>
      <sheetName val="E-10"/>
      <sheetName val="Mai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vailed - waiting for RoCP"/>
      <sheetName val="5807"/>
      <sheetName val="5808"/>
      <sheetName val="PP-Fully Paid"/>
      <sheetName val="PP-In Force"/>
      <sheetName val="PP-Lapsed"/>
      <sheetName val="restab"/>
      <sheetName val="termtab"/>
      <sheetName val="Pen"/>
      <sheetName val="sum-pen"/>
      <sheetName val="PP-Cancelled"/>
      <sheetName val="missing"/>
      <sheetName val="PP-Terminated"/>
      <sheetName val="03 Plans"/>
    </sheetNames>
    <sheetDataSet>
      <sheetData sheetId="0"/>
      <sheetData sheetId="1"/>
      <sheetData sheetId="2"/>
      <sheetData sheetId="3"/>
      <sheetData sheetId="4"/>
      <sheetData sheetId="5"/>
      <sheetData sheetId="6" refreshError="1"/>
      <sheetData sheetId="7" refreshError="1"/>
      <sheetData sheetId="8"/>
      <sheetData sheetId="9"/>
      <sheetData sheetId="10"/>
      <sheetData sheetId="11"/>
      <sheetData sheetId="12"/>
      <sheetData sheetId="13"/>
    </sheetDataSet>
  </externalBook>
</externalLink>
</file>

<file path=xl/externalLinks/externalLink1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Data"/>
      <sheetName val="Risk"/>
      <sheetName val="K5D"/>
      <sheetName val="k5Goals"/>
      <sheetName val="Index"/>
      <sheetName val="Cover"/>
      <sheetName val="P"/>
      <sheetName val="PHR"/>
      <sheetName val="SD"/>
      <sheetName val="S1"/>
      <sheetName val="S2"/>
      <sheetName val="FMD"/>
      <sheetName val="FM1"/>
      <sheetName val="HD"/>
      <sheetName val="H1"/>
      <sheetName val="Sheet1"/>
      <sheetName val="Extract"/>
      <sheetName val="HomePage"/>
      <sheetName val="Finance"/>
      <sheetName val="People"/>
      <sheetName val="Exchange Rate"/>
      <sheetName val="MASTER98"/>
      <sheetName val="317901OCT99"/>
      <sheetName val="317901DEC99"/>
      <sheetName val="317901NOV99"/>
      <sheetName val="Control"/>
      <sheetName val="Date"/>
      <sheetName val="Data1"/>
      <sheetName val="Summary"/>
      <sheetName val="Contents"/>
      <sheetName val="MoS"/>
      <sheetName val="GAAP"/>
      <sheetName val="Miscellaneous"/>
      <sheetName val="P&amp;L"/>
      <sheetName val="CF"/>
      <sheetName val="Premium"/>
      <sheetName val="Expense"/>
      <sheetName val="Claims-pay"/>
      <sheetName val="Investment"/>
      <sheetName val="Staff"/>
      <sheetName val="J3.4"/>
      <sheetName val="J1"/>
      <sheetName val="fiscal depr(E)"/>
      <sheetName val="U1101"/>
      <sheetName val="Exchange_Rate"/>
      <sheetName val="J3_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Set>
  </externalBook>
</externalLink>
</file>

<file path=xl/externalLinks/externalLink1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Data"/>
      <sheetName val="Risk2"/>
      <sheetName val="Risk1"/>
      <sheetName val="Index"/>
      <sheetName val="Cover"/>
      <sheetName val="PP"/>
      <sheetName val="SD"/>
      <sheetName val="S1"/>
      <sheetName val="S2"/>
      <sheetName val="FMD"/>
      <sheetName val="FM1"/>
      <sheetName val="HD"/>
      <sheetName val="H1"/>
      <sheetName val="Sheet1"/>
      <sheetName val="Extract"/>
      <sheetName val="HomePage"/>
      <sheetName val="Finance"/>
      <sheetName val="People"/>
      <sheetName val="317901OCT99"/>
      <sheetName val="317901DEC99"/>
      <sheetName val="317901NOV99"/>
      <sheetName val="Consolidated-Resort"/>
      <sheetName val="U1 P&amp;L"/>
      <sheetName val="U1_P&amp;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externalLinks/externalLink1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
      <sheetName val="Sheet8"/>
      <sheetName val="feb"/>
      <sheetName val="BEGINNING"/>
      <sheetName val="PMMIC"/>
      <sheetName val="Sheet5"/>
      <sheetName val="JAN2001"/>
      <sheetName val="PPCC"/>
      <sheetName val="PPCC-details"/>
      <sheetName val="PMTT"/>
      <sheetName val="HI"/>
      <sheetName val="FMLFC"/>
      <sheetName val="PPI-details"/>
      <sheetName val="PPI-Update"/>
      <sheetName val="PPI"/>
      <sheetName val="dec"/>
      <sheetName val="dec-f"/>
      <sheetName val="MICO"/>
      <sheetName val="PEC"/>
      <sheetName val="AY FOUNDATION"/>
      <sheetName val="YGCCSI"/>
      <sheetName val="GPL HOLDINGS"/>
      <sheetName val="RCBC-DADIANGAS"/>
      <sheetName val="RCBC-TRUST"/>
      <sheetName val="RCBC SECURITIES"/>
      <sheetName val="FARMER SAVINGS"/>
      <sheetName val="AL FRESCO"/>
      <sheetName val="Sheet2"/>
      <sheetName val="BPI KALIBO"/>
      <sheetName val="BIR"/>
      <sheetName val="CEBU TOWER"/>
      <sheetName val="DECS"/>
      <sheetName val="MCC"/>
      <sheetName val="MMP"/>
      <sheetName val="METRO-COTA"/>
      <sheetName val="PAGIBIG"/>
      <sheetName val="PINGOL"/>
      <sheetName val="DE GUZMAN"/>
      <sheetName val="NIPPON"/>
      <sheetName val="PRINT PLUS"/>
      <sheetName val="PAGKALINAWAN"/>
      <sheetName val="MPSTA"/>
      <sheetName val="NOV."/>
      <sheetName val="dec-2nd"/>
      <sheetName val="RECONCILING"/>
      <sheetName val="JAN"/>
      <sheetName val="OCT -L"/>
      <sheetName val="OPLE"/>
      <sheetName val="Mallari, H."/>
      <sheetName val="IISI"/>
      <sheetName val="Mar"/>
      <sheetName val="Sheet3"/>
      <sheetName val="jan-feb2001"/>
      <sheetName val="Buenaventura, E."/>
      <sheetName val="Canete, N."/>
      <sheetName val="Jalandoni, R."/>
      <sheetName val="Ragay, M."/>
      <sheetName val="Jacomille, R."/>
      <sheetName val="LIM, MA. FE"/>
      <sheetName val="ATTY DY"/>
      <sheetName val="ARANETA"/>
      <sheetName val="SIAM"/>
      <sheetName val="PNP"/>
      <sheetName val="SEPT"/>
      <sheetName val="E. CANCILLER"/>
      <sheetName val="R. GERWIN"/>
      <sheetName val="SANTOS, S."/>
      <sheetName val="Sheet1"/>
      <sheetName val="PRUDENTIAL LIF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
      <sheetName val="Sheet8"/>
      <sheetName val="feb"/>
      <sheetName val="BEGINNING"/>
      <sheetName val="PMMIC"/>
      <sheetName val="Sheet5"/>
      <sheetName val="JAN2001"/>
      <sheetName val="PPCC"/>
      <sheetName val="PPCC-details"/>
      <sheetName val="PMTT"/>
      <sheetName val="HI"/>
      <sheetName val="FMLFC"/>
      <sheetName val="PPI-details"/>
      <sheetName val="PPI-Update"/>
      <sheetName val="PPI"/>
      <sheetName val="dec"/>
      <sheetName val="dec-f"/>
      <sheetName val="MICO"/>
      <sheetName val="PEC"/>
      <sheetName val="AY FOUNDATION"/>
      <sheetName val="YGCCSI"/>
      <sheetName val="GPL HOLDINGS"/>
      <sheetName val="RCBC-DADIANGAS"/>
      <sheetName val="RCBC-TRUST"/>
      <sheetName val="RCBC SECURITIES"/>
      <sheetName val="FARMER SAVINGS"/>
      <sheetName val="AL FRESCO"/>
      <sheetName val="Sheet2"/>
      <sheetName val="BPI KALIBO"/>
      <sheetName val="BIR"/>
      <sheetName val="CEBU TOWER"/>
      <sheetName val="DECS"/>
      <sheetName val="MCC"/>
      <sheetName val="MMP"/>
      <sheetName val="METRO-COTA"/>
      <sheetName val="PAGIBIG"/>
      <sheetName val="PINGOL"/>
      <sheetName val="DE GUZMAN"/>
      <sheetName val="NIPPON"/>
      <sheetName val="PRINT PLUS"/>
      <sheetName val="PAGKALINAWAN"/>
      <sheetName val="MPSTA"/>
      <sheetName val="NOV."/>
      <sheetName val="dec-2nd"/>
      <sheetName val="RECONCILING"/>
      <sheetName val="JAN"/>
      <sheetName val="OCT -L"/>
      <sheetName val="OPLE"/>
      <sheetName val="Mallari, H."/>
      <sheetName val="IISI"/>
      <sheetName val="Mar"/>
      <sheetName val="Sheet3"/>
      <sheetName val="jan-feb2001"/>
      <sheetName val="Buenaventura, E."/>
      <sheetName val="Canete, N."/>
      <sheetName val="Jalandoni, R."/>
      <sheetName val="Ragay, M."/>
      <sheetName val="Jacomille, R."/>
      <sheetName val="LIM, MA. FE"/>
      <sheetName val="ATTY DY"/>
      <sheetName val="ARANETA"/>
      <sheetName val="SIAM"/>
      <sheetName val="PNP"/>
      <sheetName val="SEPT"/>
      <sheetName val="E. CANCILLER"/>
      <sheetName val="R. GERWIN"/>
      <sheetName val="SANTOS, S."/>
      <sheetName val="Sheet1"/>
      <sheetName val="PRUDENTIAL LIF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ontrol"/>
      <sheetName val="Version Tracker"/>
      <sheetName val="Summary"/>
      <sheetName val="FRS27"/>
      <sheetName val="Valuation Summary"/>
      <sheetName val="LTICR"/>
      <sheetName val="LTICR - GCMM"/>
      <sheetName val="Par fund"/>
      <sheetName val="Par fund - GCMM"/>
      <sheetName val="Non Par Fund"/>
      <sheetName val="Non Par Fund - GCMM"/>
      <sheetName val="Reserve Comparison"/>
      <sheetName val="Reserves"/>
      <sheetName val="Additional Reserves"/>
      <sheetName val="LP Calculation"/>
      <sheetName val="Adjustment ratios"/>
      <sheetName val="Other Assets"/>
      <sheetName val="MRR Blend"/>
      <sheetName val="Default rates"/>
      <sheetName val="Bond Assets"/>
      <sheetName val="Fixed Income (Life Funds)"/>
      <sheetName val="APPLPR"/>
      <sheetName val="APPLDV"/>
      <sheetName val="APPLSH"/>
      <sheetName val="SRF trnsfr"/>
      <sheetName val="pdex_Jun25"/>
      <sheetName val="pdex_28May"/>
      <sheetName val="pdex_24Apr"/>
      <sheetName val="PHFIPDS3-24Apr09"/>
      <sheetName val="pdex_mar27"/>
      <sheetName val="pdex_Feb27"/>
      <sheetName val="PDEXJan30"/>
      <sheetName val="pdex_24Dec"/>
      <sheetName val="technistock_24Dec"/>
      <sheetName val="Maturity Values"/>
      <sheetName val="Costs"/>
      <sheetName val="APPLPR_mar23"/>
      <sheetName val="APPLDV_mar23"/>
      <sheetName val="APPLSH_mar23"/>
      <sheetName val="PHFIPDS3-28Nov08"/>
      <sheetName val="PHFIPDS3-30Oct08"/>
      <sheetName val="PHFIPDS3-30Sep"/>
      <sheetName val="MV0930_Unionbank"/>
      <sheetName val="MV053107"/>
      <sheetName val="TD053107"/>
      <sheetName val="Maturities"/>
      <sheetName val="PHFIPDS3-31Mar08"/>
      <sheetName val="Log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ontrol"/>
      <sheetName val="Version Tracker"/>
      <sheetName val="Summary"/>
      <sheetName val="FRS27"/>
      <sheetName val="Valuation Summary"/>
      <sheetName val="LTICR"/>
      <sheetName val="LTICR - GCMM"/>
      <sheetName val="Par fund"/>
      <sheetName val="Par fund - GCMM"/>
      <sheetName val="Non Par Fund"/>
      <sheetName val="Non Par Fund - GCMM"/>
      <sheetName val="Reserve Comparison"/>
      <sheetName val="Reserves"/>
      <sheetName val="Additional Reserves"/>
      <sheetName val="LP Calculation"/>
      <sheetName val="Adjustment ratios"/>
      <sheetName val="Other Assets"/>
      <sheetName val="MRR Blend"/>
      <sheetName val="Default rates"/>
      <sheetName val="Bond Assets"/>
      <sheetName val="Fixed Income (Life Funds)"/>
      <sheetName val="APPLPR"/>
      <sheetName val="APPLDV"/>
      <sheetName val="APPLSH"/>
      <sheetName val="SRF trnsfr"/>
      <sheetName val="pdex_Jun25"/>
      <sheetName val="pdex_28May"/>
      <sheetName val="pdex_24Apr"/>
      <sheetName val="PHFIPDS3-24Apr09"/>
      <sheetName val="pdex_mar27"/>
      <sheetName val="pdex_Feb27"/>
      <sheetName val="PDEXJan30"/>
      <sheetName val="pdex_24Dec"/>
      <sheetName val="technistock_24Dec"/>
      <sheetName val="Maturity Values"/>
      <sheetName val="Costs"/>
      <sheetName val="APPLPR_mar23"/>
      <sheetName val="APPLDV_mar23"/>
      <sheetName val="APPLSH_mar23"/>
      <sheetName val="PHFIPDS3-28Nov08"/>
      <sheetName val="PHFIPDS3-30Oct08"/>
      <sheetName val="PHFIPDS3-30Sep"/>
      <sheetName val="MV0930_Unionbank"/>
      <sheetName val="MV053107"/>
      <sheetName val="TD053107"/>
      <sheetName val="Maturities"/>
      <sheetName val="PHFIPDS3-31Mar08"/>
      <sheetName val="Log Sheet"/>
      <sheetName val="dec-2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1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FINAL"/>
      <sheetName val="IS FINAL"/>
      <sheetName val="CO FINAL"/>
      <sheetName val="ws -FINAL"/>
      <sheetName val="BS b4"/>
      <sheetName val="IS b4"/>
      <sheetName val="CO"/>
      <sheetName val="ws - b4 (2002)"/>
      <sheetName val="RECONCILED - 2002"/>
      <sheetName val="JUNE"/>
      <sheetName val="JULY"/>
      <sheetName val="AUG"/>
      <sheetName val="SEPT."/>
      <sheetName val="OCT."/>
      <sheetName val="DEC."/>
      <sheetName val="NOV"/>
      <sheetName val="ws - b4 (20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FINAL"/>
      <sheetName val="IS FINAL"/>
      <sheetName val="CO FINAL"/>
      <sheetName val="ws -FINAL"/>
      <sheetName val="BS b4"/>
      <sheetName val="IS b4"/>
      <sheetName val="CO"/>
      <sheetName val="ws - b4 (2002)"/>
      <sheetName val="RECONCILED - 2002"/>
      <sheetName val="JUNE"/>
      <sheetName val="JULY"/>
      <sheetName val="AUG"/>
      <sheetName val="SEPT."/>
      <sheetName val="OCT."/>
      <sheetName val="DEC."/>
      <sheetName val="NOV"/>
      <sheetName val="ws - b4 (20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RECON (2)"/>
      <sheetName val="TB (4)"/>
      <sheetName val="TB (2)"/>
      <sheetName val="IS RECON"/>
      <sheetName val="BS RECON"/>
      <sheetName val="TB"/>
      <sheetName val="IS"/>
      <sheetName val="PAGE 2 EXH 1"/>
      <sheetName val="PAGE 3 EXH I"/>
      <sheetName val="PAGE 4 EXH II"/>
      <sheetName val="PAGE 5 EXH II"/>
      <sheetName val="PAGE 6 EXH III"/>
      <sheetName val="PAGE 7 EXH II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NOPSIS Template"/>
      <sheetName val="Synopsis"/>
      <sheetName val="RBC"/>
      <sheetName val="COMPLIANCE"/>
      <sheetName val="Summary (NLA NAA NLL)"/>
      <sheetName val="TB vs AS"/>
      <sheetName val="Working Trial Balance"/>
      <sheetName val="Adjusting Entry"/>
      <sheetName val="Working Balance Sheet 2015 "/>
      <sheetName val="BONDS-SUMMARY"/>
      <sheetName val="BONDS DOMESTI"/>
      <sheetName val="Stock"/>
      <sheetName val="Real Estate"/>
      <sheetName val="OTHER LOANS"/>
      <sheetName val="Other Investment"/>
      <sheetName val="BONDS-UNDER IMA BPI"/>
      <sheetName val="Cash"/>
      <sheetName val="Deposit in Transit"/>
      <sheetName val="PREM.REC."/>
      <sheetName val="Reinsurance"/>
      <sheetName val="Sheet5"/>
      <sheetName val="Suspended RI"/>
      <sheetName val="Gov't Account-RI"/>
      <sheetName val="Other RI Accts Rec"/>
      <sheetName val="SALVAGE RECOVERABLE"/>
      <sheetName val="ACCOUNTS RECEIVABLE"/>
      <sheetName val="ACCRUED INV INCOME"/>
      <sheetName val="Accrued Interest-TD"/>
      <sheetName val="EDP"/>
      <sheetName val="OTHER ASSETS"/>
      <sheetName val="LCP"/>
      <sheetName val="IBNR-Fire"/>
      <sheetName val="IBNR-MC"/>
      <sheetName val="IBNR-Other"/>
      <sheetName val="RUP"/>
      <sheetName val="CLR"/>
      <sheetName val="Taxes Payable"/>
      <sheetName val="DST Due"/>
      <sheetName val="Tax Payments"/>
      <sheetName val="COMMISSIONS PAYABLE"/>
      <sheetName val="ACCOUNTS PAYABLE"/>
      <sheetName val="OTHER LIAB"/>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RECON (2)"/>
      <sheetName val="TB (4)"/>
      <sheetName val="TB (2)"/>
      <sheetName val="IS RECON"/>
      <sheetName val="BS RECON"/>
      <sheetName val="TB"/>
      <sheetName val="IS"/>
      <sheetName val="PAGE 2 EXH 1"/>
      <sheetName val="PAGE 3 EXH I"/>
      <sheetName val="PAGE 4 EXH II"/>
      <sheetName val="PAGE 5 EXH II"/>
      <sheetName val="PAGE 6 EXH III"/>
      <sheetName val="PAGE 7 EXH II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BS-NL"/>
      <sheetName val="S"/>
      <sheetName val="MOS-NL"/>
      <sheetName val="N"/>
      <sheetName val="rbc template"/>
      <sheetName val="CI"/>
      <sheetName val="B"/>
      <sheetName val="$b"/>
      <sheetName val="b-int"/>
      <sheetName val="T"/>
      <sheetName val="V"/>
      <sheetName val="St"/>
      <sheetName val="sa"/>
      <sheetName val="RE"/>
      <sheetName val="OL"/>
      <sheetName val="C"/>
      <sheetName val="ctd"/>
      <sheetName val="I"/>
      <sheetName val="E"/>
      <sheetName val="P"/>
      <sheetName val="RI"/>
      <sheetName val="rs"/>
      <sheetName val="U"/>
      <sheetName val="CR"/>
      <sheetName val="TX"/>
      <sheetName val="recons"/>
      <sheetName val="apprletter"/>
      <sheetName val="JUL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u1"/>
      <sheetName val="Control"/>
      <sheetName val="PnL_Total_NB"/>
      <sheetName val="PnL_Agency_NB"/>
      <sheetName val="PnL_ING_NB"/>
      <sheetName val="PnL_PA_NB"/>
      <sheetName val="PnL_Banc_NB"/>
      <sheetName val="PnL_Alt_NB"/>
      <sheetName val="PnL_Total_chk_NB"/>
      <sheetName val="Total_IF"/>
      <sheetName val="TOT_USD"/>
      <sheetName val="TotalPH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u1"/>
      <sheetName val="Control"/>
      <sheetName val="PnL_Total_NB"/>
      <sheetName val="PnL_Agency_NB"/>
      <sheetName val="PnL_ING_NB"/>
      <sheetName val="PnL_PA_NB"/>
      <sheetName val="PnL_Banc_NB"/>
      <sheetName val="PnL_Alt_NB"/>
      <sheetName val="PnL_Total_chk_NB"/>
      <sheetName val="Total_IF"/>
      <sheetName val="TOT_USD"/>
      <sheetName val="TotalPH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Earnings"/>
      <sheetName val="Results Mar 2003"/>
      <sheetName val="Expenses"/>
      <sheetName val="Results Dec 2002"/>
      <sheetName val="IRR"/>
      <sheetName val="Results @16%"/>
      <sheetName val="Results @20%"/>
      <sheetName val="Dec Sensitivities VNB"/>
      <sheetName val="Results Sep 2002"/>
      <sheetName val="VIF Total"/>
      <sheetName val="V1YNB"/>
      <sheetName val="NB Multiplier"/>
      <sheetName val="VIF Input"/>
      <sheetName val="VNB Input"/>
      <sheetName val="_AV 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PHP ILP"/>
      <sheetName val="USD ILP"/>
    </sheetNames>
    <sheetDataSet>
      <sheetData sheetId="0" refreshError="1"/>
      <sheetData sheetId="1"/>
      <sheetData sheetId="2"/>
    </sheetDataSet>
  </externalBook>
</externalLink>
</file>

<file path=xl/externalLinks/externalLink1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data analysis"/>
      <sheetName val="MGR FEES"/>
      <sheetName val="SUMMIT"/>
      <sheetName val="SUMMIT2"/>
      <sheetName val="FAS"/>
      <sheetName val="MLM"/>
      <sheetName val="GUILD"/>
      <sheetName val="SELECT"/>
      <sheetName val="TOTAL"/>
      <sheetName val="ADVISOR NOS"/>
      <sheetName val="NMMT - Summary"/>
      <sheetName val="P&amp;L"/>
      <sheetName val="B-S"/>
      <sheetName val="Key Drivers"/>
      <sheetName val="Cost Centre"/>
      <sheetName val="analytical"/>
      <sheetName val="Source"/>
      <sheetName val="Fund-of-Fund - Analysis"/>
      <sheetName val="FUM - Analysis"/>
      <sheetName val="NB - State Analysis"/>
      <sheetName val="NB - Analysis"/>
      <sheetName val="Trend Summury"/>
      <sheetName val="stats (3)"/>
      <sheetName val="SUMMIT 2"/>
      <sheetName val="fees"/>
      <sheetName val="FundsProd_TST"/>
      <sheetName val="Flowchart"/>
      <sheetName val="FUA"/>
      <sheetName val="Product IE"/>
      <sheetName val="disco assumptions"/>
      <sheetName val="Invest_Funds"/>
      <sheetName val="Mezzanine"/>
      <sheetName val="RUTs"/>
      <sheetName val="ipac "/>
      <sheetName val="Summit 2004_7 Inflows"/>
      <sheetName val="Sales - NMMT"/>
    </sheetNames>
    <sheetDataSet>
      <sheetData sheetId="0"/>
      <sheetData sheetId="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yments"/>
    </sheetNames>
    <sheetDataSet>
      <sheetData sheetId="0" refreshError="1"/>
    </sheetDataSet>
  </externalBook>
</externalLink>
</file>

<file path=xl/externalLinks/externalLink1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yments"/>
      <sheetName val="assumptions"/>
    </sheetNames>
    <sheetDataSet>
      <sheetData sheetId="0" refreshError="1"/>
      <sheetData sheetId="1" refreshError="1"/>
    </sheetDataSet>
  </externalBook>
</externalLink>
</file>

<file path=xl/externalLinks/externalLink1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erve Commentary"/>
      <sheetName val="Notes"/>
      <sheetName val="Dec_2010"/>
      <sheetName val="Historical_2010"/>
      <sheetName val="PW"/>
      <sheetName val="LAT"/>
      <sheetName val="Manual Adjustment"/>
      <sheetName val="Actvs Exp LOADING"/>
      <sheetName val="Comm Load by Prod Grp"/>
      <sheetName val="Prod Reg"/>
      <sheetName val="Historical_2010x"/>
      <sheetName val="Reserve-PCA MIS Format"/>
      <sheetName val="Invalid"/>
      <sheetName val="PCA-Expense Format"/>
      <sheetName val="DCS Compare"/>
      <sheetName val="Policy Loan"/>
      <sheetName val="Etan"/>
      <sheetName val="Etan2005"/>
      <sheetName val="FreePA"/>
      <sheetName val="Free PA(old)"/>
      <sheetName val="ExpensesByChannel "/>
      <sheetName val="pru"/>
      <sheetName val="Reins"/>
      <sheetName val="Pru UK T568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LANAANLL"/>
      <sheetName val="working trial balance"/>
      <sheetName val="adj"/>
      <sheetName val="working balance sheet"/>
      <sheetName val="Sheet5"/>
      <sheetName val="mos"/>
      <sheetName val="bonds $"/>
      <sheetName val="BONDS2"/>
      <sheetName val="OI"/>
      <sheetName val="stocks"/>
      <sheetName val="RE"/>
      <sheetName val="CL"/>
      <sheetName val="Sheet3"/>
      <sheetName val="cash"/>
      <sheetName val="PR"/>
      <sheetName val="ri"/>
      <sheetName val="sus. cos."/>
      <sheetName val="SALVAGE RE"/>
      <sheetName val="inv't income"/>
      <sheetName val="commission rec'ble"/>
      <sheetName val="ARecble"/>
      <sheetName val="Sheet1"/>
      <sheetName val="edp2008"/>
      <sheetName val="o. c.a."/>
      <sheetName val="other assets"/>
      <sheetName val="lcp.08"/>
      <sheetName val="rup"/>
      <sheetName val="catastrophe"/>
      <sheetName val="tax09"/>
      <sheetName val="evat09"/>
      <sheetName val="payments09"/>
      <sheetName val="dividends payable"/>
      <sheetName val="COMMISSION PAYABLE"/>
      <sheetName val="accounts payable"/>
      <sheetName val="oliab"/>
      <sheetName val="Sheet2"/>
      <sheetName val="NW"/>
      <sheetName val="income "/>
      <sheetName val=" "/>
      <sheetName val="Page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FC"/>
      <sheetName val="IS"/>
      <sheetName val="S"/>
      <sheetName val="M"/>
      <sheetName val="R"/>
      <sheetName val="J"/>
      <sheetName val="B"/>
      <sheetName val="T"/>
      <sheetName val="V"/>
      <sheetName val="ST"/>
      <sheetName val="SA"/>
      <sheetName val="RE"/>
      <sheetName val="ML"/>
      <sheetName val="OL"/>
      <sheetName val="C"/>
      <sheetName val="TD"/>
      <sheetName val="I"/>
      <sheetName val="p"/>
      <sheetName val="RI"/>
      <sheetName val="RS"/>
      <sheetName val="e"/>
      <sheetName val="U"/>
      <sheetName val="CR"/>
      <sheetName val="TX"/>
      <sheetName val="tx2"/>
      <sheetName val="recons"/>
      <sheetName val="appr letter"/>
      <sheetName val="Sheet1"/>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sheetData sheetId="12" refreshError="1"/>
      <sheetData sheetId="13"/>
      <sheetData sheetId="14"/>
      <sheetData sheetId="15"/>
      <sheetData sheetId="16"/>
      <sheetData sheetId="17" refreshError="1"/>
      <sheetData sheetId="18"/>
      <sheetData sheetId="19"/>
      <sheetData sheetId="20" refreshError="1"/>
      <sheetData sheetId="21"/>
      <sheetData sheetId="22" refreshError="1"/>
      <sheetData sheetId="23"/>
      <sheetData sheetId="24"/>
      <sheetData sheetId="25"/>
      <sheetData sheetId="26" refreshError="1"/>
      <sheetData sheetId="27" refreshError="1"/>
      <sheetData sheetId="28" refreshError="1"/>
      <sheetData sheetId="29" refreshError="1"/>
    </sheetDataSet>
  </externalBook>
</externalLink>
</file>

<file path=xl/externalLinks/externalLink2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erve Commentary"/>
      <sheetName val="Notes"/>
      <sheetName val="Dec_2010"/>
      <sheetName val="Historical_2010"/>
      <sheetName val="PW"/>
      <sheetName val="LAT"/>
      <sheetName val="Manual Adjustment"/>
      <sheetName val="Actvs Exp LOADING"/>
      <sheetName val="Comm Load by Prod Grp"/>
      <sheetName val="Prod Reg"/>
      <sheetName val="Historical_2010x"/>
      <sheetName val="Reserve-PCA MIS Format"/>
      <sheetName val="Invalid"/>
      <sheetName val="PCA-Expense Format"/>
      <sheetName val="DCS Compare"/>
      <sheetName val="Policy Loan"/>
      <sheetName val="Etan"/>
      <sheetName val="Etan2005"/>
      <sheetName val="FreePA"/>
      <sheetName val="Free PA(old)"/>
      <sheetName val="ExpensesByChannel "/>
      <sheetName val="pru"/>
      <sheetName val="Reins"/>
      <sheetName val="Pru UK T5687"/>
      <sheetName val="paym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Set>
  </externalBook>
</externalLink>
</file>

<file path=xl/externalLinks/externalLink20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RUALS"/>
      <sheetName val="code2"/>
      <sheetName val="gVL"/>
      <sheetName val="Assumptions"/>
      <sheetName val="FEB"/>
      <sheetName val="Assume"/>
      <sheetName val="CAT"/>
      <sheetName val="Int. &amp; Inv. Details"/>
      <sheetName val="Variables"/>
      <sheetName val="Companies"/>
      <sheetName val="GoodsCodes"/>
      <sheetName val="Int__&amp;_Inv__Details"/>
      <sheetName val="Int__&amp;_Inv__Details1"/>
      <sheetName val="worksheet1"/>
      <sheetName val="Basic Information"/>
      <sheetName val="Setup"/>
      <sheetName val="Code"/>
      <sheetName val="CHART OF ACCOUN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0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RUALS"/>
      <sheetName val="code2"/>
      <sheetName val="gVL"/>
      <sheetName val="Assumptions"/>
      <sheetName val="FEB"/>
      <sheetName val="Assume"/>
      <sheetName val="CAT"/>
      <sheetName val="Int. &amp; Inv. Details"/>
      <sheetName val="Variables"/>
      <sheetName val="Companies"/>
      <sheetName val="GoodsCodes"/>
      <sheetName val="Int__&amp;_Inv__Details"/>
      <sheetName val="Int__&amp;_Inv__Details1"/>
      <sheetName val="worksheet1"/>
      <sheetName val="Basic Information"/>
      <sheetName val="Setup"/>
      <sheetName val="Code"/>
      <sheetName val="CHART OF ACCOUNT"/>
      <sheetName val="payment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0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M"/>
      <sheetName val="R"/>
      <sheetName val="J"/>
      <sheetName val="B"/>
      <sheetName val="$b"/>
      <sheetName val="int-add-on"/>
      <sheetName val="prem"/>
      <sheetName val="b-int"/>
      <sheetName val="T"/>
      <sheetName val="V"/>
      <sheetName val="ST"/>
      <sheetName val="SA"/>
      <sheetName val="RE"/>
      <sheetName val="ML"/>
      <sheetName val="OL"/>
      <sheetName val="C"/>
      <sheetName val="TD"/>
      <sheetName val="I"/>
      <sheetName val="E"/>
      <sheetName val="P"/>
      <sheetName val="RI"/>
      <sheetName val="RS"/>
      <sheetName val="U"/>
      <sheetName val="CR"/>
      <sheetName val="TX"/>
      <sheetName val="recons"/>
      <sheetName val="appr letter"/>
      <sheetName val="Sheet1"/>
      <sheetName val="pru"/>
    </sheetNames>
    <sheetDataSet>
      <sheetData sheetId="0"/>
      <sheetData sheetId="1"/>
      <sheetData sheetId="2"/>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sheetData sheetId="14" refreshError="1"/>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20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x Rates 2007"/>
      <sheetName val="#REF"/>
    </sheetNames>
    <sheetDataSet>
      <sheetData sheetId="0" refreshError="1"/>
      <sheetData sheetId="1" refreshError="1"/>
    </sheetDataSet>
  </externalBook>
</externalLink>
</file>

<file path=xl/externalLinks/externalLink20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x Rates 2007"/>
      <sheetName val="#REF"/>
    </sheetNames>
    <sheetDataSet>
      <sheetData sheetId="0" refreshError="1"/>
      <sheetData sheetId="1" refreshError="1"/>
    </sheetDataSet>
  </externalBook>
</externalLink>
</file>

<file path=xl/externalLinks/externalLink20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
      <sheetName val="W"/>
      <sheetName val="W recon"/>
      <sheetName val="M"/>
      <sheetName val="Mrecon"/>
      <sheetName val="J"/>
      <sheetName val="RBC and NW"/>
      <sheetName val="C1"/>
      <sheetName val="C2 &amp; C4"/>
      <sheetName val="Exh19 "/>
      <sheetName val="C3"/>
      <sheetName val="Bonds"/>
      <sheetName val="$Bonds"/>
      <sheetName val="ST"/>
      <sheetName val="RE"/>
      <sheetName val="ML"/>
      <sheetName val="OL"/>
      <sheetName val="OInv"/>
      <sheetName val="C"/>
      <sheetName val="EDP"/>
      <sheetName val="DUEFROM"/>
      <sheetName val="RECOV"/>
      <sheetName val="POOLS"/>
      <sheetName val="INT"/>
      <sheetName val="AR"/>
      <sheetName val="AR recon"/>
      <sheetName val="OA"/>
      <sheetName val="ACTUARIAL"/>
      <sheetName val="DUETO"/>
      <sheetName val="TAX "/>
      <sheetName val="TAX PLI"/>
      <sheetName val="COMPYABLE"/>
      <sheetName val="ACCEXP"/>
      <sheetName val="OLIAB"/>
      <sheetName val="VL"/>
      <sheetName val="VARBonds"/>
      <sheetName val="VAR$Bonds"/>
      <sheetName val="VARST-MF"/>
      <sheetName val="VARST-EQTYF"/>
      <sheetName val="VAR CASH MF"/>
      <sheetName val="VAR CASH EF"/>
      <sheetName val="VAR CASH $TD"/>
      <sheetName val="VARACCII"/>
      <sheetName val="Sheet1"/>
      <sheetName val="recons"/>
      <sheetName val="apprletter"/>
      <sheetName val="A"/>
      <sheetName val="$B"/>
      <sheetName val="E"/>
      <sheetName val="COMM"/>
      <sheetName val="EDP (2)"/>
      <sheetName val="I"/>
      <sheetName val="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0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
      <sheetName val="W"/>
      <sheetName val="W recon"/>
      <sheetName val="M"/>
      <sheetName val="Mrecon"/>
      <sheetName val="J"/>
      <sheetName val="RBC and NW"/>
      <sheetName val="C1"/>
      <sheetName val="C2 &amp; C4"/>
      <sheetName val="Exh19 "/>
      <sheetName val="C3"/>
      <sheetName val="Bonds"/>
      <sheetName val="$Bonds"/>
      <sheetName val="ST"/>
      <sheetName val="RE"/>
      <sheetName val="ML"/>
      <sheetName val="OL"/>
      <sheetName val="OInv"/>
      <sheetName val="C"/>
      <sheetName val="EDP"/>
      <sheetName val="DUEFROM"/>
      <sheetName val="RECOV"/>
      <sheetName val="POOLS"/>
      <sheetName val="INT"/>
      <sheetName val="AR"/>
      <sheetName val="AR recon"/>
      <sheetName val="OA"/>
      <sheetName val="ACTUARIAL"/>
      <sheetName val="DUETO"/>
      <sheetName val="TAX "/>
      <sheetName val="TAX PLI"/>
      <sheetName val="COMPYABLE"/>
      <sheetName val="ACCEXP"/>
      <sheetName val="OLIAB"/>
      <sheetName val="VL"/>
      <sheetName val="VARBonds"/>
      <sheetName val="VAR$Bonds"/>
      <sheetName val="VARST-MF"/>
      <sheetName val="VARST-EQTYF"/>
      <sheetName val="VAR CASH MF"/>
      <sheetName val="VAR CASH EF"/>
      <sheetName val="VAR CASH $TD"/>
      <sheetName val="VARACCII"/>
      <sheetName val="Sheet1"/>
      <sheetName val="recons"/>
      <sheetName val="apprletter"/>
      <sheetName val="A"/>
      <sheetName val="$B"/>
      <sheetName val="E"/>
      <sheetName val="COMM"/>
      <sheetName val="EDP (2)"/>
      <sheetName val="I"/>
      <sheetName val="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0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_WKSHT"/>
      <sheetName val="DATA"/>
      <sheetName val="WORKING"/>
    </sheetNames>
    <sheetDataSet>
      <sheetData sheetId="0"/>
      <sheetData sheetId="1" refreshError="1"/>
      <sheetData sheetId="2"/>
    </sheetDataSet>
  </externalBook>
</externalLink>
</file>

<file path=xl/externalLinks/externalLink20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I_WKSHT"/>
      <sheetName val="DATA"/>
      <sheetName val="WORKING"/>
    </sheetNames>
    <sheetDataSet>
      <sheetData sheetId="0"/>
      <sheetData sheetId="1" refreshError="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 attachment"/>
      <sheetName val="cover sheet"/>
      <sheetName val="Instruction"/>
      <sheetName val="Gen Info p1"/>
      <sheetName val="Admitted Assets p2"/>
      <sheetName val="Liability &amp; Surplus p3"/>
      <sheetName val="Operation By Line of Bus p4"/>
      <sheetName val="Surplus Account p5"/>
      <sheetName val="Gain &amp; Loss Exhibit p6"/>
      <sheetName val="Exhibit 1 p7"/>
      <sheetName val="Exhibit 2 ,3 &amp; 4 p8"/>
      <sheetName val="Exhibit 5,6 &amp; 7 p9"/>
      <sheetName val="Exhibit 8"/>
      <sheetName val="Exhibit 8A,9, &amp; 10"/>
      <sheetName val="Exhibit 11"/>
      <sheetName val="Exhibit 12-13"/>
      <sheetName val="Exhibit 14"/>
      <sheetName val="Exhibit 15 p16-17"/>
      <sheetName val="Exhibit 16"/>
      <sheetName val="General Interrogatories"/>
      <sheetName val="Summary - Ins Policies p20"/>
      <sheetName val="5-Yr Hist Data p21"/>
      <sheetName val="Sched A"/>
      <sheetName val="Sched A.1"/>
      <sheetName val="Sched B"/>
      <sheetName val="Sched C"/>
      <sheetName val="Sched D"/>
      <sheetName val="Sched E"/>
      <sheetName val="Sched F"/>
      <sheetName val="Sched G"/>
      <sheetName val="Sched H"/>
      <sheetName val="Sched I "/>
      <sheetName val="Sched J"/>
      <sheetName val="Sched K"/>
      <sheetName val="Sched L"/>
      <sheetName val="Sched L.1"/>
      <sheetName val="Sched M"/>
      <sheetName val="Sched N"/>
      <sheetName val="Sched O"/>
      <sheetName val="Sched P"/>
      <sheetName val="Sched Q"/>
      <sheetName val="Sched R "/>
      <sheetName val="Sched S"/>
      <sheetName val="Sched T"/>
      <sheetName val="Sched U"/>
      <sheetName val="Sched V"/>
      <sheetName val="Sched 24 p43"/>
      <sheetName val="Checklist"/>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Set>
  </externalBook>
</externalLink>
</file>

<file path=xl/externalLinks/externalLink2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tb06"/>
      <sheetName val="wbs06"/>
      <sheetName val="entries"/>
      <sheetName val="bonds"/>
      <sheetName val="t-bills"/>
      <sheetName val="stocks"/>
      <sheetName val="Sheet1"/>
      <sheetName val="Real Estate"/>
      <sheetName val="mortgage"/>
      <sheetName val="security fund"/>
      <sheetName val="other inv."/>
      <sheetName val="premiums receivable"/>
      <sheetName val="reinsurance"/>
      <sheetName val="risummary"/>
      <sheetName val="acrued invest"/>
      <sheetName val="st-investments"/>
      <sheetName val="EDP"/>
      <sheetName val="AR"/>
      <sheetName val="other assets"/>
      <sheetName val="LCP"/>
      <sheetName val="IBNR"/>
      <sheetName val="rup"/>
      <sheetName val="catastrophe"/>
      <sheetName val="AP"/>
      <sheetName val="taxp06"/>
      <sheetName val="tax06"/>
      <sheetName val="accrued exp."/>
      <sheetName val="commission"/>
      <sheetName val="return prem. payable"/>
      <sheetName val="other liab."/>
      <sheetName val="tax05reco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Sheet2"/>
      <sheetName val="A"/>
      <sheetName val="W"/>
      <sheetName val="SRF I"/>
      <sheetName val="SRF2"/>
      <sheetName val="W - linked funds (3)"/>
      <sheetName val="W - linked funds (2)"/>
      <sheetName val="S"/>
      <sheetName val="M"/>
      <sheetName val="R"/>
      <sheetName val="act"/>
      <sheetName val="J"/>
      <sheetName val="RBC and NW"/>
      <sheetName val="RBC and NW (2)"/>
      <sheetName val="C1"/>
      <sheetName val="C1 (2)"/>
      <sheetName val="C2 &amp; C4"/>
      <sheetName val="Exh19 "/>
      <sheetName val="C3"/>
      <sheetName val="B"/>
      <sheetName val="$B"/>
      <sheetName val="stocks2011"/>
      <sheetName val="STOCKS"/>
      <sheetName val="V"/>
      <sheetName val="T"/>
      <sheetName val="S-link"/>
      <sheetName val="Sched K"/>
      <sheetName val="OI"/>
      <sheetName val="SA"/>
      <sheetName val="RE"/>
      <sheetName val="Sched C"/>
      <sheetName val="ML"/>
      <sheetName val="CASH"/>
      <sheetName val="TD"/>
      <sheetName val="I"/>
      <sheetName val="Edp"/>
      <sheetName val="OA"/>
      <sheetName val="Acc. Exp"/>
      <sheetName val="DST 2011"/>
      <sheetName val="TX 2011"/>
      <sheetName val="Due to RI"/>
      <sheetName val="Comm Pay"/>
      <sheetName val="OL"/>
      <sheetName val="recons"/>
      <sheetName val="Sheet1"/>
      <sheetName val="apprletter"/>
      <sheetName val="S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Sheet2"/>
      <sheetName val="A"/>
      <sheetName val="W"/>
      <sheetName val="SRF I"/>
      <sheetName val="SRF2"/>
      <sheetName val="W - linked funds (3)"/>
      <sheetName val="W - linked funds (2)"/>
      <sheetName val="S"/>
      <sheetName val="M"/>
      <sheetName val="R"/>
      <sheetName val="act"/>
      <sheetName val="J"/>
      <sheetName val="RBC and NW"/>
      <sheetName val="RBC and NW (2)"/>
      <sheetName val="C1"/>
      <sheetName val="C1 (2)"/>
      <sheetName val="C2 &amp; C4"/>
      <sheetName val="Exh19 "/>
      <sheetName val="C3"/>
      <sheetName val="B"/>
      <sheetName val="$B"/>
      <sheetName val="stocks2011"/>
      <sheetName val="STOCKS"/>
      <sheetName val="V"/>
      <sheetName val="T"/>
      <sheetName val="S-link"/>
      <sheetName val="Sched K"/>
      <sheetName val="OI"/>
      <sheetName val="SA"/>
      <sheetName val="RE"/>
      <sheetName val="Sched C"/>
      <sheetName val="ML"/>
      <sheetName val="CASH"/>
      <sheetName val="TD"/>
      <sheetName val="I"/>
      <sheetName val="Edp"/>
      <sheetName val="OA"/>
      <sheetName val="Acc. Exp"/>
      <sheetName val="DST 2011"/>
      <sheetName val="TX 2011"/>
      <sheetName val="Due to RI"/>
      <sheetName val="Comm Pay"/>
      <sheetName val="OL"/>
      <sheetName val="recons"/>
      <sheetName val="Sheet1"/>
      <sheetName val="apprletter"/>
      <sheetName val="St (2)"/>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2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CTR"/>
      <sheetName val="2010"/>
      <sheetName val="OCT_DEC09"/>
      <sheetName val="BLDG-HEIDI"/>
      <sheetName val="CEA_Mgt-HEIDI"/>
      <sheetName val="CEA-mktg-DALLY"/>
      <sheetName val="SEP2009"/>
      <sheetName val="CONSOLIDATED"/>
      <sheetName val="F_F_HO-2800"/>
      <sheetName val="F_F_RO-2805"/>
      <sheetName val="FFRCBC-2811"/>
      <sheetName val="F_F_MC-2810"/>
      <sheetName val="F_F_BLDG-2825"/>
      <sheetName val="OE EDP-2830"/>
      <sheetName val="OE HO-2835"/>
      <sheetName val="OE RO-2840"/>
      <sheetName val="OE MC-2845"/>
      <sheetName val="OE RCBC-2846"/>
      <sheetName val="BLDGTOOLS-2851"/>
      <sheetName val="OFC IMP HO-2855"/>
      <sheetName val="OFC IMP MC-2860"/>
      <sheetName val="LSHLD IMP_RO-2865"/>
      <sheetName val="LSH-IMP RCBC-2866"/>
      <sheetName val="MOTORCAR-2870"/>
      <sheetName val="master"/>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CTR"/>
      <sheetName val="2010"/>
      <sheetName val="OCT_DEC09"/>
      <sheetName val="BLDG-HEIDI"/>
      <sheetName val="CEA_Mgt-HEIDI"/>
      <sheetName val="CEA-mktg-DALLY"/>
      <sheetName val="SEP2009"/>
      <sheetName val="CONSOLIDATED"/>
      <sheetName val="F_F_HO-2800"/>
      <sheetName val="F_F_RO-2805"/>
      <sheetName val="FFRCBC-2811"/>
      <sheetName val="F_F_MC-2810"/>
      <sheetName val="F_F_BLDG-2825"/>
      <sheetName val="OE EDP-2830"/>
      <sheetName val="OE HO-2835"/>
      <sheetName val="OE RO-2840"/>
      <sheetName val="OE MC-2845"/>
      <sheetName val="OE RCBC-2846"/>
      <sheetName val="BLDGTOOLS-2851"/>
      <sheetName val="OFC IMP HO-2855"/>
      <sheetName val="OFC IMP MC-2860"/>
      <sheetName val="LSHLD IMP_RO-2865"/>
      <sheetName val="LSH-IMP RCBC-2866"/>
      <sheetName val="MOTORCAR-2870"/>
      <sheetName val="master"/>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
      <sheetName val="sch1"/>
      <sheetName val="sch2"/>
      <sheetName val="sch3"/>
      <sheetName val="sch4"/>
      <sheetName val="sch5"/>
      <sheetName val="ACCEPT"/>
      <sheetName val="GL"/>
      <sheetName val="notes"/>
      <sheetName val="sch1 (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
      <sheetName val="sch1"/>
      <sheetName val="sch2"/>
      <sheetName val="sch3"/>
      <sheetName val="sch4"/>
      <sheetName val="sch5"/>
      <sheetName val="ACCEPT"/>
      <sheetName val="GL"/>
      <sheetName val="notes"/>
      <sheetName val="sch1 (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VP Grp"/>
      <sheetName val="Direct Group Sales"/>
      <sheetName val="Grp Support"/>
      <sheetName val="Grp Acctg"/>
      <sheetName val="Grp Underwriting"/>
      <sheetName val="SD_Agency"/>
      <sheetName val="SD_Direct"/>
      <sheetName val="ALD"/>
      <sheetName val="CMS"/>
      <sheetName val="SVP CMS"/>
      <sheetName val="Customer"/>
      <sheetName val="BRAPP"/>
      <sheetName val="MTD"/>
      <sheetName val="Manro"/>
      <sheetName val="GA"/>
      <sheetName val="MMSD"/>
      <sheetName val="ODM MMSD"/>
      <sheetName val="Manso"/>
      <sheetName val="Camanava"/>
      <sheetName val="Greenhills"/>
      <sheetName val="Queso"/>
      <sheetName val="SLSD"/>
      <sheetName val="ODM Slsd"/>
      <sheetName val="Makso"/>
      <sheetName val="San Pablo"/>
      <sheetName val="San Pedro"/>
      <sheetName val="Antipolo"/>
      <sheetName val="Bicol"/>
      <sheetName val="ODM NELSD"/>
      <sheetName val="Tuguegarao"/>
      <sheetName val="Santiago"/>
      <sheetName val="NWLSD"/>
      <sheetName val="Baguio"/>
      <sheetName val="Laoag"/>
      <sheetName val="DAGUPAN"/>
      <sheetName val="OLONGAPO"/>
      <sheetName val="TARLAC"/>
      <sheetName val="Pampanga"/>
      <sheetName val="VICZAM"/>
      <sheetName val="ODM Viczam"/>
      <sheetName val="CDO"/>
      <sheetName val="Zamboanga"/>
      <sheetName val="Cebu City"/>
      <sheetName val="Tacloban"/>
      <sheetName val="Iloilo"/>
      <sheetName val="Bacolod"/>
      <sheetName val="MINDA"/>
      <sheetName val="ODM"/>
      <sheetName val="GenSan"/>
      <sheetName val="Ozamis"/>
      <sheetName val="Butuan"/>
      <sheetName val="Davao"/>
      <sheetName val="Request"/>
      <sheetName val="CEA"/>
      <sheetName val="Summary"/>
      <sheetName val="ActualReno"/>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sheetData sheetId="32" refreshError="1"/>
      <sheetData sheetId="33" refreshError="1"/>
      <sheetData sheetId="34"/>
      <sheetData sheetId="35"/>
      <sheetData sheetId="36" refreshError="1"/>
      <sheetData sheetId="37" refreshError="1"/>
      <sheetData sheetId="38"/>
      <sheetData sheetId="39" refreshError="1"/>
      <sheetData sheetId="40" refreshError="1"/>
      <sheetData sheetId="41"/>
      <sheetData sheetId="42" refreshError="1"/>
      <sheetData sheetId="43"/>
      <sheetData sheetId="44" refreshError="1"/>
      <sheetData sheetId="45"/>
      <sheetData sheetId="46"/>
      <sheetData sheetId="47"/>
      <sheetData sheetId="48"/>
      <sheetData sheetId="49" refreshError="1"/>
      <sheetData sheetId="50" refreshError="1"/>
      <sheetData sheetId="51"/>
      <sheetData sheetId="52" refreshError="1"/>
      <sheetData sheetId="53" refreshError="1"/>
      <sheetData sheetId="54" refreshError="1"/>
      <sheetData sheetId="55" refreshError="1"/>
    </sheetDataSet>
  </externalBook>
</externalLink>
</file>

<file path=xl/externalLinks/externalLink2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PandL"/>
    </sheetNames>
    <sheetDataSet>
      <sheetData sheetId="0" refreshError="1"/>
      <sheetData sheetId="1" refreshError="1"/>
    </sheetDataSet>
  </externalBook>
</externalLink>
</file>

<file path=xl/externalLinks/externalLink2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PandL"/>
      <sheetName val="sch1"/>
      <sheetName val="sch2"/>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g.44"/>
      <sheetName val="Pg.43"/>
      <sheetName val="Pg.42"/>
      <sheetName val="Pg.41"/>
      <sheetName val="Pg.40"/>
      <sheetName val="pg. 39"/>
      <sheetName val="Pg.38"/>
      <sheetName val="Pg.37"/>
      <sheetName val="Pg.36"/>
      <sheetName val="Pg.35"/>
      <sheetName val="Pg.34"/>
      <sheetName val="Pg.33"/>
      <sheetName val="Pg.32"/>
      <sheetName val="Pg.31 "/>
      <sheetName val="Pg.30"/>
      <sheetName val="Pg.29"/>
      <sheetName val="Pg.28"/>
      <sheetName val="Pg.27"/>
      <sheetName val="Pg.26"/>
      <sheetName val="Pg.25"/>
      <sheetName val="Pg.24"/>
      <sheetName val="Pg.23"/>
      <sheetName val="Pg.22"/>
      <sheetName val="Pg.21"/>
      <sheetName val="Pg.20"/>
      <sheetName val="Pg.19"/>
      <sheetName val="Pg.18"/>
      <sheetName val="Pg.16_17"/>
      <sheetName val="Pg.15"/>
      <sheetName val="Pg.14"/>
      <sheetName val="Pg.13"/>
      <sheetName val="Pg.12"/>
      <sheetName val="Pg.10-11"/>
      <sheetName val="Pg.9"/>
      <sheetName val="Pg.8"/>
      <sheetName val="Pg.7"/>
      <sheetName val="Pg.6"/>
      <sheetName val="Pg.4-5"/>
      <sheetName val="Pg.3"/>
      <sheetName val="Pg.2"/>
      <sheetName val="Pg.1"/>
      <sheetName val="GL-2008"/>
      <sheetName val="MF2040"/>
      <sheetName val="MF2040 (b)"/>
      <sheetName val="Holding Report"/>
      <sheetName val="Int-Bond"/>
      <sheetName val="Div-CS"/>
      <sheetName val="cash by banks"/>
      <sheetName val="pivot 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otal Detail"/>
      <sheetName val="GM"/>
      <sheetName val="Deg of Freedom"/>
      <sheetName val="NSW Inv Club"/>
      <sheetName val="Product"/>
      <sheetName val="Services"/>
      <sheetName val="Risk"/>
      <sheetName val="PAS"/>
      <sheetName val="Act_Fin"/>
      <sheetName val="BRTS"/>
      <sheetName val="K5 "/>
      <sheetName val="Risk analysis"/>
      <sheetName val=" Sav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RECON (2)"/>
      <sheetName val="TB (4)"/>
      <sheetName val="TB (2)"/>
      <sheetName val="IS RECON"/>
      <sheetName val="BS RECON"/>
      <sheetName val="TB"/>
      <sheetName val="IS"/>
      <sheetName val="PAGE 2 EXH 1"/>
      <sheetName val="PAGE 3 EXH I"/>
      <sheetName val="PAGE 4 EXH II"/>
      <sheetName val="PAGE 5 EXH II"/>
      <sheetName val="PAGE 6 EXH III"/>
      <sheetName val="PAGE 7 EXH II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gt Exp by cat"/>
      <sheetName val="mgt exp by Act"/>
      <sheetName val="Inflow-outflow"/>
      <sheetName val="Sheet3"/>
      <sheetName val="Persistency"/>
      <sheetName val="net inflow-outflow"/>
      <sheetName val="overrun"/>
      <sheetName val="P&amp;L"/>
      <sheetName val="Data"/>
      <sheetName val="Data2"/>
      <sheetName val="Data3 - Adviser Prac"/>
    </sheetNames>
    <sheetDataSet>
      <sheetData sheetId="0"/>
      <sheetData sheetId="1" refreshError="1"/>
      <sheetData sheetId="2"/>
      <sheetData sheetId="3"/>
      <sheetData sheetId="4"/>
      <sheetData sheetId="5"/>
      <sheetData sheetId="6"/>
      <sheetData sheetId="7"/>
      <sheetData sheetId="8"/>
      <sheetData sheetId="9"/>
      <sheetData sheetId="10"/>
    </sheetDataSet>
  </externalBook>
</externalLink>
</file>

<file path=xl/externalLinks/externalLink2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
      <sheetName val="wtb"/>
      <sheetName val="mv 2012"/>
      <sheetName val="court decision"/>
      <sheetName val="Sheet7"/>
      <sheetName val="reconciliation"/>
      <sheetName val="w. trial balance"/>
      <sheetName val="RBC"/>
      <sheetName val=" rbc2"/>
      <sheetName val="NLA-NAA-NLL"/>
      <sheetName val="nla-recon"/>
      <sheetName val="MOS"/>
      <sheetName val="mos-recon"/>
      <sheetName val="synopsis"/>
      <sheetName val="mos wout cocolevy"/>
      <sheetName val="Sheet1"/>
      <sheetName val="bonds 2012"/>
      <sheetName val="bonds"/>
      <sheetName val="b-prm 2nd 12"/>
      <sheetName val="smcbond"/>
      <sheetName val="b-prm"/>
      <sheetName val="b-prm recon"/>
      <sheetName val="int-add on recon"/>
      <sheetName val="int- add on"/>
      <sheetName val="accrued int.-bonds"/>
      <sheetName val="working balance sheet"/>
      <sheetName val="AJE"/>
      <sheetName val="tbills"/>
      <sheetName val="stocks"/>
      <sheetName val="stocks2"/>
      <sheetName val="real estate"/>
      <sheetName val="real estate -recon"/>
      <sheetName val="mortgage loan"/>
      <sheetName val="mortgage loan-recon"/>
      <sheetName val="other loans"/>
      <sheetName val="summary ol"/>
      <sheetName val="car loans"/>
      <sheetName val=" fap ol"/>
      <sheetName val="Sheet9"/>
      <sheetName val="car loan - recon sched"/>
      <sheetName val="loans receivable"/>
      <sheetName val="other investment 2"/>
      <sheetName val="other investment"/>
      <sheetName val="investment in trust"/>
      <sheetName val="cash"/>
      <sheetName val="cash 2"/>
      <sheetName val="cash fund cert"/>
      <sheetName val="cash-recon"/>
      <sheetName val="ctd ucpb"/>
      <sheetName val="ctd"/>
      <sheetName val="PR"/>
      <sheetName val="PR2"/>
      <sheetName val="monthly collection"/>
      <sheetName val="monthly prod"/>
      <sheetName val="Sheet6"/>
      <sheetName val="Sheet5"/>
      <sheetName val="ri accts"/>
      <sheetName val="suspended"/>
      <sheetName val="accrued invest. income"/>
      <sheetName val="other Receivable"/>
      <sheetName val="accounts receivable"/>
      <sheetName val="EDP"/>
      <sheetName val="edp 2012"/>
      <sheetName val="other assets"/>
      <sheetName val="OA-REVISED"/>
      <sheetName val="losses &amp; claims"/>
      <sheetName val="Sheet8"/>
      <sheetName val="rup"/>
      <sheetName val="cat loss res."/>
      <sheetName val="commpayable"/>
      <sheetName val="accrued expenses"/>
      <sheetName val="taxes payable"/>
      <sheetName val="Sheet3"/>
      <sheetName val="taxes-recon"/>
      <sheetName val="dst-ucpb"/>
      <sheetName val="FST"/>
      <sheetName val="vat"/>
      <sheetName val="prem tax"/>
      <sheetName val="vat 0605 pami"/>
      <sheetName val="tax-pami"/>
      <sheetName val="AP"/>
      <sheetName val="accts pay"/>
      <sheetName val="other liabilities"/>
      <sheetName val="PAMI"/>
      <sheetName val="pami-tax remittance"/>
      <sheetName val="MOS-conference"/>
      <sheetName val="Sheet2"/>
      <sheetName val="Sheet4"/>
      <sheetName val="Compatibility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2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
      <sheetName val="A"/>
      <sheetName val="W"/>
      <sheetName val="S"/>
      <sheetName val="M"/>
      <sheetName val="N"/>
      <sheetName val="J"/>
      <sheetName val="IR"/>
      <sheetName val="B"/>
      <sheetName val="T"/>
      <sheetName val="V"/>
      <sheetName val="ST"/>
      <sheetName val="SA"/>
      <sheetName val="R"/>
      <sheetName val="DPRN"/>
      <sheetName val="OL"/>
      <sheetName val="C"/>
      <sheetName val="TD"/>
      <sheetName val="P"/>
      <sheetName val="RI"/>
      <sheetName val="RS"/>
      <sheetName val="I"/>
      <sheetName val="E"/>
      <sheetName val="RUP"/>
      <sheetName val="CR"/>
      <sheetName val="TX"/>
      <sheetName val="app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
      <sheetName val="A"/>
      <sheetName val="W"/>
      <sheetName val="S"/>
      <sheetName val="M"/>
      <sheetName val="N"/>
      <sheetName val="J"/>
      <sheetName val="IR"/>
      <sheetName val="B"/>
      <sheetName val="T"/>
      <sheetName val="V"/>
      <sheetName val="ST"/>
      <sheetName val="SA"/>
      <sheetName val="R"/>
      <sheetName val="DPRN"/>
      <sheetName val="OL"/>
      <sheetName val="C"/>
      <sheetName val="TD"/>
      <sheetName val="P"/>
      <sheetName val="RI"/>
      <sheetName val="RS"/>
      <sheetName val="I"/>
      <sheetName val="E"/>
      <sheetName val="RUP"/>
      <sheetName val="CR"/>
      <sheetName val="TX"/>
      <sheetName val="appr"/>
      <sheetName val="asset"/>
      <sheetName val="Serv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
      <sheetName val="wtb"/>
      <sheetName val="mv 2012"/>
      <sheetName val="working balance sheet"/>
      <sheetName val="court decision"/>
      <sheetName val="Sheet7"/>
      <sheetName val="reconciliation"/>
      <sheetName val="w. trial balance"/>
      <sheetName val="AJE"/>
      <sheetName val="RBC"/>
      <sheetName val="synopsis"/>
      <sheetName val=" rbc2"/>
      <sheetName val="NLA-NAA-NLL"/>
      <sheetName val="nla-recon"/>
      <sheetName val="MOS"/>
      <sheetName val="mos-recon"/>
      <sheetName val="mos wout cocolevy"/>
      <sheetName val="Sheet1"/>
      <sheetName val="bonds 2012"/>
      <sheetName val="bonds"/>
      <sheetName val="b-prm 2nd 12"/>
      <sheetName val="b-prm"/>
      <sheetName val="b-prm recon"/>
      <sheetName val="int-add on recon"/>
      <sheetName val="int- add on"/>
      <sheetName val="accrued int.-bonds"/>
      <sheetName val="smcbond"/>
      <sheetName val="tbills"/>
      <sheetName val="stocks"/>
      <sheetName val="stocks2"/>
      <sheetName val="real estate"/>
      <sheetName val="real estate -recon"/>
      <sheetName val="mortgage loan"/>
      <sheetName val="mortgage loan-recon"/>
      <sheetName val="other loans"/>
      <sheetName val="summary ol"/>
      <sheetName val="car loans"/>
      <sheetName val=" fap ol"/>
      <sheetName val="Sheet9"/>
      <sheetName val="car loan - recon sched"/>
      <sheetName val="loans receivable"/>
      <sheetName val="other investment 2"/>
      <sheetName val="other investment"/>
      <sheetName val="investment in trust"/>
      <sheetName val="cash"/>
      <sheetName val="cash 2"/>
      <sheetName val="cash fund cert"/>
      <sheetName val="cash-recon"/>
      <sheetName val="ctd ucpb"/>
      <sheetName val="ctd"/>
      <sheetName val="PR"/>
      <sheetName val="PR2"/>
      <sheetName val="monthly collection"/>
      <sheetName val="monthly prod"/>
      <sheetName val="Sheet6"/>
      <sheetName val="Sheet5"/>
      <sheetName val="ri accts"/>
      <sheetName val="suspended"/>
      <sheetName val="accrued invest. income"/>
      <sheetName val="other Receivable"/>
      <sheetName val="accounts receivable"/>
      <sheetName val="EDP"/>
      <sheetName val="edp 2012"/>
      <sheetName val="other assets"/>
      <sheetName val="OA-REVISED"/>
      <sheetName val="losses &amp; claims"/>
      <sheetName val="Sheet8"/>
      <sheetName val="rup"/>
      <sheetName val="cat loss res."/>
      <sheetName val="commpayable"/>
      <sheetName val="accrued expenses"/>
      <sheetName val="taxes payable"/>
      <sheetName val="Sheet3"/>
      <sheetName val="taxes-recon"/>
      <sheetName val="dst-ucpb"/>
      <sheetName val="FST"/>
      <sheetName val="vat"/>
      <sheetName val="prem tax"/>
      <sheetName val="vat 0605 pami"/>
      <sheetName val="tax-pami"/>
      <sheetName val="AP"/>
      <sheetName val="accts pay"/>
      <sheetName val="other liabilities"/>
      <sheetName val="PAMI"/>
      <sheetName val="pami-tax remittance"/>
      <sheetName val="MOS-conference"/>
      <sheetName val="Sheet2"/>
      <sheetName val="Sheet4"/>
      <sheetName val="Compatibility Report"/>
      <sheetName val="Sheet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Set>
  </externalBook>
</externalLink>
</file>

<file path=xl/externalLinks/externalLink2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17901OCT99"/>
      <sheetName val="317901NOV99"/>
      <sheetName val="317901DEC99"/>
    </sheetNames>
    <sheetDataSet>
      <sheetData sheetId="0" refreshError="1"/>
      <sheetData sheetId="1" refreshError="1"/>
      <sheetData sheetId="2" refreshError="1"/>
    </sheetDataSet>
  </externalBook>
</externalLink>
</file>

<file path=xl/externalLinks/externalLink2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FC"/>
      <sheetName val="IS"/>
      <sheetName val="S"/>
      <sheetName val="M"/>
      <sheetName val="N"/>
      <sheetName val="J"/>
      <sheetName val="CI"/>
      <sheetName val="RBC"/>
      <sheetName val="B"/>
      <sheetName val="int-add on"/>
      <sheetName val="T"/>
      <sheetName val="v"/>
      <sheetName val="b-int"/>
      <sheetName val="St"/>
      <sheetName val="sa"/>
      <sheetName val="OI"/>
      <sheetName val="RE"/>
      <sheetName val="ML"/>
      <sheetName val="C"/>
      <sheetName val="OL"/>
      <sheetName val="ctd"/>
      <sheetName val="I"/>
      <sheetName val="E"/>
      <sheetName val="P"/>
      <sheetName val="RI"/>
      <sheetName val="rs"/>
      <sheetName val="NAA-RI"/>
      <sheetName val="interco"/>
      <sheetName val="U"/>
      <sheetName val="CR"/>
      <sheetName val="TX"/>
      <sheetName val="recons"/>
      <sheetName val="apprletter"/>
      <sheetName val="S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FC"/>
      <sheetName val="IS"/>
      <sheetName val="S"/>
      <sheetName val="M"/>
      <sheetName val="N"/>
      <sheetName val="J"/>
      <sheetName val="CI"/>
      <sheetName val="RBC"/>
      <sheetName val="B"/>
      <sheetName val="int-add on"/>
      <sheetName val="T"/>
      <sheetName val="v"/>
      <sheetName val="b-int"/>
      <sheetName val="St"/>
      <sheetName val="sa"/>
      <sheetName val="OI"/>
      <sheetName val="RE"/>
      <sheetName val="ML"/>
      <sheetName val="C"/>
      <sheetName val="OL"/>
      <sheetName val="ctd"/>
      <sheetName val="I"/>
      <sheetName val="E"/>
      <sheetName val="P"/>
      <sheetName val="RI"/>
      <sheetName val="rs"/>
      <sheetName val="NAA-RI"/>
      <sheetName val="interco"/>
      <sheetName val="U"/>
      <sheetName val="CR"/>
      <sheetName val="TX"/>
      <sheetName val="recons"/>
      <sheetName val="apprletter"/>
      <sheetName val="SI"/>
      <sheetName val="E-MAIL"/>
      <sheetName val="Stocks Sched"/>
      <sheetName val="Valuation"/>
      <sheetName val="Other Investment"/>
      <sheetName val="july"/>
      <sheetName val="RE recon"/>
      <sheetName val="wbs fsa"/>
      <sheetName val="Curves and Parameters"/>
      <sheetName val="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y Func"/>
      <sheetName val="Sheet3"/>
      <sheetName val="Sheet1"/>
      <sheetName val="Q1"/>
      <sheetName val="Q2"/>
      <sheetName val="FTM July"/>
      <sheetName val="Q4"/>
      <sheetName val="SheetJH"/>
      <sheetName val="Q1jh"/>
      <sheetName val="Q2jh"/>
      <sheetName val="FTMJH July"/>
      <sheetName val="Sheet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itSelect"/>
      <sheetName val="Info"/>
      <sheetName val="TSMdata"/>
      <sheetName val="Exp. invoiced by debtor unit"/>
      <sheetName val="Exp. agreed by creditor unit"/>
      <sheetName val="DATA"/>
      <sheetName val="FormHYP"/>
      <sheetName val="Unitlist"/>
      <sheetName val="UnitTABLES"/>
      <sheetName val="Exp__invoiced_by_debtor_unit"/>
      <sheetName val="Exp__agreed_by_creditor_unit"/>
      <sheetName val="Sheet3"/>
      <sheetName val="Query"/>
      <sheetName val="Parameters"/>
      <sheetName val="Input"/>
      <sheetName val="CTD"/>
      <sheetName val="1 General"/>
      <sheetName val="~0177702"/>
      <sheetName val="WAUC"/>
      <sheetName val="summary"/>
      <sheetName val="CA SUB"/>
      <sheetName val="Sheet1"/>
      <sheetName val="LIQSTATE"/>
      <sheetName val="Exp__invoiced_by_debtor_unit1"/>
      <sheetName val="Exp__agreed_by_creditor_unit1"/>
      <sheetName val="Exp__invoiced_by_debtor_unit2"/>
      <sheetName val="Exp__agreed_by_creditor_unit2"/>
      <sheetName val="BS pricing"/>
      <sheetName val="I-Rollforward"/>
      <sheetName val="List of Shareholders"/>
      <sheetName val="Work Sheet"/>
      <sheetName val="BS_pricing"/>
      <sheetName val="Cost Center Report used"/>
      <sheetName val="Peso"/>
      <sheetName val="TB"/>
      <sheetName val="Other Investment"/>
      <sheetName val="Constants"/>
      <sheetName val="Impairment"/>
      <sheetName val="Sum All"/>
      <sheetName val="db"/>
      <sheetName val="4960"/>
      <sheetName val="Exp__invoiced_by_debtor_unit3"/>
      <sheetName val="Exp__agreed_by_creditor_unit3"/>
      <sheetName val="1_General"/>
      <sheetName val="CA_SUB"/>
      <sheetName val="BS_pricing1"/>
      <sheetName val="List_of_Shareholders"/>
      <sheetName val="Work_Sheet"/>
      <sheetName val="SAP CK RUN "/>
      <sheetName val="a"/>
      <sheetName val="Exp__invoiced_by_debtor_unit4"/>
      <sheetName val="Exp__agreed_by_creditor_unit4"/>
      <sheetName val="1_General1"/>
      <sheetName val="CA_SUB1"/>
      <sheetName val="List_of_Shareholders1"/>
      <sheetName val="Work_Sheet1"/>
      <sheetName val="Cost_Center_Report_used"/>
      <sheetName val="Sum_All"/>
      <sheetName val="RE recon"/>
      <sheetName val="wbs fsa"/>
      <sheetName val="U1.6"/>
      <sheetName val="U1.2"/>
      <sheetName val="U1.5"/>
      <sheetName val="U1.1"/>
      <sheetName val="U1.3"/>
      <sheetName val="soc"/>
      <sheetName val="J"/>
      <sheetName val="Gross Margin Analysis"/>
      <sheetName val="Exp__invoiced_by_debtor_unit5"/>
      <sheetName val="Exp__agreed_by_creditor_unit5"/>
      <sheetName val="1_General2"/>
      <sheetName val="CA_SUB2"/>
      <sheetName val="BS_pricing2"/>
      <sheetName val="List_of_Shareholders2"/>
      <sheetName val="Work_Sheet2"/>
      <sheetName val="Cost_Center_Report_used1"/>
      <sheetName val="Sum_All1"/>
      <sheetName val="Other_Investment"/>
      <sheetName val="SAP_CK_RUN_"/>
      <sheetName val="RE_recon"/>
      <sheetName val="wbs_fsa"/>
      <sheetName val="U1_6"/>
      <sheetName val="U1_2"/>
      <sheetName val="U1_5"/>
      <sheetName val="U1_1"/>
      <sheetName val="U1_3"/>
      <sheetName val="Sheet5"/>
      <sheetName val="consolidated 14"/>
      <sheetName val="COVER"/>
      <sheetName val="BWD"/>
      <sheetName val="HO"/>
      <sheetName val="Offline"/>
      <sheetName val="1ST RUN"/>
      <sheetName val="List"/>
      <sheetName val="Sheet2"/>
      <sheetName val="PLINK1"/>
      <sheetName val="adv"/>
      <sheetName val="Header"/>
      <sheetName val="sapactivexlhiddensheet"/>
      <sheetName val="FUEL"/>
      <sheetName val="INSURANCE"/>
      <sheetName val="MED_DENT_ HOSP"/>
      <sheetName val="REPAIR &amp; MAINTENANCE"/>
      <sheetName val="RENT"/>
      <sheetName val="STAFF BENEFITS"/>
      <sheetName val="STATIONERY"/>
      <sheetName val="SEC_MES_ JAN"/>
      <sheetName val="PWR_ LHT_ WTR GREENHILLS"/>
      <sheetName val="PWR_ LHT_ WTR  alabang"/>
      <sheetName val="PWR_ LHT_ WTR"/>
      <sheetName val="REPRESENTATION"/>
      <sheetName val="PERIODICAL"/>
      <sheetName val="MEMBER FEES"/>
      <sheetName val="MGMT &amp; PF FEES"/>
      <sheetName val="MISC INCOME"/>
      <sheetName val="TRANS &amp; TRAVELLING"/>
      <sheetName val="Forex070"/>
      <sheetName val="Extract"/>
      <sheetName val="Vehicles"/>
      <sheetName val="Rates"/>
      <sheetName val="EXPL.AGUA"/>
      <sheetName val="Est Trust Loan"/>
      <sheetName val="보증금"/>
      <sheetName val="Dates"/>
      <sheetName val="schedbc"/>
      <sheetName val="consultancy"/>
      <sheetName val="TREND BUDGET"/>
      <sheetName val="4|ADJ"/>
      <sheetName val="BS"/>
      <sheetName val="Exp__invoiced_by_debtor_unit6"/>
      <sheetName val="Exp__agreed_by_creditor_unit6"/>
      <sheetName val="1_General3"/>
      <sheetName val="CA_SUB3"/>
      <sheetName val="BS_pricing3"/>
      <sheetName val="List_of_Shareholders3"/>
      <sheetName val="Work_Sheet3"/>
      <sheetName val="Cost_Center_Report_used2"/>
      <sheetName val="Sum_All2"/>
      <sheetName val="Other_Investment1"/>
      <sheetName val="PSPC_LE_Pnext_Current"/>
      <sheetName val="Hardware Spec."/>
      <sheetName val="Rollforward"/>
      <sheetName val="1ST_RUN"/>
      <sheetName val="1ST_RUN1"/>
      <sheetName val="SAP_CK_RUN_1"/>
      <sheetName val="BS_pricing4"/>
      <sheetName val="1ST_RUN2"/>
      <sheetName val="Other_Investment2"/>
      <sheetName val="SAP_CK_RUN_2"/>
      <sheetName val="Exp__invoiced_by_debtor_unit7"/>
      <sheetName val="Exp__agreed_by_creditor_unit7"/>
      <sheetName val="BS_pricing5"/>
      <sheetName val="1_General4"/>
      <sheetName val="CA_SUB4"/>
      <sheetName val="Work_Sheet4"/>
      <sheetName val="List_of_Shareholders4"/>
      <sheetName val="1ST_RUN3"/>
      <sheetName val="Other_Investment3"/>
      <sheetName val="Cost_Center_Report_used3"/>
      <sheetName val="SAP_CK_RUN_3"/>
      <sheetName val="List of Accounts"/>
      <sheetName val="Net Salary"/>
      <sheetName val="EurotoolsXRates"/>
      <sheetName val="Look up Information"/>
      <sheetName val="TB 0800"/>
      <sheetName val="AcctBal"/>
      <sheetName val="Financials"/>
      <sheetName val="discode"/>
      <sheetName val="전사집계"/>
      <sheetName val="TEU"/>
      <sheetName val="Annex F - Accounts Payable"/>
      <sheetName val="P&amp;L"/>
      <sheetName val="SORTED"/>
      <sheetName val="Balance Sheet"/>
      <sheetName val="U1_61"/>
      <sheetName val="U1_21"/>
      <sheetName val="U1_51"/>
      <sheetName val="U1_11"/>
      <sheetName val="U1_31"/>
      <sheetName val="COSY"/>
      <sheetName val="jvr"/>
      <sheetName val="summary of mg't fees"/>
      <sheetName val="Transfer Pricing Rates"/>
      <sheetName val="Location Costs"/>
      <sheetName val="2005 Budget"/>
      <sheetName val="FXrates"/>
      <sheetName val="ACCRUALS"/>
      <sheetName val="Bulk Sale from Carmie 01-26-06"/>
      <sheetName val="Files"/>
      <sheetName val="Assumptions"/>
      <sheetName val="FORECAST"/>
      <sheetName val="Tags"/>
      <sheetName val="DEFAULTS"/>
      <sheetName val="Start -&gt;"/>
      <sheetName val="buy or lease"/>
      <sheetName val="END FXrates"/>
      <sheetName val="employees"/>
      <sheetName val="COVER SHEET"/>
      <sheetName val="DIRECT LABOR"/>
      <sheetName val="MATERIALS"/>
      <sheetName val="WBS"/>
      <sheetName val="ENDFXrates"/>
      <sheetName val="AVGFXrates"/>
      <sheetName val="Jul 07 posting"/>
      <sheetName val="datafile"/>
      <sheetName val="Recipes"/>
      <sheetName val="AR_registry2009"/>
      <sheetName val="2007"/>
      <sheetName val="jan.CSOC"/>
      <sheetName val="Sum_All3"/>
      <sheetName val="MED_DENT__HOSP"/>
      <sheetName val="REPAIR_&amp;_MAINTENANCE"/>
      <sheetName val="STAFF_BENEFITS"/>
      <sheetName val="SEC_MES__JAN"/>
      <sheetName val="PWR__LHT__WTR_GREENHILLS"/>
      <sheetName val="PWR__LHT__WTR__alabang"/>
      <sheetName val="PWR__LHT__WTR"/>
      <sheetName val="MEMBER_FEES"/>
      <sheetName val="MGMT_&amp;_PF_FEES"/>
      <sheetName val="MISC_INCOME"/>
      <sheetName val="TRANS_&amp;_TRAVELLING"/>
      <sheetName val="consolidated_14"/>
      <sheetName val="Gross_Margin_Analysis"/>
      <sheetName val="RE_recon1"/>
      <sheetName val="wbs_fsa1"/>
      <sheetName val="EXPL_AGUA"/>
      <sheetName val="Est_Trust_Loan"/>
      <sheetName val="TREND_BUDGET"/>
      <sheetName val="Look_up_Information"/>
      <sheetName val="Hardware_Spec_"/>
      <sheetName val="List_of_Accounts"/>
      <sheetName val="Zero Curve"/>
      <sheetName val="Holidays"/>
      <sheetName val="Swap Portfolio"/>
      <sheetName val="Inputs"/>
      <sheetName val="VAR Input"/>
      <sheetName val="Notes"/>
      <sheetName val="BSC-East 2006 (1)"/>
      <sheetName val="BSC-East 2006 (2)"/>
      <sheetName val="BSC-East 2007 (1)"/>
      <sheetName val="BSC-East 2007 (2)"/>
      <sheetName val="BSC-East 2008 (1)"/>
      <sheetName val="BSC-East 2008 (2)"/>
      <sheetName val="BSC-East 2009 (1)"/>
      <sheetName val="BSC-East 2009 (2)"/>
      <sheetName val="East-2009 (1)"/>
      <sheetName val="East-2009 (2)"/>
      <sheetName val="BSC-West 2006"/>
      <sheetName val="BSC-West 2007"/>
      <sheetName val="BSC-West 2008"/>
      <sheetName val="BSC-West 2009"/>
      <sheetName val="West-2009"/>
      <sheetName val="Lists"/>
      <sheetName val="Revenue-Internet"/>
      <sheetName val="GAE8_97"/>
      <sheetName val="Exec Summary"/>
      <sheetName val="Hist Inputs"/>
      <sheetName val="Calcs for Sensitivy"/>
      <sheetName val="cuscode"/>
      <sheetName val="Accounts"/>
      <sheetName val="Exp__invoiced_by_debtor_unit8"/>
      <sheetName val="Exp__agreed_by_creditor_unit8"/>
      <sheetName val="BS_pricing6"/>
      <sheetName val="1_General5"/>
      <sheetName val="CA_SUB5"/>
      <sheetName val="List_of_Shareholders5"/>
      <sheetName val="Work_Sheet5"/>
      <sheetName val="Cost_Center_Report_used4"/>
      <sheetName val="SAP_CK_RUN_4"/>
      <sheetName val="Other_Investment4"/>
      <sheetName val="1ST_RUN4"/>
      <sheetName val="co 10"/>
      <sheetName val="HK-HKD"/>
      <sheetName val="fv thru pnl - bpiMS"/>
      <sheetName val="TRIAL BAL"/>
      <sheetName val="2000 MOR"/>
      <sheetName val="DC 6.5% Y2"/>
      <sheetName val="0200 Siteworks"/>
      <sheetName val="equip"/>
      <sheetName val="3QLRP ( R2 MOR)"/>
      <sheetName val="Summary WG"/>
      <sheetName val="CANCELLED CHECKS"/>
      <sheetName val="income statement"/>
      <sheetName val="MAY"/>
      <sheetName val="_pos_launch"/>
      <sheetName val="sum"/>
      <sheetName val="Basic_Information"/>
      <sheetName val="table"/>
      <sheetName val="TRIAL BAL."/>
      <sheetName val="Income Statement - Trending"/>
      <sheetName val="Jan"/>
      <sheetName val="Summary (overall)"/>
      <sheetName val="Finance"/>
      <sheetName val="HomePage"/>
      <sheetName val="People"/>
      <sheetName val="MATL"/>
      <sheetName val="201012decu"/>
      <sheetName val="CFLOWB"/>
      <sheetName val="Seafood"/>
      <sheetName val="STR from FJ midtown"/>
      <sheetName val="STR from Italiannis Ghills"/>
      <sheetName val="dbase"/>
      <sheetName val="REPORT"/>
      <sheetName val="aging-bp"/>
      <sheetName val="K-Roll (Conso)"/>
      <sheetName val="Oreo"/>
      <sheetName val="F2"/>
      <sheetName val="General"/>
      <sheetName val="ExRates"/>
      <sheetName val="TB (monthly)"/>
      <sheetName val="Beg- End balance"/>
      <sheetName val="FOREX"/>
      <sheetName val="USD REQT"/>
      <sheetName val="FF-1"/>
      <sheetName val="2002_BasicAssumptions"/>
      <sheetName val="AP"/>
      <sheetName val="Sum_All4"/>
      <sheetName val="U1_62"/>
      <sheetName val="U1_22"/>
      <sheetName val="U1_52"/>
      <sheetName val="U1_12"/>
      <sheetName val="U1_32"/>
      <sheetName val="Gross_Margin_Analysis1"/>
      <sheetName val="RE_recon2"/>
      <sheetName val="wbs_fsa2"/>
      <sheetName val="consolidated_141"/>
      <sheetName val="MED_DENT__HOSP1"/>
      <sheetName val="REPAIR_&amp;_MAINTENANCE1"/>
      <sheetName val="STAFF_BENEFITS1"/>
      <sheetName val="SEC_MES__JAN1"/>
      <sheetName val="PWR__LHT__WTR_GREENHILLS1"/>
      <sheetName val="PWR__LHT__WTR__alabang1"/>
      <sheetName val="PWR__LHT__WTR1"/>
      <sheetName val="MEMBER_FEES1"/>
      <sheetName val="MGMT_&amp;_PF_FEES1"/>
      <sheetName val="MISC_INCOME1"/>
      <sheetName val="TRANS_&amp;_TRAVELLING1"/>
      <sheetName val="TREND_BUDGET1"/>
      <sheetName val="Exp__invoiced_by_debtor_unit9"/>
      <sheetName val="Exp__agreed_by_creditor_unit9"/>
      <sheetName val="1_General6"/>
      <sheetName val="Work_Sheet6"/>
      <sheetName val="CA_SUB6"/>
      <sheetName val="List_of_Shareholders6"/>
      <sheetName val="Cost_Center_Report_used5"/>
      <sheetName val="Sum_All5"/>
      <sheetName val="U1_63"/>
      <sheetName val="U1_23"/>
      <sheetName val="U1_53"/>
      <sheetName val="U1_13"/>
      <sheetName val="U1_33"/>
      <sheetName val="Gross_Margin_Analysis2"/>
      <sheetName val="RE_recon3"/>
      <sheetName val="wbs_fsa3"/>
      <sheetName val="consolidated_142"/>
      <sheetName val="MED_DENT__HOSP2"/>
      <sheetName val="REPAIR_&amp;_MAINTENANCE2"/>
      <sheetName val="STAFF_BENEFITS2"/>
      <sheetName val="SEC_MES__JAN2"/>
      <sheetName val="PWR__LHT__WTR_GREENHILLS2"/>
      <sheetName val="PWR__LHT__WTR__alabang2"/>
      <sheetName val="PWR__LHT__WTR2"/>
      <sheetName val="MEMBER_FEES2"/>
      <sheetName val="MGMT_&amp;_PF_FEES2"/>
      <sheetName val="MISC_INCOME2"/>
      <sheetName val="TRANS_&amp;_TRAVELLING2"/>
      <sheetName val="TREND_BUDGET2"/>
      <sheetName val="PROFIT &amp; LOSS"/>
      <sheetName val="fv_thru_pnl_-_bpiMS"/>
      <sheetName val="PROFIT_&amp;_LOSS"/>
      <sheetName val="BS_pricing7"/>
      <sheetName val="Other_Investment5"/>
      <sheetName val="SAP_CK_RUN_5"/>
      <sheetName val="Hardware_Spec_1"/>
      <sheetName val="1ST_RUN5"/>
      <sheetName val="EXPL_AGUA1"/>
      <sheetName val="Est_Trust_Loan1"/>
      <sheetName val="Exp__invoiced_by_debtor_unit10"/>
      <sheetName val="Exp__agreed_by_creditor_unit10"/>
      <sheetName val="BS_pricing8"/>
      <sheetName val="1_General7"/>
      <sheetName val="CA_SUB7"/>
      <sheetName val="Work_Sheet7"/>
      <sheetName val="List_of_Shareholders7"/>
      <sheetName val="1ST_RUN6"/>
      <sheetName val="Other_Investment6"/>
      <sheetName val="Cost_Center_Report_used6"/>
      <sheetName val="SAP_CK_RUN_6"/>
      <sheetName val="Hardware_Spec_2"/>
      <sheetName val="EXPL_AGUA2"/>
      <sheetName val="Est_Trust_Loan2"/>
      <sheetName val="NAVREC"/>
      <sheetName val="Forex Rates"/>
      <sheetName val="capex"/>
      <sheetName val="Invtry"/>
      <sheetName val="CB"/>
      <sheetName val="All Expenses"/>
      <sheetName val="B60"/>
      <sheetName val="1.25PM"/>
      <sheetName val="Pricelist"/>
      <sheetName val="Validation Fields"/>
      <sheetName val="Project Pipeline"/>
      <sheetName val="SEC1-Comment Sheet"/>
      <sheetName val="Index"/>
      <sheetName val="MOTM39&amp;40"/>
      <sheetName val="Philips Lighting"/>
      <sheetName val="other ASSETS"/>
      <sheetName val="ECO"/>
      <sheetName val="FTE Totals_Plan"/>
      <sheetName val="Scenario"/>
      <sheetName val="Previous Cash Flow"/>
      <sheetName val="BREssPack"/>
      <sheetName val="FY16 Rates"/>
      <sheetName val="CASH-Oct"/>
      <sheetName val="Look_up_Information1"/>
      <sheetName val="List_of_Accounts1"/>
      <sheetName val="Transfer_Pricing_Rates"/>
      <sheetName val="Location_Costs"/>
      <sheetName val="2005_Budget"/>
      <sheetName val="Bulk_Sale_from_Carmie_01-26-06"/>
      <sheetName val="Start_-&gt;"/>
      <sheetName val="buy_or_lease"/>
      <sheetName val="END_FXrates"/>
      <sheetName val="COVER_SHEET"/>
      <sheetName val="DIRECT_LABOR"/>
      <sheetName val="TRIAL_BAL"/>
      <sheetName val="Beg-_End_balance"/>
      <sheetName val="Net_Salary"/>
      <sheetName val="Jul_07_posting"/>
      <sheetName val="summary_of_mg't_fees"/>
      <sheetName val="Balance_Sheet"/>
      <sheetName val="TB_0800"/>
      <sheetName val="Annex_F_-_Accounts_Payable"/>
      <sheetName val="jan_CSOC"/>
      <sheetName val="Zero_Curve"/>
      <sheetName val="Swap_Portfolio"/>
      <sheetName val="VAR_Input"/>
      <sheetName val="BSC-East_2006_(1)"/>
      <sheetName val="BSC-East_2006_(2)"/>
      <sheetName val="BSC-East_2007_(1)"/>
      <sheetName val="BSC-East_2007_(2)"/>
      <sheetName val="BSC-East_2008_(1)"/>
      <sheetName val="BSC-East_2008_(2)"/>
      <sheetName val="BSC-East_2009_(1)"/>
      <sheetName val="BSC-East_2009_(2)"/>
      <sheetName val="East-2009_(1)"/>
      <sheetName val="East-2009_(2)"/>
      <sheetName val="BSC-West_2006"/>
      <sheetName val="BSC-West_2007"/>
      <sheetName val="BSC-West_2008"/>
      <sheetName val="BSC-West_2009"/>
      <sheetName val="Exec_Summary"/>
      <sheetName val="Hist_Inputs"/>
      <sheetName val="Calcs_for_Sensitivy"/>
      <sheetName val="co_10"/>
      <sheetName val="2000_MOR"/>
      <sheetName val="DC_6_5%_Y2"/>
      <sheetName val="0200_Siteworks"/>
      <sheetName val="3QLRP_(_R2_MOR)"/>
      <sheetName val="Summary_WG"/>
      <sheetName val="CANCELLED_CHECKS"/>
      <sheetName val="income_statement"/>
      <sheetName val="STR_from_FJ_midtown"/>
      <sheetName val="STR_from_Italiannis_Ghills"/>
      <sheetName val="other_ASSETS"/>
      <sheetName val="Feuil1"/>
      <sheetName val="Matrix P&amp;L - Wholesale Ico"/>
      <sheetName val="Matrix P&amp;L - Wholesale Nico"/>
      <sheetName val="Matrix P&amp;L - Retail Normal"/>
      <sheetName val="Matrix P&amp;L - Retail Outlet"/>
      <sheetName val="IS Details"/>
      <sheetName val="af.adc"/>
      <sheetName val="EMPLOYEE FILE"/>
      <sheetName val="Methods"/>
      <sheetName val="1998"/>
      <sheetName val="Taux de change"/>
      <sheetName val="UA"/>
      <sheetName val="Transposed"/>
      <sheetName val="setup"/>
      <sheetName val="graph"/>
      <sheetName val="gl"/>
      <sheetName val="coa"/>
      <sheetName val="bdo"/>
      <sheetName val="LOOKUPTABLES"/>
      <sheetName val="PROD"/>
      <sheetName val="Schedule E"/>
      <sheetName val="Schedule B"/>
      <sheetName val="JOURNAL ENTRIES"/>
      <sheetName val="Foods"/>
      <sheetName val="SMF"/>
      <sheetName val="Wholesale"/>
      <sheetName val="Sales"/>
      <sheetName val="C3"/>
      <sheetName val="Loans-RCBC"/>
      <sheetName val="OC driver vs OB"/>
      <sheetName val="#Lookup"/>
      <sheetName val="PAS 19 (corridor)"/>
      <sheetName val="Exp__invoiced_by_debtor_unit12"/>
      <sheetName val="Exp__agreed_by_creditor_unit12"/>
      <sheetName val="Other_Investment8"/>
      <sheetName val="BS_pricing10"/>
      <sheetName val="1_General9"/>
      <sheetName val="CA_SUB9"/>
      <sheetName val="1ST_RUN8"/>
      <sheetName val="Work_Sheet9"/>
      <sheetName val="List_of_Shareholders9"/>
      <sheetName val="Cost_Center_Report_used8"/>
      <sheetName val="Sum_All6"/>
      <sheetName val="SAP_CK_RUN_8"/>
      <sheetName val="U1_64"/>
      <sheetName val="U1_24"/>
      <sheetName val="U1_54"/>
      <sheetName val="U1_14"/>
      <sheetName val="U1_34"/>
      <sheetName val="MED_DENT__HOSP4"/>
      <sheetName val="REPAIR_&amp;_MAINTENANCE4"/>
      <sheetName val="STAFF_BENEFITS4"/>
      <sheetName val="SEC_MES__JAN4"/>
      <sheetName val="PWR__LHT__WTR_GREENHILLS4"/>
      <sheetName val="PWR__LHT__WTR__alabang4"/>
      <sheetName val="PWR__LHT__WTR4"/>
      <sheetName val="MEMBER_FEES4"/>
      <sheetName val="MGMT_&amp;_PF_FEES4"/>
      <sheetName val="MISC_INCOME4"/>
      <sheetName val="TRANS_&amp;_TRAVELLING4"/>
      <sheetName val="consolidated_144"/>
      <sheetName val="Gross_Margin_Analysis4"/>
      <sheetName val="RE_recon4"/>
      <sheetName val="wbs_fsa4"/>
      <sheetName val="Hardware_Spec_3"/>
      <sheetName val="TREND_BUDGET4"/>
      <sheetName val="EXPL_AGUA3"/>
      <sheetName val="Est_Trust_Loan3"/>
      <sheetName val="Exp__invoiced_by_debtor_unit11"/>
      <sheetName val="Exp__agreed_by_creditor_unit11"/>
      <sheetName val="Other_Investment7"/>
      <sheetName val="BS_pricing9"/>
      <sheetName val="1_General8"/>
      <sheetName val="CA_SUB8"/>
      <sheetName val="1ST_RUN7"/>
      <sheetName val="Work_Sheet8"/>
      <sheetName val="List_of_Shareholders8"/>
      <sheetName val="Cost_Center_Report_used7"/>
      <sheetName val="SAP_CK_RUN_7"/>
      <sheetName val="MED_DENT__HOSP3"/>
      <sheetName val="REPAIR_&amp;_MAINTENANCE3"/>
      <sheetName val="STAFF_BENEFITS3"/>
      <sheetName val="SEC_MES__JAN3"/>
      <sheetName val="PWR__LHT__WTR_GREENHILLS3"/>
      <sheetName val="PWR__LHT__WTR__alabang3"/>
      <sheetName val="PWR__LHT__WTR3"/>
      <sheetName val="MEMBER_FEES3"/>
      <sheetName val="MGMT_&amp;_PF_FEES3"/>
      <sheetName val="MISC_INCOME3"/>
      <sheetName val="TRANS_&amp;_TRAVELLING3"/>
      <sheetName val="consolidated_143"/>
      <sheetName val="Gross_Margin_Analysis3"/>
      <sheetName val="TREND_BUDGET3"/>
      <sheetName val="CAPEX Summ_Per Division ($)"/>
      <sheetName val="Exp__invoiced_by_debtor_unit13"/>
      <sheetName val="Exp__agreed_by_creditor_unit13"/>
      <sheetName val="Other_Investment9"/>
      <sheetName val="BS_pricing11"/>
      <sheetName val="1_General10"/>
      <sheetName val="CA_SUB10"/>
      <sheetName val="1ST_RUN9"/>
      <sheetName val="Work_Sheet10"/>
      <sheetName val="List_of_Shareholders10"/>
      <sheetName val="Cost_Center_Report_used9"/>
      <sheetName val="Sum_All7"/>
      <sheetName val="SAP_CK_RUN_9"/>
      <sheetName val="U1_65"/>
      <sheetName val="U1_25"/>
      <sheetName val="U1_55"/>
      <sheetName val="U1_15"/>
      <sheetName val="U1_35"/>
      <sheetName val="MED_DENT__HOSP5"/>
      <sheetName val="REPAIR_&amp;_MAINTENANCE5"/>
      <sheetName val="STAFF_BENEFITS5"/>
      <sheetName val="SEC_MES__JAN5"/>
      <sheetName val="PWR__LHT__WTR_GREENHILLS5"/>
      <sheetName val="PWR__LHT__WTR__alabang5"/>
      <sheetName val="PWR__LHT__WTR5"/>
      <sheetName val="MEMBER_FEES5"/>
      <sheetName val="MGMT_&amp;_PF_FEES5"/>
      <sheetName val="MISC_INCOME5"/>
      <sheetName val="TRANS_&amp;_TRAVELLING5"/>
      <sheetName val="consolidated_145"/>
      <sheetName val="Gross_Margin_Analysis5"/>
      <sheetName val="RE_recon5"/>
      <sheetName val="wbs_fsa5"/>
      <sheetName val="Hardware_Spec_4"/>
      <sheetName val="TREND_BUDGET5"/>
      <sheetName val="EXPL_AGUA4"/>
      <sheetName val="Est_Trust_Loan4"/>
      <sheetName val="Exp__invoiced_by_debtor_unit14"/>
      <sheetName val="Exp__agreed_by_creditor_unit14"/>
      <sheetName val="1_General11"/>
      <sheetName val="CA_SUB11"/>
      <sheetName val="1ST_RUN10"/>
      <sheetName val="BS_pricing12"/>
      <sheetName val="Work_Sheet11"/>
      <sheetName val="List_of_Shareholders11"/>
      <sheetName val="Other_Investment10"/>
      <sheetName val="Cost_Center_Report_used10"/>
      <sheetName val="SAP_CK_RUN_10"/>
      <sheetName val="Sum_All8"/>
      <sheetName val="U1_66"/>
      <sheetName val="U1_26"/>
      <sheetName val="U1_56"/>
      <sheetName val="U1_16"/>
      <sheetName val="U1_36"/>
      <sheetName val="MED_DENT__HOSP6"/>
      <sheetName val="REPAIR_&amp;_MAINTENANCE6"/>
      <sheetName val="STAFF_BENEFITS6"/>
      <sheetName val="SEC_MES__JAN6"/>
      <sheetName val="PWR__LHT__WTR_GREENHILLS6"/>
      <sheetName val="PWR__LHT__WTR__alabang6"/>
      <sheetName val="PWR__LHT__WTR6"/>
      <sheetName val="MEMBER_FEES6"/>
      <sheetName val="MGMT_&amp;_PF_FEES6"/>
      <sheetName val="MISC_INCOME6"/>
      <sheetName val="TRANS_&amp;_TRAVELLING6"/>
      <sheetName val="consolidated_146"/>
      <sheetName val="Gross_Margin_Analysis6"/>
      <sheetName val="RE_recon6"/>
      <sheetName val="wbs_fsa6"/>
      <sheetName val="TREND_BUDGET6"/>
      <sheetName val="fv_thru_pnl_-_bpiMS1"/>
      <sheetName val="Hardware_Spec_5"/>
      <sheetName val="EXPL_AGUA5"/>
      <sheetName val="Est_Trust_Loan5"/>
      <sheetName val="PROFIT_&amp;_LOSS1"/>
      <sheetName val="TB_(monthly)"/>
      <sheetName val="sch1"/>
      <sheetName val="sch2"/>
      <sheetName val="Shares B403"/>
      <sheetName val="TG Orig-Recondition"/>
      <sheetName val="XREF"/>
      <sheetName val="4 - Depreciation"/>
      <sheetName val="A4_Global input"/>
      <sheetName val="A13_MasterErrors"/>
      <sheetName val="Input-Pack Level"/>
      <sheetName val="Summary_(overall)"/>
      <sheetName val="K-Roll_(Conso)"/>
      <sheetName val="Validation_Fields"/>
      <sheetName val="Project_Pipeline"/>
      <sheetName val="Forex_Rates"/>
      <sheetName val="per fd.ftm"/>
      <sheetName val="2011"/>
      <sheetName val="January 2011 ZREXTRACT_BFS"/>
      <sheetName val="Support, Met, FA - CAT"/>
      <sheetName val="as of - dse 5"/>
      <sheetName val="Main"/>
      <sheetName val="Net Trans Sum"/>
      <sheetName val="Companies"/>
      <sheetName val="JAN405"/>
      <sheetName val="03"/>
      <sheetName val="Look_up_Information2"/>
      <sheetName val="List_of_Accounts2"/>
      <sheetName val="Jul_07_posting1"/>
      <sheetName val="Net_Salary1"/>
      <sheetName val="Transfer_Pricing_Rates1"/>
      <sheetName val="Location_Costs1"/>
      <sheetName val="2005_Budget1"/>
      <sheetName val="Bulk_Sale_from_Carmie_01-26-061"/>
      <sheetName val="Start_-&gt;1"/>
      <sheetName val="buy_or_lease1"/>
      <sheetName val="END_FXrates1"/>
      <sheetName val="COVER_SHEET1"/>
      <sheetName val="DIRECT_LABOR1"/>
      <sheetName val="summary_of_mg't_fees1"/>
      <sheetName val="Balance_Sheet1"/>
      <sheetName val="jan_CSOC1"/>
      <sheetName val="Matrix_P&amp;L_-_Wholesale_Ico"/>
      <sheetName val="Matrix_P&amp;L_-_Wholesale_Nico"/>
      <sheetName val="Matrix_P&amp;L_-_Retail_Normal"/>
      <sheetName val="Matrix_P&amp;L_-_Retail_Outlet"/>
      <sheetName val="SEC1-Comment_Sheet"/>
      <sheetName val="Previous_Cash_Flow"/>
      <sheetName val="All_Expenses"/>
      <sheetName val="USD_REQT"/>
      <sheetName val="FTE_Totals_Plan"/>
      <sheetName val="Philips_Lighting"/>
      <sheetName val="FY16_Rates"/>
      <sheetName val="income_statement1"/>
      <sheetName val="BSC-East_2006_(1)1"/>
      <sheetName val="BSC-East_2006_(2)1"/>
      <sheetName val="BSC-East_2007_(1)1"/>
      <sheetName val="BSC-East_2007_(2)1"/>
      <sheetName val="BSC-East_2008_(1)1"/>
      <sheetName val="BSC-East_2008_(2)1"/>
      <sheetName val="BSC-East_2009_(1)1"/>
      <sheetName val="BSC-East_2009_(2)1"/>
      <sheetName val="East-2009_(1)1"/>
      <sheetName val="East-2009_(2)1"/>
      <sheetName val="BSC-West_20061"/>
      <sheetName val="BSC-West_20071"/>
      <sheetName val="BSC-West_20081"/>
      <sheetName val="BSC-West_20091"/>
      <sheetName val="2000_MOR1"/>
      <sheetName val="DC_6_5%_Y21"/>
      <sheetName val="0200_Siteworks1"/>
      <sheetName val="3QLRP_(_R2_MOR)1"/>
      <sheetName val="Summary_WG1"/>
      <sheetName val="CANCELLED_CHECKS1"/>
      <sheetName val="STR_from_FJ_midtown1"/>
      <sheetName val="STR_from_Italiannis_Ghills1"/>
      <sheetName val="TB_(monthly)1"/>
      <sheetName val="other_ASSETS1"/>
      <sheetName val="SEC1-Comment_Sheet1"/>
      <sheetName val="Previous_Cash_Flow1"/>
      <sheetName val="K-Roll_(Conso)1"/>
      <sheetName val="TB_08001"/>
      <sheetName val="Validation_Fields1"/>
      <sheetName val="Project_Pipeline1"/>
      <sheetName val="Forex_Rates1"/>
      <sheetName val="Zero_Curve1"/>
      <sheetName val="Swap_Portfolio1"/>
      <sheetName val="VAR_Input1"/>
      <sheetName val="co_101"/>
      <sheetName val="Exec_Summary1"/>
      <sheetName val="Hist_Inputs1"/>
      <sheetName val="Calcs_for_Sensitivy1"/>
      <sheetName val="All_Expenses1"/>
      <sheetName val="FTE_Totals_Plan1"/>
      <sheetName val="Annex_F_-_Accounts_Payable1"/>
      <sheetName val="List_of_Accounts3"/>
      <sheetName val="Look_up_Information3"/>
      <sheetName val="Balance_Sheet2"/>
      <sheetName val="Transfer_Pricing_Rates2"/>
      <sheetName val="Location_Costs2"/>
      <sheetName val="2005_Budget2"/>
      <sheetName val="Bulk_Sale_from_Carmie_01-26-062"/>
      <sheetName val="Start_-&gt;2"/>
      <sheetName val="buy_or_lease2"/>
      <sheetName val="END_FXrates2"/>
      <sheetName val="COVER_SHEET2"/>
      <sheetName val="DIRECT_LABOR2"/>
      <sheetName val="income_statement2"/>
      <sheetName val="BSC-East_2006_(1)2"/>
      <sheetName val="BSC-East_2006_(2)2"/>
      <sheetName val="BSC-East_2007_(1)2"/>
      <sheetName val="BSC-East_2007_(2)2"/>
      <sheetName val="BSC-East_2008_(1)2"/>
      <sheetName val="BSC-East_2008_(2)2"/>
      <sheetName val="BSC-East_2009_(1)2"/>
      <sheetName val="BSC-East_2009_(2)2"/>
      <sheetName val="East-2009_(1)2"/>
      <sheetName val="East-2009_(2)2"/>
      <sheetName val="BSC-West_20062"/>
      <sheetName val="BSC-West_20072"/>
      <sheetName val="BSC-West_20082"/>
      <sheetName val="BSC-West_20092"/>
      <sheetName val="2000_MOR2"/>
      <sheetName val="DC_6_5%_Y22"/>
      <sheetName val="0200_Siteworks2"/>
      <sheetName val="3QLRP_(_R2_MOR)2"/>
      <sheetName val="Summary_WG2"/>
      <sheetName val="CANCELLED_CHECKS2"/>
      <sheetName val="STR_from_FJ_midtown2"/>
      <sheetName val="STR_from_Italiannis_Ghills2"/>
      <sheetName val="Net_Salary2"/>
      <sheetName val="TB_(monthly)2"/>
      <sheetName val="other_ASSETS2"/>
      <sheetName val="summary_of_mg't_fees2"/>
      <sheetName val="SEC1-Comment_Sheet2"/>
      <sheetName val="Jul_07_posting2"/>
      <sheetName val="Previous_Cash_Flow2"/>
      <sheetName val="K-Roll_(Conso)2"/>
      <sheetName val="TB_08002"/>
      <sheetName val="Validation_Fields2"/>
      <sheetName val="Project_Pipeline2"/>
      <sheetName val="Forex_Rates2"/>
      <sheetName val="Zero_Curve2"/>
      <sheetName val="Swap_Portfolio2"/>
      <sheetName val="VAR_Input2"/>
      <sheetName val="co_102"/>
      <sheetName val="fv_thru_pnl_-_bpiMS2"/>
      <sheetName val="jan_CSOC2"/>
      <sheetName val="Exec_Summary2"/>
      <sheetName val="Hist_Inputs2"/>
      <sheetName val="Calcs_for_Sensitivy2"/>
      <sheetName val="All_Expenses2"/>
      <sheetName val="FTE_Totals_Plan2"/>
      <sheetName val="Annex_F_-_Accounts_Payable2"/>
      <sheetName val="WC 3 Mos"/>
      <sheetName val="List_of_Accounts4"/>
      <sheetName val="Look_up_Information4"/>
      <sheetName val="Balance_Sheet3"/>
      <sheetName val="Transfer_Pricing_Rates3"/>
      <sheetName val="Location_Costs3"/>
      <sheetName val="2005_Budget3"/>
      <sheetName val="Bulk_Sale_from_Carmie_01-26-063"/>
      <sheetName val="Start_-&gt;3"/>
      <sheetName val="buy_or_lease3"/>
      <sheetName val="END_FXrates3"/>
      <sheetName val="COVER_SHEET3"/>
      <sheetName val="DIRECT_LABOR3"/>
      <sheetName val="income_statement3"/>
      <sheetName val="BSC-East_2006_(1)3"/>
      <sheetName val="BSC-East_2006_(2)3"/>
      <sheetName val="BSC-East_2007_(1)3"/>
      <sheetName val="BSC-East_2007_(2)3"/>
      <sheetName val="BSC-East_2008_(1)3"/>
      <sheetName val="BSC-East_2008_(2)3"/>
      <sheetName val="BSC-East_2009_(1)3"/>
      <sheetName val="BSC-East_2009_(2)3"/>
      <sheetName val="East-2009_(1)3"/>
      <sheetName val="East-2009_(2)3"/>
      <sheetName val="BSC-West_20063"/>
      <sheetName val="BSC-West_20073"/>
      <sheetName val="BSC-West_20083"/>
      <sheetName val="BSC-West_20093"/>
      <sheetName val="2000_MOR3"/>
      <sheetName val="DC_6_5%_Y23"/>
      <sheetName val="0200_Siteworks3"/>
      <sheetName val="3QLRP_(_R2_MOR)3"/>
      <sheetName val="Summary_WG3"/>
      <sheetName val="CANCELLED_CHECKS3"/>
      <sheetName val="STR_from_FJ_midtown3"/>
      <sheetName val="STR_from_Italiannis_Ghills3"/>
      <sheetName val="Net_Salary3"/>
      <sheetName val="TB_(monthly)3"/>
      <sheetName val="other_ASSETS3"/>
      <sheetName val="summary_of_mg't_fees3"/>
      <sheetName val="SEC1-Comment_Sheet3"/>
      <sheetName val="Jul_07_posting3"/>
      <sheetName val="Previous_Cash_Flow3"/>
      <sheetName val="K-Roll_(Conso)3"/>
      <sheetName val="TB_08003"/>
      <sheetName val="Validation_Fields3"/>
      <sheetName val="Project_Pipeline3"/>
      <sheetName val="Forex_Rates3"/>
      <sheetName val="Zero_Curve3"/>
      <sheetName val="Swap_Portfolio3"/>
      <sheetName val="VAR_Input3"/>
      <sheetName val="co_103"/>
      <sheetName val="fv_thru_pnl_-_bpiMS3"/>
      <sheetName val="jan_CSOC3"/>
      <sheetName val="Exec_Summary3"/>
      <sheetName val="Hist_Inputs3"/>
      <sheetName val="Calcs_for_Sensitivy3"/>
      <sheetName val="All_Expenses3"/>
      <sheetName val="FTE_Totals_Plan3"/>
      <sheetName val="Annex_F_-_Accounts_Payable3"/>
      <sheetName val="annex E"/>
      <sheetName val="zbt's"/>
      <sheetName val="trnf frm ore"/>
      <sheetName val="trnf_frm_ore1"/>
      <sheetName val="trnf_frm_ore"/>
      <sheetName val="K102.1"/>
      <sheetName val="Dora"/>
      <sheetName val="GLP-DISCOUNT"/>
      <sheetName val="Global Assumptions"/>
      <sheetName val="Prem EIR"/>
      <sheetName val="Loan Calcs"/>
      <sheetName val="Reporting"/>
      <sheetName val="Std Cost"/>
      <sheetName val="Basic Information"/>
      <sheetName val="KCCP"/>
      <sheetName val="Leadsked"/>
      <sheetName val="oe15"/>
      <sheetName val="ded15"/>
      <sheetName val="ded31"/>
      <sheetName val="oe31"/>
      <sheetName val="K0 - Lead"/>
      <sheetName val="A1153"/>
      <sheetName val="Sch.21"/>
      <sheetName val="ＬＡＮ"/>
      <sheetName val="Sorg_Georegion"/>
      <sheetName val="Entities_List"/>
      <sheetName val="support2 SAMPLE"/>
      <sheetName val="Sch_212"/>
      <sheetName val="TRIAL_BAL2"/>
      <sheetName val="Beg-_End_balance2"/>
      <sheetName val="Summary_(overall)2"/>
      <sheetName val="USD_REQT2"/>
      <sheetName val="PROFIT_&amp;_LOSS3"/>
      <sheetName val="Sch_211"/>
      <sheetName val="TRIAL_BAL1"/>
      <sheetName val="Beg-_End_balance1"/>
      <sheetName val="Summary_(overall)1"/>
      <sheetName val="USD_REQT1"/>
      <sheetName val="PROFIT_&amp;_LOSS2"/>
      <sheetName val="Sch_21"/>
      <sheetName val="Sum_All9"/>
      <sheetName val="U1_67"/>
      <sheetName val="U1_27"/>
      <sheetName val="U1_57"/>
      <sheetName val="U1_17"/>
      <sheetName val="U1_37"/>
      <sheetName val="RE_recon7"/>
      <sheetName val="wbs_fsa7"/>
      <sheetName val="Hardware_Spec_6"/>
      <sheetName val="EXPL_AGUA6"/>
      <sheetName val="Est_Trust_Loan6"/>
      <sheetName val="Sch_213"/>
      <sheetName val="TRIAL_BAL3"/>
      <sheetName val="Beg-_End_balance3"/>
      <sheetName val="Summary_(overall)3"/>
      <sheetName val="USD_REQT3"/>
      <sheetName val="fv_thru_pnl_-_bpiMS4"/>
      <sheetName val="PROFIT_&amp;_LOSS4"/>
      <sheetName val="Fuel Standard"/>
      <sheetName val="key"/>
      <sheetName val="values"/>
      <sheetName val="APR-YONGHWA"/>
      <sheetName val="JVDOC1.XLM"/>
      <sheetName val="Rank"/>
      <sheetName val="List_of_Accounts5"/>
      <sheetName val="Look_up_Information5"/>
      <sheetName val="summary_of_mg't_fees4"/>
      <sheetName val="List_of_Accounts6"/>
      <sheetName val="Look_up_Information6"/>
      <sheetName val="summary_of_mg't_fees5"/>
      <sheetName val="Net_Salary4"/>
      <sheetName val="Transfer_Pricing_Rates4"/>
      <sheetName val="Location_Costs4"/>
      <sheetName val="2005_Budget4"/>
      <sheetName val="Bulk_Sale_from_Carmie_01-26-064"/>
      <sheetName val="Start_-&gt;4"/>
      <sheetName val="buy_or_lease4"/>
      <sheetName val="END_FXrates4"/>
      <sheetName val="COVER_SHEET4"/>
      <sheetName val="DIRECT_LABOR4"/>
      <sheetName val="jan_CSOC4"/>
      <sheetName val="Balance_Sheet4"/>
      <sheetName val="Jul_07_posting4"/>
      <sheetName val="income_statement4"/>
      <sheetName val="STR_from_FJ_midtown4"/>
      <sheetName val="STR_from_Italiannis_Ghills4"/>
      <sheetName val="BSC-East_2006_(1)4"/>
      <sheetName val="BSC-East_2006_(2)4"/>
      <sheetName val="BSC-East_2007_(1)4"/>
      <sheetName val="BSC-East_2007_(2)4"/>
      <sheetName val="BSC-East_2008_(1)4"/>
      <sheetName val="BSC-East_2008_(2)4"/>
      <sheetName val="BSC-East_2009_(1)4"/>
      <sheetName val="BSC-East_2009_(2)4"/>
      <sheetName val="East-2009_(1)4"/>
      <sheetName val="East-2009_(2)4"/>
      <sheetName val="BSC-West_20064"/>
      <sheetName val="BSC-West_20074"/>
      <sheetName val="BSC-West_20084"/>
      <sheetName val="BSC-West_20094"/>
      <sheetName val="other_ASSETS4"/>
      <sheetName val="Sum_All10"/>
      <sheetName val="U1_68"/>
      <sheetName val="U1_28"/>
      <sheetName val="U1_58"/>
      <sheetName val="U1_18"/>
      <sheetName val="U1_38"/>
      <sheetName val="RE_recon8"/>
      <sheetName val="wbs_fsa8"/>
      <sheetName val="Gross_Margin_Analysis7"/>
      <sheetName val="consolidated_147"/>
      <sheetName val="MED_DENT__HOSP7"/>
      <sheetName val="REPAIR_&amp;_MAINTENANCE7"/>
      <sheetName val="STAFF_BENEFITS7"/>
      <sheetName val="SEC_MES__JAN7"/>
      <sheetName val="PWR__LHT__WTR_GREENHILLS7"/>
      <sheetName val="PWR__LHT__WTR__alabang7"/>
      <sheetName val="PWR__LHT__WTR7"/>
      <sheetName val="MEMBER_FEES7"/>
      <sheetName val="MGMT_&amp;_PF_FEES7"/>
      <sheetName val="MISC_INCOME7"/>
      <sheetName val="TRANS_&amp;_TRAVELLING7"/>
      <sheetName val="Hardware_Spec_7"/>
      <sheetName val="EXPL_AGUA7"/>
      <sheetName val="Est_Trust_Loan7"/>
      <sheetName val="TREND_BUDGET7"/>
      <sheetName val="List_of_Accounts7"/>
      <sheetName val="Look_up_Information7"/>
      <sheetName val="summary_of_mg't_fees6"/>
      <sheetName val="Net_Salary5"/>
      <sheetName val="Transfer_Pricing_Rates5"/>
      <sheetName val="Location_Costs5"/>
      <sheetName val="2005_Budget5"/>
      <sheetName val="Bulk_Sale_from_Carmie_01-26-065"/>
      <sheetName val="Start_-&gt;5"/>
      <sheetName val="buy_or_lease5"/>
      <sheetName val="END_FXrates5"/>
      <sheetName val="COVER_SHEET5"/>
      <sheetName val="DIRECT_LABOR5"/>
      <sheetName val="jan_CSOC5"/>
      <sheetName val="Balance_Sheet5"/>
      <sheetName val="Jul_07_posting5"/>
      <sheetName val="income_statement5"/>
      <sheetName val="STR_from_FJ_midtown5"/>
      <sheetName val="STR_from_Italiannis_Ghills5"/>
      <sheetName val="BSC-East_2006_(1)5"/>
      <sheetName val="BSC-East_2006_(2)5"/>
      <sheetName val="BSC-East_2007_(1)5"/>
      <sheetName val="BSC-East_2007_(2)5"/>
      <sheetName val="BSC-East_2008_(1)5"/>
      <sheetName val="BSC-East_2008_(2)5"/>
      <sheetName val="BSC-East_2009_(1)5"/>
      <sheetName val="BSC-East_2009_(2)5"/>
      <sheetName val="East-2009_(1)5"/>
      <sheetName val="East-2009_(2)5"/>
      <sheetName val="BSC-West_20065"/>
      <sheetName val="BSC-West_20075"/>
      <sheetName val="BSC-West_20085"/>
      <sheetName val="BSC-West_20095"/>
      <sheetName val="2000_MOR4"/>
      <sheetName val="DC_6_5%_Y24"/>
      <sheetName val="0200_Siteworks4"/>
      <sheetName val="3QLRP_(_R2_MOR)4"/>
      <sheetName val="Summary_WG4"/>
      <sheetName val="CANCELLED_CHECKS4"/>
      <sheetName val="other_ASSETS5"/>
      <sheetName val="TB_(monthly)4"/>
      <sheetName val="Previous_Cash_Flow4"/>
      <sheetName val="SEC1-Comment_Sheet4"/>
      <sheetName val="Exp__invoiced_by_debtor_unit15"/>
      <sheetName val="Exp__agreed_by_creditor_unit15"/>
      <sheetName val="CA_SUB12"/>
      <sheetName val="1_General12"/>
      <sheetName val="BS_pricing13"/>
      <sheetName val="List_of_Shareholders12"/>
      <sheetName val="Work_Sheet12"/>
      <sheetName val="Cost_Center_Report_used11"/>
      <sheetName val="Sum_All11"/>
      <sheetName val="Other_Investment11"/>
      <sheetName val="U1_69"/>
      <sheetName val="U1_29"/>
      <sheetName val="U1_59"/>
      <sheetName val="U1_19"/>
      <sheetName val="U1_39"/>
      <sheetName val="SAP_CK_RUN_11"/>
      <sheetName val="1ST_RUN11"/>
      <sheetName val="RE_recon9"/>
      <sheetName val="wbs_fsa9"/>
      <sheetName val="Gross_Margin_Analysis8"/>
      <sheetName val="consolidated_148"/>
      <sheetName val="MED_DENT__HOSP8"/>
      <sheetName val="REPAIR_&amp;_MAINTENANCE8"/>
      <sheetName val="STAFF_BENEFITS8"/>
      <sheetName val="SEC_MES__JAN8"/>
      <sheetName val="PWR__LHT__WTR_GREENHILLS8"/>
      <sheetName val="PWR__LHT__WTR__alabang8"/>
      <sheetName val="PWR__LHT__WTR8"/>
      <sheetName val="MEMBER_FEES8"/>
      <sheetName val="MGMT_&amp;_PF_FEES8"/>
      <sheetName val="MISC_INCOME8"/>
      <sheetName val="TRANS_&amp;_TRAVELLING8"/>
      <sheetName val="Hardware_Spec_8"/>
      <sheetName val="EXPL_AGUA8"/>
      <sheetName val="Est_Trust_Loan8"/>
      <sheetName val="TREND_BUDGET8"/>
      <sheetName val="List_of_Accounts8"/>
      <sheetName val="Look_up_Information8"/>
      <sheetName val="summary_of_mg't_fees7"/>
      <sheetName val="Net_Salary6"/>
      <sheetName val="Transfer_Pricing_Rates6"/>
      <sheetName val="Location_Costs6"/>
      <sheetName val="2005_Budget6"/>
      <sheetName val="Bulk_Sale_from_Carmie_01-26-066"/>
      <sheetName val="Start_-&gt;6"/>
      <sheetName val="buy_or_lease6"/>
      <sheetName val="END_FXrates6"/>
      <sheetName val="COVER_SHEET6"/>
      <sheetName val="DIRECT_LABOR6"/>
      <sheetName val="jan_CSOC6"/>
      <sheetName val="Balance_Sheet6"/>
      <sheetName val="Jul_07_posting6"/>
      <sheetName val="income_statement6"/>
      <sheetName val="STR_from_FJ_midtown6"/>
      <sheetName val="STR_from_Italiannis_Ghills6"/>
      <sheetName val="BSC-East_2006_(1)6"/>
      <sheetName val="BSC-East_2006_(2)6"/>
      <sheetName val="BSC-East_2007_(1)6"/>
      <sheetName val="BSC-East_2007_(2)6"/>
      <sheetName val="BSC-East_2008_(1)6"/>
      <sheetName val="BSC-East_2008_(2)6"/>
      <sheetName val="BSC-East_2009_(1)6"/>
      <sheetName val="BSC-East_2009_(2)6"/>
      <sheetName val="East-2009_(1)6"/>
      <sheetName val="East-2009_(2)6"/>
      <sheetName val="BSC-West_20066"/>
      <sheetName val="BSC-West_20076"/>
      <sheetName val="BSC-West_20086"/>
      <sheetName val="BSC-West_20096"/>
      <sheetName val="2000_MOR5"/>
      <sheetName val="DC_6_5%_Y25"/>
      <sheetName val="0200_Siteworks5"/>
      <sheetName val="3QLRP_(_R2_MOR)5"/>
      <sheetName val="Summary_WG5"/>
      <sheetName val="CANCELLED_CHECKS5"/>
      <sheetName val="other_ASSETS6"/>
      <sheetName val="TB_(monthly)5"/>
      <sheetName val="Previous_Cash_Flow5"/>
      <sheetName val="SEC1-Comment_Sheet5"/>
      <sheetName val="Zero"/>
      <sheetName val="Antennas"/>
      <sheetName val="Project Summary"/>
      <sheetName val="A7.7│PMTESAD"/>
      <sheetName val="SPI"/>
      <sheetName val="ITR"/>
      <sheetName val="GAE8'97"/>
      <sheetName val="MENU"/>
      <sheetName val="special_trng-foreign"/>
      <sheetName val="consolidated"/>
    </sheetNames>
    <sheetDataSet>
      <sheetData sheetId="0"/>
      <sheetData sheetId="1"/>
      <sheetData sheetId="2"/>
      <sheetData sheetId="3"/>
      <sheetData sheetId="4"/>
      <sheetData sheetId="5"/>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refreshError="1"/>
      <sheetData sheetId="205" refreshError="1"/>
      <sheetData sheetId="206" refreshError="1"/>
      <sheetData sheetId="207" refreshError="1"/>
      <sheetData sheetId="208" refreshError="1"/>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sheetData sheetId="261"/>
      <sheetData sheetId="262"/>
      <sheetData sheetId="263"/>
      <sheetData sheetId="264"/>
      <sheetData sheetId="265"/>
      <sheetData sheetId="266"/>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refreshError="1"/>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refreshError="1"/>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sheetData sheetId="644"/>
      <sheetData sheetId="645"/>
      <sheetData sheetId="646"/>
      <sheetData sheetId="647"/>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refreshError="1"/>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refreshError="1"/>
      <sheetData sheetId="847" refreshError="1"/>
      <sheetData sheetId="848" refreshError="1"/>
      <sheetData sheetId="849"/>
      <sheetData sheetId="850"/>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sheetData sheetId="872"/>
      <sheetData sheetId="873"/>
      <sheetData sheetId="874"/>
      <sheetData sheetId="875"/>
      <sheetData sheetId="876"/>
      <sheetData sheetId="877"/>
      <sheetData sheetId="878"/>
      <sheetData sheetId="879" refreshError="1"/>
      <sheetData sheetId="880"/>
      <sheetData sheetId="88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Set>
  </externalBook>
</externalLink>
</file>

<file path=xl/externalLinks/externalLink2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itSelect"/>
      <sheetName val="Info"/>
      <sheetName val="TSMdata"/>
      <sheetName val="Exp. invoiced by debtor unit"/>
      <sheetName val="Exp. agreed by creditor unit"/>
      <sheetName val="DATA"/>
      <sheetName val="FormHYP"/>
      <sheetName val="Unitlist"/>
      <sheetName val="UnitTABLES"/>
      <sheetName val="Exp__invoiced_by_debtor_unit"/>
      <sheetName val="Exp__agreed_by_creditor_unit"/>
      <sheetName val="Sheet3"/>
      <sheetName val="CTD"/>
      <sheetName val="WAUC"/>
      <sheetName val="BS pricing"/>
      <sheetName val="1 General"/>
      <sheetName val="Query"/>
      <sheetName val="summary"/>
      <sheetName val="CA SUB"/>
      <sheetName val="Exp__invoiced_by_debtor_unit1"/>
      <sheetName val="Exp__agreed_by_creditor_unit1"/>
      <sheetName val="Exp__invoiced_by_debtor_unit2"/>
      <sheetName val="Exp__agreed_by_creditor_unit2"/>
      <sheetName val="Input"/>
      <sheetName val="Parameters"/>
      <sheetName val="BS_pricing"/>
      <sheetName val="Work Sheet"/>
      <sheetName val="~0177702"/>
      <sheetName val="I-Rollforward"/>
      <sheetName val="LIQSTATE"/>
      <sheetName val="Sheet1"/>
      <sheetName val="List of Shareholders"/>
      <sheetName val="Cost Center Report used"/>
      <sheetName val="Other Investment"/>
      <sheetName val="db"/>
      <sheetName val="Impairment"/>
      <sheetName val="Constants"/>
      <sheetName val="Peso"/>
      <sheetName val="TB"/>
      <sheetName val="SAP CK RUN "/>
      <sheetName val="CA_SUB"/>
      <sheetName val="1_General"/>
      <sheetName val="Sum All"/>
      <sheetName val="U1.6"/>
      <sheetName val="U1.2"/>
      <sheetName val="U1.5"/>
      <sheetName val="U1.1"/>
      <sheetName val="U1.3"/>
      <sheetName val="Gross Margin Analysis"/>
      <sheetName val="4960"/>
      <sheetName val="J"/>
      <sheetName val="soc"/>
      <sheetName val="a"/>
      <sheetName val="Header"/>
      <sheetName val="sapactivexlhiddensheet"/>
      <sheetName val="FUEL"/>
      <sheetName val="INSURANCE"/>
      <sheetName val="MED_DENT_ HOSP"/>
      <sheetName val="REPAIR &amp; MAINTENANCE"/>
      <sheetName val="RENT"/>
      <sheetName val="STAFF BENEFITS"/>
      <sheetName val="STATIONERY"/>
      <sheetName val="SEC_MES_ JAN"/>
      <sheetName val="PWR_ LHT_ WTR GREENHILLS"/>
      <sheetName val="PWR_ LHT_ WTR  alabang"/>
      <sheetName val="PWR_ LHT_ WTR"/>
      <sheetName val="REPRESENTATION"/>
      <sheetName val="PERIODICAL"/>
      <sheetName val="MEMBER FEES"/>
      <sheetName val="MGMT &amp; PF FEES"/>
      <sheetName val="MISC INCOME"/>
      <sheetName val="TRANS &amp; TRAVELLING"/>
      <sheetName val="Exp__invoiced_by_debtor_unit3"/>
      <sheetName val="Exp__agreed_by_creditor_unit3"/>
      <sheetName val="BS_pricing1"/>
      <sheetName val="List_of_Shareholders"/>
      <sheetName val="Work_Sheet"/>
      <sheetName val="PLINK1"/>
      <sheetName val="adv"/>
      <sheetName val="Extract"/>
      <sheetName val="Sheet2"/>
      <sheetName val="Sheet5"/>
      <sheetName val="Rates"/>
      <sheetName val="Vehicles"/>
      <sheetName val="EXPL.AGUA"/>
      <sheetName val="consolidated 14"/>
      <sheetName val="COVER"/>
      <sheetName val="Exp__invoiced_by_debtor_unit4"/>
      <sheetName val="Exp__agreed_by_creditor_unit4"/>
      <sheetName val="1_General1"/>
      <sheetName val="CA_SUB1"/>
      <sheetName val="List_of_Shareholders1"/>
      <sheetName val="Work_Sheet1"/>
      <sheetName val="Cost_Center_Report_used"/>
      <sheetName val="Sum_All"/>
      <sheetName val="RE recon"/>
      <sheetName val="wbs fsa"/>
      <sheetName val="Est Trust Loan"/>
      <sheetName val="List"/>
      <sheetName val="1ST RUN"/>
      <sheetName val="BWD"/>
      <sheetName val="HO"/>
      <sheetName val="Offline"/>
      <sheetName val="전사집계"/>
      <sheetName val="consultancy"/>
      <sheetName val="Look up Information"/>
      <sheetName val="Forex070"/>
      <sheetName val="sum"/>
      <sheetName val="Exp__invoiced_by_debtor_unit5"/>
      <sheetName val="Exp__agreed_by_creditor_unit5"/>
      <sheetName val="1_General2"/>
      <sheetName val="CA_SUB2"/>
      <sheetName val="BS_pricing2"/>
      <sheetName val="List_of_Shareholders2"/>
      <sheetName val="Work_Sheet2"/>
      <sheetName val="Cost_Center_Report_used1"/>
      <sheetName val="Sum_All1"/>
      <sheetName val="Other_Investment"/>
      <sheetName val="SAP_CK_RUN_"/>
      <sheetName val="RE_recon"/>
      <sheetName val="wbs_fsa"/>
      <sheetName val="U1_6"/>
      <sheetName val="U1_2"/>
      <sheetName val="U1_5"/>
      <sheetName val="U1_1"/>
      <sheetName val="U1_3"/>
      <sheetName val="보증금"/>
      <sheetName val="Dates"/>
      <sheetName val="schedbc"/>
      <sheetName val="TREND BUDGET"/>
      <sheetName val="List of Accounts"/>
      <sheetName val="discode"/>
      <sheetName val="BS"/>
      <sheetName val="Exp__invoiced_by_debtor_unit6"/>
      <sheetName val="Exp__agreed_by_creditor_unit6"/>
      <sheetName val="1_General3"/>
      <sheetName val="CA_SUB3"/>
      <sheetName val="BS_pricing3"/>
      <sheetName val="List_of_Shareholders3"/>
      <sheetName val="Work_Sheet3"/>
      <sheetName val="Cost_Center_Report_used2"/>
      <sheetName val="Sum_All2"/>
      <sheetName val="Other_Investment1"/>
      <sheetName val="PSPC_LE_Pnext_Current"/>
      <sheetName val="1ST_RUN"/>
      <sheetName val="Hardware Spec."/>
      <sheetName val="Balance Sheet"/>
      <sheetName val="Rollforward"/>
      <sheetName val="4|ADJ"/>
      <sheetName val="1ST_RUN1"/>
      <sheetName val="SAP_CK_RUN_1"/>
      <sheetName val="BS_pricing4"/>
      <sheetName val="1ST_RUN2"/>
      <sheetName val="Other_Investment2"/>
      <sheetName val="SAP_CK_RUN_2"/>
      <sheetName val="Exp__invoiced_by_debtor_unit7"/>
      <sheetName val="Exp__agreed_by_creditor_unit7"/>
      <sheetName val="BS_pricing5"/>
      <sheetName val="1_General4"/>
      <sheetName val="CA_SUB4"/>
      <sheetName val="Work_Sheet4"/>
      <sheetName val="List_of_Shareholders4"/>
      <sheetName val="1ST_RUN3"/>
      <sheetName val="Other_Investment3"/>
      <sheetName val="Cost_Center_Report_used3"/>
      <sheetName val="SAP_CK_RUN_3"/>
      <sheetName val="TEU"/>
      <sheetName val="Annex F - Accounts Payable"/>
      <sheetName val="P&amp;L"/>
      <sheetName val="SORTED"/>
      <sheetName val="Net Salary"/>
      <sheetName val="EurotoolsXRates"/>
      <sheetName val="Financials"/>
      <sheetName val="U1_61"/>
      <sheetName val="U1_21"/>
      <sheetName val="U1_51"/>
      <sheetName val="U1_11"/>
      <sheetName val="U1_31"/>
      <sheetName val="COSY"/>
      <sheetName val="jvr"/>
      <sheetName val="summary of mg't fees"/>
      <sheetName val="Transfer Pricing Rates"/>
      <sheetName val="Location Costs"/>
      <sheetName val="2005 Budget"/>
      <sheetName val="FXrates"/>
      <sheetName val="ACCRUALS"/>
      <sheetName val="Bulk Sale from Carmie 01-26-06"/>
      <sheetName val="Files"/>
      <sheetName val="Assumptions"/>
      <sheetName val="FORECAST"/>
      <sheetName val="Tags"/>
      <sheetName val="DEFAULTS"/>
      <sheetName val="Start -&gt;"/>
      <sheetName val="buy or lease"/>
      <sheetName val="END FXrates"/>
      <sheetName val="employees"/>
      <sheetName val="COVER SHEET"/>
      <sheetName val="DIRECT LABOR"/>
      <sheetName val="MATERIALS"/>
      <sheetName val="WBS"/>
      <sheetName val="ENDFXrates"/>
      <sheetName val="AVGFXrates"/>
      <sheetName val="TB 0800"/>
      <sheetName val="AcctBal"/>
      <sheetName val="Jul 07 posting"/>
      <sheetName val="datafile"/>
      <sheetName val="Recipes"/>
      <sheetName val="B60"/>
      <sheetName val="cuscode"/>
      <sheetName val="BSC-East 2006 (1)"/>
      <sheetName val="BSC-East 2006 (2)"/>
      <sheetName val="BSC-East 2007 (1)"/>
      <sheetName val="BSC-East 2007 (2)"/>
      <sheetName val="BSC-East 2008 (1)"/>
      <sheetName val="BSC-East 2008 (2)"/>
      <sheetName val="BSC-East 2009 (1)"/>
      <sheetName val="BSC-East 2009 (2)"/>
      <sheetName val="East-2009 (1)"/>
      <sheetName val="East-2009 (2)"/>
      <sheetName val="BSC-West 2006"/>
      <sheetName val="BSC-West 2007"/>
      <sheetName val="BSC-West 2008"/>
      <sheetName val="BSC-West 2009"/>
      <sheetName val="West-2009"/>
      <sheetName val="TRIAL BAL"/>
      <sheetName val="co 10"/>
      <sheetName val="Lists"/>
      <sheetName val="AR_registry2009"/>
      <sheetName val="2007"/>
      <sheetName val="jan.CSOC"/>
      <sheetName val="Sum_All3"/>
      <sheetName val="MED_DENT__HOSP"/>
      <sheetName val="REPAIR_&amp;_MAINTENANCE"/>
      <sheetName val="STAFF_BENEFITS"/>
      <sheetName val="SEC_MES__JAN"/>
      <sheetName val="PWR__LHT__WTR_GREENHILLS"/>
      <sheetName val="PWR__LHT__WTR__alabang"/>
      <sheetName val="PWR__LHT__WTR"/>
      <sheetName val="MEMBER_FEES"/>
      <sheetName val="MGMT_&amp;_PF_FEES"/>
      <sheetName val="MISC_INCOME"/>
      <sheetName val="TRANS_&amp;_TRAVELLING"/>
      <sheetName val="consolidated_14"/>
      <sheetName val="Gross_Margin_Analysis"/>
      <sheetName val="RE_recon1"/>
      <sheetName val="wbs_fsa1"/>
      <sheetName val="EXPL_AGUA"/>
      <sheetName val="Est_Trust_Loan"/>
      <sheetName val="TREND_BUDGET"/>
      <sheetName val="Look_up_Information"/>
      <sheetName val="Hardware_Spec_"/>
      <sheetName val="List_of_Accounts"/>
      <sheetName val="Revenue-Internet"/>
      <sheetName val="Notes"/>
      <sheetName val="GAE8_97"/>
      <sheetName val="Exec Summary"/>
      <sheetName val="Hist Inputs"/>
      <sheetName val="Calcs for Sensitivy"/>
      <sheetName val="Accounts"/>
      <sheetName val="Exp__invoiced_by_debtor_unit8"/>
      <sheetName val="Exp__agreed_by_creditor_unit8"/>
      <sheetName val="BS_pricing6"/>
      <sheetName val="1_General5"/>
      <sheetName val="CA_SUB5"/>
      <sheetName val="List_of_Shareholders5"/>
      <sheetName val="Work_Sheet5"/>
      <sheetName val="Cost_Center_Report_used4"/>
      <sheetName val="SAP_CK_RUN_4"/>
      <sheetName val="Other_Investment4"/>
      <sheetName val="1ST_RUN4"/>
      <sheetName val="HK-HKD"/>
      <sheetName val="fv thru pnl - bpiMS"/>
      <sheetName val="Zero Curve"/>
      <sheetName val="Holidays"/>
      <sheetName val="Swap Portfolio"/>
      <sheetName val="Inputs"/>
      <sheetName val="VAR Input"/>
      <sheetName val="2000 MOR"/>
      <sheetName val="DC 6.5% Y2"/>
      <sheetName val="0200 Siteworks"/>
      <sheetName val="equip"/>
      <sheetName val="3QLRP ( R2 MOR)"/>
      <sheetName val="Summary WG"/>
      <sheetName val="CANCELLED CHECKS"/>
      <sheetName val="income statement"/>
      <sheetName val="MAY"/>
      <sheetName val="_pos_launch"/>
      <sheetName val="201012decu"/>
      <sheetName val="MATL"/>
      <sheetName val="dbase"/>
      <sheetName val="REPORT"/>
      <sheetName val="aging-bp"/>
      <sheetName val="K-Roll (Conso)"/>
      <sheetName val="CFLOWB"/>
      <sheetName val="other ASSETS"/>
      <sheetName val="Seafood"/>
      <sheetName val="STR from FJ midtown"/>
      <sheetName val="STR from Italiannis Ghills"/>
      <sheetName val="Oreo"/>
      <sheetName val="ECO"/>
      <sheetName val="FTE Totals_Plan"/>
      <sheetName val="CB"/>
      <sheetName val="TB (monthly)"/>
      <sheetName val="Scenario"/>
      <sheetName val="Jan"/>
      <sheetName val="Validation Fields"/>
      <sheetName val="Project Pipeline"/>
      <sheetName val="NAVREC"/>
      <sheetName val="Forex Rates"/>
      <sheetName val="Previous Cash Flow"/>
      <sheetName val="General"/>
      <sheetName val="BREssPack"/>
      <sheetName val="SEC1-Comment Sheet"/>
      <sheetName val="All Expenses"/>
      <sheetName val="CASH-Oct"/>
      <sheetName val="F2"/>
      <sheetName val="PAS 19 (corridor)"/>
      <sheetName val="Summary (overall)"/>
      <sheetName val="Finance"/>
      <sheetName val="HomePage"/>
      <sheetName val="People"/>
      <sheetName val="Matrix P&amp;L - Wholesale Ico"/>
      <sheetName val="Matrix P&amp;L - Wholesale Nico"/>
      <sheetName val="Matrix P&amp;L - Retail Normal"/>
      <sheetName val="Matrix P&amp;L - Retail Outlet"/>
      <sheetName val="IS Details"/>
      <sheetName val="Main"/>
      <sheetName val="Net Trans Sum"/>
      <sheetName val="graph"/>
      <sheetName val="as of - dse 5"/>
      <sheetName val="Sum_All4"/>
      <sheetName val="U1_62"/>
      <sheetName val="U1_22"/>
      <sheetName val="U1_52"/>
      <sheetName val="U1_12"/>
      <sheetName val="U1_32"/>
      <sheetName val="Gross_Margin_Analysis1"/>
      <sheetName val="RE_recon2"/>
      <sheetName val="wbs_fsa2"/>
      <sheetName val="consolidated_141"/>
      <sheetName val="MED_DENT__HOSP1"/>
      <sheetName val="REPAIR_&amp;_MAINTENANCE1"/>
      <sheetName val="STAFF_BENEFITS1"/>
      <sheetName val="SEC_MES__JAN1"/>
      <sheetName val="PWR__LHT__WTR_GREENHILLS1"/>
      <sheetName val="PWR__LHT__WTR__alabang1"/>
      <sheetName val="PWR__LHT__WTR1"/>
      <sheetName val="MEMBER_FEES1"/>
      <sheetName val="MGMT_&amp;_PF_FEES1"/>
      <sheetName val="MISC_INCOME1"/>
      <sheetName val="TRANS_&amp;_TRAVELLING1"/>
      <sheetName val="TREND_BUDGET1"/>
      <sheetName val="Exp__invoiced_by_debtor_unit9"/>
      <sheetName val="Exp__agreed_by_creditor_unit9"/>
      <sheetName val="1_General6"/>
      <sheetName val="Work_Sheet6"/>
      <sheetName val="CA_SUB6"/>
      <sheetName val="List_of_Shareholders6"/>
      <sheetName val="Cost_Center_Report_used5"/>
      <sheetName val="Sum_All5"/>
      <sheetName val="U1_63"/>
      <sheetName val="U1_23"/>
      <sheetName val="U1_53"/>
      <sheetName val="U1_13"/>
      <sheetName val="U1_33"/>
      <sheetName val="Gross_Margin_Analysis2"/>
      <sheetName val="RE_recon3"/>
      <sheetName val="wbs_fsa3"/>
      <sheetName val="consolidated_142"/>
      <sheetName val="MED_DENT__HOSP2"/>
      <sheetName val="REPAIR_&amp;_MAINTENANCE2"/>
      <sheetName val="STAFF_BENEFITS2"/>
      <sheetName val="SEC_MES__JAN2"/>
      <sheetName val="PWR__LHT__WTR_GREENHILLS2"/>
      <sheetName val="PWR__LHT__WTR__alabang2"/>
      <sheetName val="PWR__LHT__WTR2"/>
      <sheetName val="MEMBER_FEES2"/>
      <sheetName val="MGMT_&amp;_PF_FEES2"/>
      <sheetName val="MISC_INCOME2"/>
      <sheetName val="TRANS_&amp;_TRAVELLING2"/>
      <sheetName val="TREND_BUDGET2"/>
      <sheetName val="AP"/>
      <sheetName val="USD REQT"/>
      <sheetName val="capex"/>
      <sheetName val="Invtry"/>
      <sheetName val="PROFIT &amp; LOSS"/>
      <sheetName val="BS_pricing7"/>
      <sheetName val="Other_Investment5"/>
      <sheetName val="SAP_CK_RUN_5"/>
      <sheetName val="Hardware_Spec_1"/>
      <sheetName val="1ST_RUN5"/>
      <sheetName val="EXPL_AGUA1"/>
      <sheetName val="Est_Trust_Loan1"/>
      <sheetName val="Exp__invoiced_by_debtor_unit10"/>
      <sheetName val="Exp__agreed_by_creditor_unit10"/>
      <sheetName val="BS_pricing8"/>
      <sheetName val="1_General7"/>
      <sheetName val="CA_SUB7"/>
      <sheetName val="Work_Sheet7"/>
      <sheetName val="List_of_Shareholders7"/>
      <sheetName val="1ST_RUN6"/>
      <sheetName val="Other_Investment6"/>
      <sheetName val="Cost_Center_Report_used6"/>
      <sheetName val="SAP_CK_RUN_6"/>
      <sheetName val="Hardware_Spec_2"/>
      <sheetName val="EXPL_AGUA2"/>
      <sheetName val="Est_Trust_Loan2"/>
      <sheetName val="Support, Met, FA - CAT"/>
      <sheetName val="Feuil1"/>
      <sheetName val="Look_up_Information1"/>
      <sheetName val="List_of_Accounts1"/>
      <sheetName val="summary_of_mg't_fees"/>
      <sheetName val="jan_CSOC"/>
      <sheetName val="Transfer_Pricing_Rates"/>
      <sheetName val="Location_Costs"/>
      <sheetName val="2005_Budget"/>
      <sheetName val="Bulk_Sale_from_Carmie_01-26-06"/>
      <sheetName val="Start_-&gt;"/>
      <sheetName val="buy_or_lease"/>
      <sheetName val="END_FXrates"/>
      <sheetName val="COVER_SHEET"/>
      <sheetName val="DIRECT_LABOR"/>
      <sheetName val="Net_Salary"/>
      <sheetName val="TB_0800"/>
      <sheetName val="Balance_Sheet"/>
      <sheetName val="co_10"/>
      <sheetName val="fv_thru_pnl_-_bpiMS"/>
      <sheetName val="Zero_Curve"/>
      <sheetName val="Swap_Portfolio"/>
      <sheetName val="VAR_Input"/>
      <sheetName val="2000_MOR"/>
      <sheetName val="DC_6_5%_Y2"/>
      <sheetName val="0200_Siteworks"/>
      <sheetName val="3QLRP_(_R2_MOR)"/>
      <sheetName val="Summary_WG"/>
      <sheetName val="CANCELLED_CHECKS"/>
      <sheetName val="#Lookup"/>
      <sheetName val="FY16 Rates"/>
      <sheetName val="ExRates"/>
      <sheetName val="Index"/>
      <sheetName val="MOTM39&amp;40"/>
      <sheetName val="Pricelist"/>
      <sheetName val="Philips Lighting"/>
      <sheetName val="Beg- End balance"/>
      <sheetName val="FOREX"/>
      <sheetName val="FF-1"/>
      <sheetName val="2002_BasicAssumptions"/>
      <sheetName val="PROFIT_&amp;_LOSS"/>
      <sheetName val="af.adc"/>
      <sheetName val="EMPLOYEE FILE"/>
      <sheetName val="Methods"/>
      <sheetName val="1998"/>
      <sheetName val="Jul_07_posting"/>
      <sheetName val="Transposed"/>
      <sheetName val="setup"/>
      <sheetName val="1.25PM"/>
    </sheetNames>
    <sheetDataSet>
      <sheetData sheetId="0"/>
      <sheetData sheetId="1"/>
      <sheetData sheetId="2"/>
      <sheetData sheetId="3"/>
      <sheetData sheetId="4"/>
      <sheetData sheetId="5"/>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sheetData sheetId="93"/>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sheetData sheetId="137"/>
      <sheetData sheetId="138"/>
      <sheetData sheetId="139"/>
      <sheetData sheetId="140"/>
      <sheetData sheetId="141"/>
      <sheetData sheetId="142"/>
      <sheetData sheetId="143" refreshError="1"/>
      <sheetData sheetId="144"/>
      <sheetData sheetId="145" refreshError="1"/>
      <sheetData sheetId="146" refreshError="1"/>
      <sheetData sheetId="147" refreshError="1"/>
      <sheetData sheetId="148" refreshError="1"/>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sheetData sheetId="192"/>
      <sheetData sheetId="193"/>
      <sheetData sheetId="194"/>
      <sheetData sheetId="195"/>
      <sheetData sheetId="196"/>
      <sheetData sheetId="197"/>
      <sheetData sheetId="198"/>
      <sheetData sheetId="199"/>
      <sheetData sheetId="200"/>
      <sheetData sheetId="20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refreshError="1"/>
      <sheetData sheetId="253" refreshError="1"/>
      <sheetData sheetId="254" refreshError="1"/>
      <sheetData sheetId="255" refreshError="1"/>
      <sheetData sheetId="256" refreshError="1"/>
      <sheetData sheetId="257" refreshError="1"/>
      <sheetData sheetId="258" refreshError="1"/>
      <sheetData sheetId="259"/>
      <sheetData sheetId="260"/>
      <sheetData sheetId="261"/>
      <sheetData sheetId="262"/>
      <sheetData sheetId="263"/>
      <sheetData sheetId="264"/>
      <sheetData sheetId="265"/>
      <sheetData sheetId="266"/>
      <sheetData sheetId="267"/>
      <sheetData sheetId="268"/>
      <sheetData sheetId="269"/>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refreshError="1"/>
      <sheetData sheetId="382" refreshError="1"/>
      <sheetData sheetId="383"/>
      <sheetData sheetId="384"/>
      <sheetData sheetId="385" refreshError="1"/>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refreshError="1"/>
      <sheetData sheetId="408" refreshError="1"/>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Set>
  </externalBook>
</externalLink>
</file>

<file path=xl/externalLinks/externalLink2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M"/>
      <sheetName val="R"/>
      <sheetName val="SFC"/>
      <sheetName val="RBC"/>
      <sheetName val="J"/>
      <sheetName val="B"/>
      <sheetName val="add-on"/>
      <sheetName val="$b"/>
      <sheetName val="b-int"/>
      <sheetName val="T"/>
      <sheetName val="V"/>
      <sheetName val="ST"/>
      <sheetName val="SA"/>
      <sheetName val="OI"/>
      <sheetName val="RE"/>
      <sheetName val="ML"/>
      <sheetName val="OL"/>
      <sheetName val="C"/>
      <sheetName val="I"/>
      <sheetName val="TD"/>
      <sheetName val="E"/>
      <sheetName val="P"/>
      <sheetName val="RI"/>
      <sheetName val="RS"/>
      <sheetName val="U"/>
      <sheetName val="CR"/>
      <sheetName val="TX"/>
      <sheetName val="tx-04"/>
      <sheetName val="recons"/>
      <sheetName val="appr letter"/>
      <sheetName val="S-2yrs"/>
      <sheetName val="IS"/>
      <sheetName val="aud"/>
      <sheetName val="ratios"/>
      <sheetName val="Zoll_Transp"/>
    </sheetNames>
    <sheetDataSet>
      <sheetData sheetId="0"/>
      <sheetData sheetId="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refreshError="1"/>
      <sheetData sheetId="16" refreshError="1"/>
      <sheetData sheetId="17" refreshError="1"/>
      <sheetData sheetId="18"/>
      <sheetData sheetId="19"/>
      <sheetData sheetId="20"/>
      <sheetData sheetId="21" refreshError="1"/>
      <sheetData sheetId="22" refreshError="1"/>
      <sheetData sheetId="23" refreshError="1"/>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Set>
  </externalBook>
</externalLink>
</file>

<file path=xl/externalLinks/externalLink2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ins Report"/>
      <sheetName val="Schedule(P)"/>
      <sheetName val="Schedule(Q)"/>
    </sheetNames>
    <sheetDataSet>
      <sheetData sheetId="0" refreshError="1"/>
      <sheetData sheetId="1" refreshError="1"/>
      <sheetData sheetId="2" refreshError="1"/>
    </sheetDataSet>
  </externalBook>
</externalLink>
</file>

<file path=xl/externalLinks/externalLink2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ins Report"/>
      <sheetName val="Schedule(P)"/>
      <sheetName val="Schedule(Q)"/>
    </sheetNames>
    <sheetDataSet>
      <sheetData sheetId="0" refreshError="1"/>
      <sheetData sheetId="1" refreshError="1"/>
      <sheetData sheetId="2" refreshError="1"/>
    </sheetDataSet>
  </externalBook>
</externalLink>
</file>

<file path=xl/externalLinks/externalLink2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P Availing Educ"/>
      <sheetName val="Fully Paid educ"/>
      <sheetName val="Inforce Educ"/>
      <sheetName val="Lapsed Educ"/>
      <sheetName val="wr"/>
    </sheetNames>
    <sheetDataSet>
      <sheetData sheetId="0" refreshError="1"/>
      <sheetData sheetId="1" refreshError="1"/>
      <sheetData sheetId="2" refreshError="1"/>
      <sheetData sheetId="3" refreshError="1"/>
      <sheetData sheetId="4" refreshError="1"/>
    </sheetDataSet>
  </externalBook>
</externalLink>
</file>

<file path=xl/externalLinks/externalLink2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P Availing Educ"/>
      <sheetName val="Fully Paid educ"/>
      <sheetName val="Inforce Educ"/>
      <sheetName val="Lapsed Educ"/>
      <sheetName val="wr"/>
    </sheetNames>
    <sheetDataSet>
      <sheetData sheetId="0" refreshError="1"/>
      <sheetData sheetId="1" refreshError="1"/>
      <sheetData sheetId="2" refreshError="1"/>
      <sheetData sheetId="3" refreshError="1"/>
      <sheetData sheetId="4" refreshError="1"/>
    </sheetDataSet>
  </externalBook>
</externalLink>
</file>

<file path=xl/externalLinks/externalLink2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ing Analysis"/>
      <sheetName val="Sheet3"/>
      <sheetName val="Sheet2"/>
      <sheetName val="Analytics"/>
    </sheetNames>
    <sheetDataSet>
      <sheetData sheetId="0"/>
      <sheetData sheetId="1"/>
      <sheetData sheetId="2"/>
      <sheetData sheetId="3" refreshError="1"/>
    </sheetDataSet>
  </externalBook>
</externalLink>
</file>

<file path=xl/externalLinks/externalLink2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ing Analysis"/>
      <sheetName val="Sheet3"/>
      <sheetName val="Sheet2"/>
      <sheetName val="Analytics"/>
    </sheetNames>
    <sheetDataSet>
      <sheetData sheetId="0"/>
      <sheetData sheetId="1"/>
      <sheetData sheetId="2"/>
      <sheetData sheetId="3" refreshError="1"/>
    </sheetDataSet>
  </externalBook>
</externalLink>
</file>

<file path=xl/externalLinks/externalLink2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______________________00"/>
      <sheetName val="_______________________02"/>
      <sheetName val="INC-ST"/>
      <sheetName val="BLS"/>
      <sheetName val="Contents"/>
      <sheetName val="Summary"/>
      <sheetName val="P&amp;L"/>
      <sheetName val="CF"/>
      <sheetName val="Premium"/>
      <sheetName val="Expense"/>
      <sheetName val="Claims-pay"/>
      <sheetName val="Investment"/>
      <sheetName val="Staff"/>
      <sheetName val="MoS"/>
      <sheetName val="GAAP"/>
      <sheetName val="Miscellaneous"/>
      <sheetName val="Data1"/>
      <sheetName val="Data2"/>
      <sheetName val="Key-Indc"/>
      <sheetName val="Sheet16"/>
      <sheetName val="P_L"/>
      <sheetName val="Claims_pay"/>
      <sheetName val="***********************00"/>
      <sheetName val="***********************02"/>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M"/>
      <sheetName val="act. cert"/>
      <sheetName val="R"/>
      <sheetName val="J"/>
      <sheetName val="RBC and NW"/>
      <sheetName val="C1"/>
      <sheetName val="C2 &amp; C4"/>
      <sheetName val="Exh19 "/>
      <sheetName val="C3"/>
      <sheetName val="B"/>
      <sheetName val="$B"/>
      <sheetName val="T"/>
      <sheetName val="V"/>
      <sheetName val="ST"/>
      <sheetName val="shares"/>
      <sheetName val="OI"/>
      <sheetName val="SA"/>
      <sheetName val="RE"/>
      <sheetName val="ML"/>
      <sheetName val="ML (2)"/>
      <sheetName val="EXCESS"/>
      <sheetName val="OL"/>
      <sheetName val="CL"/>
      <sheetName val="C"/>
      <sheetName val="TD"/>
      <sheetName val="I"/>
      <sheetName val="unearned"/>
      <sheetName val="acct pay"/>
      <sheetName val="arec"/>
      <sheetName val="OA"/>
      <sheetName val="LIAB"/>
      <sheetName val="E (2)"/>
      <sheetName val="E"/>
      <sheetName val="TX"/>
      <sheetName val="recons"/>
      <sheetName val="apprletter"/>
      <sheetName val="St (2)"/>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wma"/>
      <sheetName val="wmaS"/>
      <sheetName val="wmaA"/>
      <sheetName val="ipmdlA"/>
      <sheetName val="ipmdl"/>
      <sheetName val="ipacAsia"/>
      <sheetName val="ipacSG"/>
      <sheetName val="ipacHK"/>
      <sheetName val="IPMDLActual"/>
      <sheetName val="wma (2)"/>
      <sheetName val="SGActual"/>
      <sheetName val="HKActual"/>
      <sheetName val="ipac"/>
      <sheetName val="SG2005"/>
      <sheetName val="HK2005"/>
      <sheetName val="ipac2005"/>
      <sheetName val="IPMDL2005"/>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82046NOV99"/>
      <sheetName val="382046DEC99"/>
    </sheetNames>
    <sheetDataSet>
      <sheetData sheetId="0" refreshError="1"/>
      <sheetData sheetId="1" refreshError="1"/>
    </sheetDataSet>
  </externalBook>
</externalLink>
</file>

<file path=xl/externalLinks/externalLink2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tatutory"/>
      <sheetName val="Stat Assump"/>
    </sheetNames>
    <sheetDataSet>
      <sheetData sheetId="0"/>
      <sheetData sheetId="1"/>
      <sheetData sheetId="2"/>
    </sheetDataSet>
  </externalBook>
</externalLink>
</file>

<file path=xl/externalLinks/externalLink2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tatutory"/>
      <sheetName val="Stat Assump"/>
    </sheetNames>
    <sheetDataSet>
      <sheetData sheetId="0"/>
      <sheetData sheetId="1"/>
      <sheetData sheetId="2"/>
    </sheetDataSet>
  </externalBook>
</externalLink>
</file>

<file path=xl/externalLinks/externalLink2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
      <sheetName val="A"/>
      <sheetName val="W"/>
      <sheetName val="S"/>
      <sheetName val="M"/>
      <sheetName val="N"/>
      <sheetName val="J"/>
      <sheetName val="IR"/>
      <sheetName val="B"/>
      <sheetName val="T"/>
      <sheetName val="V"/>
      <sheetName val="ST"/>
      <sheetName val="SA"/>
      <sheetName val="R"/>
      <sheetName val="DPRN"/>
      <sheetName val="OL"/>
      <sheetName val="C"/>
      <sheetName val="TD"/>
      <sheetName val="P"/>
      <sheetName val="RI"/>
      <sheetName val="RS"/>
      <sheetName val="I"/>
      <sheetName val="E"/>
      <sheetName val="RUP"/>
      <sheetName val="CR"/>
      <sheetName val="TX"/>
      <sheetName val="appr"/>
      <sheetName val="382046NOV9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
      <sheetName val="A"/>
      <sheetName val="W"/>
      <sheetName val="S"/>
      <sheetName val="M"/>
      <sheetName val="N"/>
      <sheetName val="J"/>
      <sheetName val="IR"/>
      <sheetName val="B"/>
      <sheetName val="T"/>
      <sheetName val="V"/>
      <sheetName val="ST"/>
      <sheetName val="SA"/>
      <sheetName val="R"/>
      <sheetName val="DPRN"/>
      <sheetName val="OL"/>
      <sheetName val="C"/>
      <sheetName val="TD"/>
      <sheetName val="P"/>
      <sheetName val="RI"/>
      <sheetName val="RS"/>
      <sheetName val="I"/>
      <sheetName val="E"/>
      <sheetName val="RUP"/>
      <sheetName val="CR"/>
      <sheetName val="TX"/>
      <sheetName val="app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est"/>
      <sheetName val="assume"/>
      <sheetName val="price"/>
      <sheetName val="PC"/>
      <sheetName val="res_comp"/>
      <sheetName val="table"/>
      <sheetName val="Regular C"/>
      <sheetName val="Regular B"/>
      <sheetName val="Regular A"/>
      <sheetName val="Regular D"/>
    </sheetNames>
    <sheetDataSet>
      <sheetData sheetId="0"/>
      <sheetData sheetId="1" refreshError="1"/>
      <sheetData sheetId="2" refreshError="1"/>
      <sheetData sheetId="3" refreshError="1"/>
      <sheetData sheetId="4"/>
      <sheetData sheetId="5"/>
      <sheetData sheetId="6"/>
      <sheetData sheetId="7"/>
      <sheetData sheetId="8"/>
      <sheetData sheetId="9" refreshError="1"/>
    </sheetDataSet>
  </externalBook>
</externalLink>
</file>

<file path=xl/externalLinks/externalLink2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est"/>
      <sheetName val="assume"/>
      <sheetName val="price"/>
      <sheetName val="PC"/>
      <sheetName val="res_comp"/>
      <sheetName val="table"/>
      <sheetName val="Regular C"/>
      <sheetName val="Regular B"/>
      <sheetName val="Regular A"/>
      <sheetName val="Regular D"/>
    </sheetNames>
    <sheetDataSet>
      <sheetData sheetId="0"/>
      <sheetData sheetId="1" refreshError="1"/>
      <sheetData sheetId="2" refreshError="1"/>
      <sheetData sheetId="3" refreshError="1"/>
      <sheetData sheetId="4"/>
      <sheetData sheetId="5"/>
      <sheetData sheetId="6"/>
      <sheetData sheetId="7"/>
      <sheetData sheetId="8"/>
      <sheetData sheetId="9" refreshError="1"/>
    </sheetDataSet>
  </externalBook>
</externalLink>
</file>

<file path=xl/externalLinks/externalLink2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17903OCT99"/>
      <sheetName val="317903NOV99"/>
      <sheetName val="317903DEC99"/>
    </sheetNames>
    <sheetDataSet>
      <sheetData sheetId="0" refreshError="1"/>
      <sheetData sheetId="1" refreshError="1"/>
      <sheetData sheetId="2" refreshError="1"/>
    </sheetDataSet>
  </externalBook>
</externalLink>
</file>

<file path=xl/externalLinks/externalLink2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B branch"/>
      <sheetName val="total disb"/>
      <sheetName val="all checks"/>
      <sheetName val="0502"/>
      <sheetName val="0503"/>
      <sheetName val="0504"/>
      <sheetName val="0505"/>
      <sheetName val="0508"/>
      <sheetName val="0510"/>
      <sheetName val="0511"/>
      <sheetName val="0512"/>
      <sheetName val="0515"/>
      <sheetName val="0516"/>
      <sheetName val="0517"/>
      <sheetName val="0518"/>
      <sheetName val="0519"/>
      <sheetName val="0522"/>
      <sheetName val="0523"/>
      <sheetName val="0524"/>
      <sheetName val="0525"/>
      <sheetName val="0526"/>
      <sheetName val="0529"/>
      <sheetName val="0530"/>
      <sheetName val="0531"/>
      <sheetName val="F"/>
      <sheetName val="assume"/>
      <sheetName val="PC"/>
      <sheetName val="pric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17899OCT99"/>
      <sheetName val="317899NOV99"/>
    </sheetNames>
    <sheetDataSet>
      <sheetData sheetId="0" refreshError="1"/>
      <sheetData sheetId="1" refreshError="1"/>
    </sheetDataSet>
  </externalBook>
</externalLink>
</file>

<file path=xl/externalLinks/externalLink2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B branch"/>
      <sheetName val="total disb"/>
      <sheetName val="all checks"/>
      <sheetName val="0502"/>
      <sheetName val="0503"/>
      <sheetName val="0504"/>
      <sheetName val="0505"/>
      <sheetName val="0508"/>
      <sheetName val="0510"/>
      <sheetName val="0511"/>
      <sheetName val="0512"/>
      <sheetName val="0515"/>
      <sheetName val="0516"/>
      <sheetName val="0517"/>
      <sheetName val="0518"/>
      <sheetName val="0519"/>
      <sheetName val="0522"/>
      <sheetName val="0523"/>
      <sheetName val="0524"/>
      <sheetName val="0525"/>
      <sheetName val="0526"/>
      <sheetName val="0529"/>
      <sheetName val="0530"/>
      <sheetName val="0531"/>
      <sheetName val="F"/>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1"/>
      <sheetName val="A.2"/>
      <sheetName val="S"/>
      <sheetName val="W"/>
      <sheetName val="NR"/>
      <sheetName val="J"/>
      <sheetName val="COH"/>
      <sheetName val="CIB"/>
      <sheetName val="TD"/>
      <sheetName val="FTPL"/>
      <sheetName val="E"/>
      <sheetName val="OI"/>
      <sheetName val="HTM"/>
      <sheetName val="PPE"/>
      <sheetName val="RE"/>
      <sheetName val="L&amp;R"/>
      <sheetName val="CML"/>
      <sheetName val="PL"/>
      <sheetName val="OLR"/>
      <sheetName val="I"/>
      <sheetName val="AR"/>
      <sheetName val="EDP"/>
      <sheetName val="AP"/>
      <sheetName val="AP2"/>
      <sheetName val="AP3"/>
      <sheetName val="TX"/>
      <sheetName val="AC"/>
      <sheetName val="Variable"/>
      <sheetName val="Sheet3"/>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 Group Targets"/>
      <sheetName val="Reference REN_COMM"/>
      <sheetName val="Reference START_SVFP_A"/>
      <sheetName val="Reference MATH_RES_IF"/>
      <sheetName val="Reference Movement in Liabs"/>
      <sheetName val="Reference DEATH_OUTGO"/>
      <sheetName val="Reference RIDERC_OUTGO"/>
      <sheetName val="Reference SB_OUTGO"/>
      <sheetName val="Targets Actuarial Dbase"/>
      <sheetName val="Target P&amp;L and Other Items"/>
      <sheetName val="Reference SURR_OUTGO"/>
      <sheetName val="Reference CASH_BON_OUT"/>
      <sheetName val="Reference ANN_PREM_NEW"/>
      <sheetName val="Reference Group Hosp ben"/>
      <sheetName val="Reference INIT_COMM"/>
      <sheetName val="Reference PREM_INC"/>
      <sheetName val="Reference 2007 FTM Proph V1YNB"/>
      <sheetName val="Reference 2006FC FTM V1YNB"/>
      <sheetName val="Reference 2006FC FTM Proph NBI"/>
      <sheetName val="Reference 2006FC FTM PremInc"/>
      <sheetName val="Ref 2006-06 YTD modelpoints"/>
      <sheetName val="Reference V1YNB"/>
      <sheetName val="Targets Expense Overrun"/>
      <sheetName val="Target VEO (actual)"/>
      <sheetName val="Reference 2007 Group V1YNB"/>
      <sheetName val="xRef 2006 FTM Actual V1YNB"/>
      <sheetName val="Reference Investment Income"/>
      <sheetName val="Reference InvIncome Summary Mod"/>
      <sheetName val="Reference INIT_EXP"/>
      <sheetName val="Reference rolling 12mo NBI"/>
      <sheetName val="Reference VIF"/>
      <sheetName val="Reference Group VIF"/>
      <sheetName val="References Expenses"/>
      <sheetName val="Reference MngtExp by Div"/>
      <sheetName val="Reference adjME by Div"/>
      <sheetName val="Reference Company P&amp;L"/>
      <sheetName val="Reference Group P&amp;L"/>
      <sheetName val="Reference Other Prophet items"/>
      <sheetName val="Reference REN_EXP"/>
      <sheetName val="Reference MngtEx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
      <sheetName val="AJES"/>
      <sheetName val="BS"/>
      <sheetName val="IS"/>
      <sheetName val="Changes "/>
      <sheetName val="Cash Flow"/>
      <sheetName val="Notes "/>
      <sheetName val="Prop&amp;Equip"/>
      <sheetName val="TB (2)"/>
      <sheetName val="NOLCO"/>
      <sheetName val="ITR1"/>
      <sheetName val="ITR2"/>
      <sheetName val="Taxes"/>
      <sheetName val="FS COVER "/>
      <sheetName val="SEC cover "/>
      <sheetName val="Inventory"/>
    </sheetNames>
    <sheetDataSet>
      <sheetData sheetId="0"/>
      <sheetData sheetId="1" refreshError="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Orig)"/>
      <sheetName val="Links"/>
      <sheetName val="Lead (Revised)"/>
      <sheetName val="Lead (Customise) for Leadsheet"/>
      <sheetName val="Lead (Customise) for Pivot"/>
      <sheetName val="PAJE Pivot"/>
      <sheetName val="CAJE Pivot"/>
      <sheetName val="PS2"/>
      <sheetName val="PS4"/>
      <sheetName val="RBC-x17"/>
      <sheetName val="p1"/>
      <sheetName val="24"/>
      <sheetName val="Page 1"/>
      <sheetName val="C"/>
      <sheetName val="main"/>
      <sheetName val="passbook"/>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Orig)"/>
      <sheetName val="Links"/>
      <sheetName val="Lead (Revised)"/>
      <sheetName val="Lead (Customise) for Leadsheet"/>
      <sheetName val="Lead (Customise) for Pivot"/>
      <sheetName val="PAJE Pivot"/>
      <sheetName val="CAJE Pivot"/>
      <sheetName val="PS2"/>
      <sheetName val="PS4"/>
      <sheetName val="RBC-x17"/>
      <sheetName val="p1"/>
      <sheetName val="24"/>
      <sheetName val="Page 1"/>
      <sheetName val="C"/>
      <sheetName val="main"/>
      <sheetName val="BSIS"/>
      <sheetName val="DOWNLOAD"/>
      <sheetName val="MACROS"/>
      <sheetName val="t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ader"/>
      <sheetName val="Cover"/>
      <sheetName val="SEC Form 24 FINOP"/>
      <sheetName val="net cap"/>
      <sheetName val="Net_Cap_Rep"/>
      <sheetName val="VALUATION"/>
      <sheetName val="FS"/>
      <sheetName val="Dealer"/>
      <sheetName val="CACG"/>
      <sheetName val="Sheet1"/>
      <sheetName val="SORTED"/>
      <sheetName val="Mapping"/>
      <sheetName val="Trial Balance"/>
      <sheetName val="Financial Statements"/>
      <sheetName val="Data"/>
      <sheetName val="Navigation"/>
      <sheetName val="RBC"/>
      <sheetName val="Others"/>
      <sheetName val="SL"/>
      <sheetName val="Reference"/>
      <sheetName val="Cash in Bank"/>
      <sheetName val="Placement"/>
      <sheetName val="Marketable Sec."/>
      <sheetName val="Receivables"/>
      <sheetName val="Schedule 4_Security Valuation-C"/>
      <sheetName val="Schedule 4_Security Valuation-B"/>
      <sheetName val="ORR"/>
      <sheetName val="CRR"/>
      <sheetName val="PRR"/>
      <sheetName val="LERR-CLIENT"/>
      <sheetName val="LERR-ISSUER"/>
      <sheetName val="LERR-DEBT"/>
      <sheetName val="Core Equity"/>
      <sheetName val="Recon"/>
      <sheetName val="reserve formula-detailed"/>
      <sheetName val="Reserve Formula"/>
      <sheetName val="FINOP"/>
      <sheetName val="SCHED"/>
      <sheetName val="eir per audit"/>
      <sheetName val="table"/>
      <sheetName val="SECNCR"/>
      <sheetName val="Ageing Rpt(2)"/>
      <sheetName val="MS-25%"/>
      <sheetName val="MS-Others"/>
      <sheetName val="0104sched"/>
      <sheetName val="tb"/>
      <sheetName val="ms"/>
      <sheetName val="ms-phisix"/>
      <sheetName val="collval.sht"/>
      <sheetName val="collval"/>
      <sheetName val="bank recon"/>
      <sheetName val="DrHaircut"/>
      <sheetName val="DrRCBA"/>
      <sheetName val="ALLO"/>
      <sheetName val="Trial Bal."/>
      <sheetName val="BNISS98"/>
      <sheetName val="site works"/>
      <sheetName val="Bill 10 - Specialties"/>
      <sheetName val="Tariff Adjustment"/>
      <sheetName val="General Inputs"/>
      <sheetName val="Links"/>
      <sheetName val="INCST"/>
      <sheetName val="EXP"/>
      <sheetName val="BDO"/>
      <sheetName val="mizuho"/>
      <sheetName val="Key Stats-PSS"/>
      <sheetName val="DATA1"/>
      <sheetName val="PACK"/>
      <sheetName val="Form Admin"/>
      <sheetName val="Prem EIR"/>
      <sheetName val="2.29.12"/>
      <sheetName val="BS-rap (2)"/>
      <sheetName val="supporting sched for Part III.1"/>
      <sheetName val="risk weighted"/>
      <sheetName val="BS-rap (5)"/>
      <sheetName val="Part III.1"/>
      <sheetName val="BS-rap_3.31.12"/>
      <sheetName val="PLINK1"/>
      <sheetName val="RE recon"/>
      <sheetName val="wbs fsa"/>
      <sheetName val="026"/>
      <sheetName val="067"/>
      <sheetName val="Stocks"/>
      <sheetName val="sales "/>
      <sheetName val="NOV"/>
      <sheetName val="Inputs"/>
      <sheetName val="Prem"/>
      <sheetName val="spareparts8"/>
      <sheetName val="P&amp;L"/>
      <sheetName val="CV"/>
      <sheetName val="BS-Peso"/>
      <sheetName val="Other Investment"/>
      <sheetName val="Today"/>
      <sheetName val="con_BS1"/>
      <sheetName val="WBS_Conso"/>
      <sheetName val="FS Draft"/>
      <sheetName val="CF Support"/>
      <sheetName val="DIT"/>
      <sheetName val="Tax Computation-PY based"/>
      <sheetName val="Extract_Raw"/>
      <sheetName val="PAJE"/>
      <sheetName val="2013 EWP"/>
      <sheetName val="WBS"/>
      <sheetName val="TB (PAJE)"/>
      <sheetName val="WIS"/>
      <sheetName val="CAJE"/>
      <sheetName val="C"/>
      <sheetName val="E"/>
      <sheetName val="F"/>
      <sheetName val="F2"/>
      <sheetName val="G"/>
      <sheetName val="H"/>
      <sheetName val="I"/>
      <sheetName val="K"/>
      <sheetName val="K2"/>
      <sheetName val="N"/>
      <sheetName val="O1"/>
      <sheetName val="O2"/>
      <sheetName val="P"/>
      <sheetName val="T"/>
      <sheetName val="U"/>
      <sheetName val="V"/>
      <sheetName val="AVE SALES"/>
      <sheetName val="반도체"/>
      <sheetName val="000"/>
      <sheetName val="001"/>
      <sheetName val="002"/>
      <sheetName val="003"/>
      <sheetName val="SUMM"/>
      <sheetName val="MTD"/>
      <sheetName val="YTD"/>
      <sheetName val="RTV SALES BUDGET"/>
      <sheetName val="RTVH1505"/>
      <sheetName val="SCHEDULE"/>
      <sheetName val="Sales and Margin MOM Trend"/>
      <sheetName val="Sales and Margin YTD"/>
      <sheetName val="nts_ar"/>
      <sheetName val="Presentation"/>
      <sheetName val="Worksheet"/>
      <sheetName val="136081"/>
      <sheetName val="FF-2 (1)"/>
      <sheetName val="FSA"/>
      <sheetName val="B"/>
      <sheetName val="SEC_Form_24_FINOP"/>
      <sheetName val="net_cap"/>
      <sheetName val="Trial_Balance"/>
      <sheetName val="Financial_Statements"/>
      <sheetName val="Cash_in_Bank"/>
      <sheetName val="Marketable_Sec_"/>
      <sheetName val="Schedule_4_Security_Valuation-C"/>
      <sheetName val="Schedule_4_Security_Valuation-B"/>
      <sheetName val="Core_Equity"/>
      <sheetName val="reserve_formula-detailed"/>
      <sheetName val="Reserve_Formula"/>
      <sheetName val="eir_per_audit"/>
      <sheetName val="Ageing_Rpt(2)"/>
      <sheetName val="变数"/>
      <sheetName val="Validation"/>
      <sheetName val="Lead"/>
      <sheetName val="TB for SGV"/>
      <sheetName val="qry_Tot_Cost"/>
      <sheetName val="Prem EIRs"/>
      <sheetName val="gl accts"/>
      <sheetName val="Adv MO"/>
      <sheetName val="Lookups"/>
      <sheetName val="wbs07"/>
      <sheetName val="Interim --&gt; Top"/>
      <sheetName val="User's_Guide"/>
      <sheetName val="PM-TE"/>
      <sheetName val="Administration"/>
      <sheetName val="TB_conso_mapping"/>
      <sheetName val="Zero"/>
      <sheetName val="ADDITIONS"/>
      <sheetName val="List_30"/>
      <sheetName val="collval_sht"/>
      <sheetName val="bank_recon"/>
      <sheetName val="site_works"/>
      <sheetName val="Trial_Bal_"/>
      <sheetName val="TB_for_SGV"/>
      <sheetName val="consolidated jul 07"/>
      <sheetName val="068"/>
      <sheetName val="069"/>
      <sheetName val="500"/>
      <sheetName val="Company"/>
      <sheetName val="KBI"/>
      <sheetName val="A"/>
      <sheetName val="Report - Capex-IT"/>
      <sheetName val="SEC_Form_24_FINOP1"/>
      <sheetName val="net_cap1"/>
      <sheetName val="Trial_Balance1"/>
      <sheetName val="Financial_Statements1"/>
      <sheetName val="Cash_in_Bank1"/>
      <sheetName val="Marketable_Sec_1"/>
      <sheetName val="Schedule_4_Security_Valuation-1"/>
      <sheetName val="Schedule_4_Security_Valuation-2"/>
      <sheetName val="Core_Equity1"/>
      <sheetName val="reserve_formula-detailed1"/>
      <sheetName val="Reserve_Formula1"/>
      <sheetName val="SEC_Form_24_FINOP2"/>
      <sheetName val="net_cap2"/>
      <sheetName val="Trial_Balance2"/>
      <sheetName val="Financial_Statements2"/>
      <sheetName val="Cash_in_Bank2"/>
      <sheetName val="Marketable_Sec_2"/>
      <sheetName val="Schedule_4_Security_Valuation-3"/>
      <sheetName val="Schedule_4_Security_Valuation-4"/>
      <sheetName val="Core_Equity2"/>
      <sheetName val="reserve_formula-detailed2"/>
      <sheetName val="Reserve_Formula2"/>
      <sheetName val="SEC_Form_24_FINOP3"/>
      <sheetName val="net_cap3"/>
      <sheetName val="Trial_Balance3"/>
      <sheetName val="Financial_Statements3"/>
      <sheetName val="Cash_in_Bank3"/>
      <sheetName val="Marketable_Sec_3"/>
      <sheetName val="Schedule_4_Security_Valuation-5"/>
      <sheetName val="Schedule_4_Security_Valuation-6"/>
      <sheetName val="Core_Equity3"/>
      <sheetName val="reserve_formula-detailed3"/>
      <sheetName val="Reserve_Formula3"/>
      <sheetName val="Form_Admin"/>
      <sheetName val="Tariff_Adjustment"/>
      <sheetName val="General_Inputs"/>
      <sheetName val="Bill_10_-_Specialties"/>
      <sheetName val="Form_Admin1"/>
      <sheetName val="Tariff_Adjustment1"/>
      <sheetName val="General_Inputs1"/>
      <sheetName val="Bill_10_-_Specialties1"/>
      <sheetName val="collval_sht1"/>
      <sheetName val="bank_recon1"/>
      <sheetName val="site_works1"/>
      <sheetName val="Trial_Bal_1"/>
      <sheetName val="SEC_Form_24_FINOP4"/>
      <sheetName val="net_cap4"/>
      <sheetName val="Trial_Balance4"/>
      <sheetName val="Financial_Statements4"/>
      <sheetName val="Cash_in_Bank4"/>
      <sheetName val="Marketable_Sec_4"/>
      <sheetName val="Schedule_4_Security_Valuation-7"/>
      <sheetName val="Schedule_4_Security_Valuation-8"/>
      <sheetName val="Core_Equity4"/>
      <sheetName val="reserve_formula-detailed4"/>
      <sheetName val="Reserve_Formula4"/>
      <sheetName val="Form_Admin2"/>
      <sheetName val="Tariff_Adjustment2"/>
      <sheetName val="General_Inputs2"/>
      <sheetName val="Bill_10_-_Specialties2"/>
      <sheetName val="collval_sht2"/>
      <sheetName val="bank_recon2"/>
      <sheetName val="site_works2"/>
      <sheetName val="Trial_Bal_2"/>
      <sheetName val="eir_per_audit1"/>
      <sheetName val="Ageing_Rpt(2)1"/>
      <sheetName val="Prem_EIR"/>
      <sheetName val="2_29_12"/>
      <sheetName val="BS-rap_(2)"/>
      <sheetName val="supporting_sched_for_Part_III_1"/>
      <sheetName val="risk_weighted"/>
      <sheetName val="BS-rap_(5)"/>
      <sheetName val="Part_III_1"/>
      <sheetName val="BS-rap_3_31_12"/>
      <sheetName val="RE_recon"/>
      <sheetName val="wbs_fsa"/>
      <sheetName val="sales_"/>
      <sheetName val="Other_Investment"/>
      <sheetName val="FF-2_(1)"/>
      <sheetName val="Key_Stats-PSS"/>
      <sheetName val="Prem_EIRs"/>
      <sheetName val="consolidated_jul_07"/>
      <sheetName val="TB_for_SGV1"/>
      <sheetName val="Prem_EIR1"/>
      <sheetName val="2_29_121"/>
      <sheetName val="BS-rap_(2)1"/>
      <sheetName val="supporting_sched_for_Part_III_2"/>
      <sheetName val="risk_weighted1"/>
      <sheetName val="BS-rap_(5)1"/>
      <sheetName val="Part_III_11"/>
      <sheetName val="BS-rap_3_31_121"/>
      <sheetName val="RE_recon1"/>
      <sheetName val="wbs_fsa1"/>
      <sheetName val="sales_1"/>
      <sheetName val="masonry works"/>
      <sheetName val="GL Inventory"/>
      <sheetName val="Physical Consolidated "/>
      <sheetName val="lapsing04"/>
      <sheetName val="Sheet3"/>
      <sheetName val="FX"/>
      <sheetName val="Project List Jan 05"/>
      <sheetName val="FormHYP"/>
      <sheetName val="consolidated 14"/>
      <sheetName val="mstd"/>
      <sheetName val="PM-TE-SAD_Conso"/>
      <sheetName val="B20"/>
      <sheetName val="B50"/>
      <sheetName val="B36"/>
      <sheetName val="DEALERSTERM"/>
      <sheetName val="Dates"/>
      <sheetName val="free 1-pc chicken mcdo meal"/>
      <sheetName val="free 2-pc chicken mcdo meal"/>
      <sheetName val="JG I-V"/>
      <sheetName val="Impairment"/>
      <sheetName val="schedbc"/>
      <sheetName val="FS_Draft"/>
      <sheetName val="CF_Support"/>
      <sheetName val="Tax_Computation-PY_based"/>
      <sheetName val="2013_EWP"/>
      <sheetName val="TB_(PAJE)"/>
      <sheetName val="Interim_--&gt;_Top"/>
      <sheetName val="AVE_SALES"/>
      <sheetName val="RTV_SALES_BUDGET"/>
      <sheetName val="Sales_and_Margin_MOM_Trend"/>
      <sheetName val="Sales_and_Margin_YTD"/>
      <sheetName val="gl_accts"/>
      <sheetName val="SEC_Form_24_FINOP5"/>
      <sheetName val="net_cap5"/>
      <sheetName val="Trial_Balance5"/>
      <sheetName val="Financial_Statements5"/>
      <sheetName val="Cash_in_Bank5"/>
      <sheetName val="Marketable_Sec_5"/>
      <sheetName val="Schedule_4_Security_Valuation-9"/>
      <sheetName val="Schedule_4_Security_Valuation10"/>
      <sheetName val="Core_Equity5"/>
      <sheetName val="reserve_formula-detailed5"/>
      <sheetName val="Reserve_Formula5"/>
      <sheetName val="collval_sht3"/>
      <sheetName val="bank_recon3"/>
      <sheetName val="Trial_Bal_3"/>
      <sheetName val="eir_per_audit2"/>
      <sheetName val="Bill_10_-_Specialties3"/>
      <sheetName val="Other_Investment1"/>
      <sheetName val="Form_Admin3"/>
      <sheetName val="Tariff_Adjustment3"/>
      <sheetName val="General_Inputs3"/>
      <sheetName val="Ageing_Rpt(2)2"/>
      <sheetName val="FF-2_(1)1"/>
      <sheetName val="Key_Stats-PSS1"/>
      <sheetName val="Prem_EIRs1"/>
      <sheetName val="consolidated_jul_071"/>
      <sheetName val="site_works3"/>
      <sheetName val="FS_Draft1"/>
      <sheetName val="CF_Support1"/>
      <sheetName val="Tax_Computation-PY_based1"/>
      <sheetName val="2013_EWP1"/>
      <sheetName val="TB_(PAJE)1"/>
      <sheetName val="Interim_--&gt;_Top1"/>
      <sheetName val="AVE_SALES1"/>
      <sheetName val="RTV_SALES_BUDGET1"/>
      <sheetName val="Sales_and_Margin_MOM_Trend1"/>
      <sheetName val="Sales_and_Margin_YTD1"/>
      <sheetName val="gl_accts1"/>
      <sheetName val="SEC_Form_24_FINOP6"/>
      <sheetName val="net_cap6"/>
      <sheetName val="Trial_Balance6"/>
      <sheetName val="Financial_Statements6"/>
      <sheetName val="Cash_in_Bank6"/>
      <sheetName val="Marketable_Sec_6"/>
      <sheetName val="Schedule_4_Security_Valuation11"/>
      <sheetName val="Schedule_4_Security_Valuation12"/>
      <sheetName val="Core_Equity6"/>
      <sheetName val="reserve_formula-detailed6"/>
      <sheetName val="Reserve_Formula6"/>
      <sheetName val="collval_sht4"/>
      <sheetName val="bank_recon4"/>
      <sheetName val="Trial_Bal_4"/>
      <sheetName val="eir_per_audit3"/>
      <sheetName val="2_29_122"/>
      <sheetName val="BS-rap_(2)2"/>
      <sheetName val="supporting_sched_for_Part_III_3"/>
      <sheetName val="risk_weighted2"/>
      <sheetName val="BS-rap_(5)2"/>
      <sheetName val="Part_III_12"/>
      <sheetName val="BS-rap_3_31_122"/>
      <sheetName val="Prem_EIR2"/>
      <sheetName val="RE_recon2"/>
      <sheetName val="wbs_fsa2"/>
      <sheetName val="Bill_10_-_Specialties4"/>
      <sheetName val="sales_2"/>
      <sheetName val="Other_Investment2"/>
      <sheetName val="Form_Admin4"/>
      <sheetName val="Tariff_Adjustment4"/>
      <sheetName val="General_Inputs4"/>
      <sheetName val="Ageing_Rpt(2)3"/>
      <sheetName val="FF-2_(1)2"/>
      <sheetName val="Key_Stats-PSS2"/>
      <sheetName val="Prem_EIRs2"/>
      <sheetName val="consolidated_jul_072"/>
      <sheetName val="site_works4"/>
      <sheetName val="TB_for_SGV2"/>
      <sheetName val="FS_Draft2"/>
      <sheetName val="CF_Support2"/>
      <sheetName val="Tax_Computation-PY_based2"/>
      <sheetName val="2013_EWP2"/>
      <sheetName val="TB_(PAJE)2"/>
      <sheetName val="Interim_--&gt;_Top2"/>
      <sheetName val="AVE_SALES2"/>
      <sheetName val="RTV_SALES_BUDGET2"/>
      <sheetName val="Sales_and_Margin_MOM_Trend2"/>
      <sheetName val="Sales_and_Margin_YTD2"/>
      <sheetName val="gl_accts2"/>
      <sheetName val="SEC_Form_24_FINOP7"/>
      <sheetName val="net_cap7"/>
      <sheetName val="Trial_Balance7"/>
      <sheetName val="Financial_Statements7"/>
      <sheetName val="Cash_in_Bank7"/>
      <sheetName val="Marketable_Sec_7"/>
      <sheetName val="Schedule_4_Security_Valuation13"/>
      <sheetName val="Schedule_4_Security_Valuation14"/>
      <sheetName val="Core_Equity7"/>
      <sheetName val="reserve_formula-detailed7"/>
      <sheetName val="Reserve_Formula7"/>
      <sheetName val="collval_sht5"/>
      <sheetName val="bank_recon5"/>
      <sheetName val="Trial_Bal_5"/>
      <sheetName val="eir_per_audit4"/>
      <sheetName val="2_29_123"/>
      <sheetName val="BS-rap_(2)3"/>
      <sheetName val="supporting_sched_for_Part_III_4"/>
      <sheetName val="risk_weighted3"/>
      <sheetName val="BS-rap_(5)3"/>
      <sheetName val="Part_III_13"/>
      <sheetName val="BS-rap_3_31_123"/>
      <sheetName val="Prem_EIR3"/>
      <sheetName val="RE_recon3"/>
      <sheetName val="wbs_fsa3"/>
      <sheetName val="Bill_10_-_Specialties5"/>
      <sheetName val="sales_3"/>
      <sheetName val="Other_Investment3"/>
      <sheetName val="Form_Admin5"/>
      <sheetName val="Tariff_Adjustment5"/>
      <sheetName val="General_Inputs5"/>
      <sheetName val="Ageing_Rpt(2)4"/>
      <sheetName val="FF-2_(1)3"/>
      <sheetName val="Key_Stats-PSS3"/>
      <sheetName val="Prem_EIRs3"/>
      <sheetName val="consolidated_jul_073"/>
      <sheetName val="site_works5"/>
      <sheetName val="TB_for_SGV3"/>
      <sheetName val="FS_Draft3"/>
      <sheetName val="CF_Support3"/>
      <sheetName val="Tax_Computation-PY_based3"/>
      <sheetName val="2013_EWP3"/>
      <sheetName val="TB_(PAJE)3"/>
      <sheetName val="Interim_--&gt;_Top3"/>
      <sheetName val="AVE_SALES3"/>
      <sheetName val="RTV_SALES_BUDGET3"/>
      <sheetName val="Sales_and_Margin_MOM_Trend3"/>
      <sheetName val="Sales_and_Margin_YTD3"/>
      <sheetName val="gl_accts3"/>
      <sheetName val="Adv_MO"/>
      <sheetName val="Amortization"/>
      <sheetName val="Exh. 3 SAP Output-GL"/>
      <sheetName val="BSDETAILS"/>
      <sheetName val="INSTMATR"/>
      <sheetName val="NL180"/>
      <sheetName val="NL240"/>
      <sheetName val="Access Radio NL400"/>
      <sheetName val="SPARE"/>
      <sheetName val="GLP-DISCOUNT"/>
      <sheetName val="PER PROJECT"/>
      <sheetName val="WTB"/>
      <sheetName val="21)LOOKUP"/>
      <sheetName val="Pivots"/>
      <sheetName val="GeneralInfo"/>
      <sheetName val="3QLRP ( R2 MOR)"/>
      <sheetName val="SEC_Form_24_FINOP8"/>
      <sheetName val="net_cap8"/>
      <sheetName val="Trial_Balance8"/>
      <sheetName val="Financial_Statements8"/>
      <sheetName val="Cash_in_Bank8"/>
      <sheetName val="Marketable_Sec_8"/>
      <sheetName val="Schedule_4_Security_Valuation15"/>
      <sheetName val="Schedule_4_Security_Valuation16"/>
      <sheetName val="Core_Equity8"/>
      <sheetName val="reserve_formula-detailed8"/>
      <sheetName val="Reserve_Formula8"/>
      <sheetName val="Bill_10_-_Specialties6"/>
      <sheetName val="Tariff_Adjustment6"/>
      <sheetName val="General_Inputs6"/>
      <sheetName val="eir_per_audit5"/>
      <sheetName val="Key_Stats-PSS4"/>
      <sheetName val="Form_Admin6"/>
      <sheetName val="AVE_SALES4"/>
      <sheetName val="collval_sht6"/>
      <sheetName val="bank_recon6"/>
      <sheetName val="Trial_Bal_6"/>
      <sheetName val="Ageing_Rpt(2)5"/>
      <sheetName val="Prem_EIR4"/>
      <sheetName val="2_29_124"/>
      <sheetName val="BS-rap_(2)4"/>
      <sheetName val="supporting_sched_for_Part_III_5"/>
      <sheetName val="risk_weighted4"/>
      <sheetName val="BS-rap_(5)4"/>
      <sheetName val="Part_III_14"/>
      <sheetName val="BS-rap_3_31_124"/>
      <sheetName val="RE_recon4"/>
      <sheetName val="wbs_fsa4"/>
      <sheetName val="sales_4"/>
      <sheetName val="Other_Investment4"/>
      <sheetName val="FS_Draft4"/>
      <sheetName val="CF_Support4"/>
      <sheetName val="Tax_Computation-PY_based4"/>
      <sheetName val="2013_EWP4"/>
      <sheetName val="TB_(PAJE)4"/>
      <sheetName val="RTV_SALES_BUDGET4"/>
      <sheetName val="Sales_and_Margin_MOM_Trend4"/>
      <sheetName val="Sales_and_Margin_YTD4"/>
      <sheetName val="FF-2_(1)4"/>
      <sheetName val="site_works6"/>
      <sheetName val="TB_for_SGV4"/>
      <sheetName val="Prem_EIRs4"/>
      <sheetName val="gl_accts4"/>
      <sheetName val="Interim_--&gt;_Top4"/>
      <sheetName val="consolidated_jul_074"/>
      <sheetName val="masonry_works"/>
      <sheetName val="consolidated_14"/>
      <sheetName val="GL_Inventory"/>
      <sheetName val="Physical_Consolidated_"/>
      <sheetName val="Report_-_Capex-IT"/>
      <sheetName val="SEC_Form_24_FINOP10"/>
      <sheetName val="net_cap10"/>
      <sheetName val="Trial_Balance10"/>
      <sheetName val="Financial_Statements10"/>
      <sheetName val="Cash_in_Bank10"/>
      <sheetName val="Marketable_Sec_10"/>
      <sheetName val="Schedule_4_Security_Valuation19"/>
      <sheetName val="Schedule_4_Security_Valuation20"/>
      <sheetName val="Core_Equity10"/>
      <sheetName val="reserve_formula-detailed10"/>
      <sheetName val="Reserve_Formula10"/>
      <sheetName val="Bill_10_-_Specialties8"/>
      <sheetName val="Tariff_Adjustment8"/>
      <sheetName val="General_Inputs8"/>
      <sheetName val="eir_per_audit7"/>
      <sheetName val="Form_Admin8"/>
      <sheetName val="collval_sht8"/>
      <sheetName val="bank_recon8"/>
      <sheetName val="Trial_Bal_8"/>
      <sheetName val="Ageing_Rpt(2)7"/>
      <sheetName val="Key_Stats-PSS6"/>
      <sheetName val="AVE_SALES6"/>
      <sheetName val="Prem_EIR6"/>
      <sheetName val="2_29_126"/>
      <sheetName val="BS-rap_(2)6"/>
      <sheetName val="supporting_sched_for_Part_III_7"/>
      <sheetName val="risk_weighted6"/>
      <sheetName val="BS-rap_(5)6"/>
      <sheetName val="Part_III_16"/>
      <sheetName val="BS-rap_3_31_126"/>
      <sheetName val="RE_recon6"/>
      <sheetName val="wbs_fsa6"/>
      <sheetName val="sales_6"/>
      <sheetName val="Other_Investment6"/>
      <sheetName val="FS_Draft6"/>
      <sheetName val="CF_Support6"/>
      <sheetName val="Tax_Computation-PY_based6"/>
      <sheetName val="2013_EWP6"/>
      <sheetName val="TB_(PAJE)6"/>
      <sheetName val="RTV_SALES_BUDGET6"/>
      <sheetName val="Sales_and_Margin_MOM_Trend6"/>
      <sheetName val="Sales_and_Margin_YTD6"/>
      <sheetName val="FF-2_(1)6"/>
      <sheetName val="site_works8"/>
      <sheetName val="TB_for_SGV6"/>
      <sheetName val="Prem_EIRs6"/>
      <sheetName val="gl_accts6"/>
      <sheetName val="Adv_MO2"/>
      <sheetName val="Interim_--&gt;_Top6"/>
      <sheetName val="consolidated_jul_076"/>
      <sheetName val="masonry_works2"/>
      <sheetName val="consolidated_142"/>
      <sheetName val="GL_Inventory2"/>
      <sheetName val="Physical_Consolidated_2"/>
      <sheetName val="Report_-_Capex-IT2"/>
      <sheetName val="SEC_Form_24_FINOP9"/>
      <sheetName val="net_cap9"/>
      <sheetName val="Trial_Balance9"/>
      <sheetName val="Financial_Statements9"/>
      <sheetName val="Cash_in_Bank9"/>
      <sheetName val="Marketable_Sec_9"/>
      <sheetName val="Schedule_4_Security_Valuation17"/>
      <sheetName val="Schedule_4_Security_Valuation18"/>
      <sheetName val="Core_Equity9"/>
      <sheetName val="reserve_formula-detailed9"/>
      <sheetName val="Reserve_Formula9"/>
      <sheetName val="Bill_10_-_Specialties7"/>
      <sheetName val="Tariff_Adjustment7"/>
      <sheetName val="General_Inputs7"/>
      <sheetName val="eir_per_audit6"/>
      <sheetName val="Key_Stats-PSS5"/>
      <sheetName val="Form_Admin7"/>
      <sheetName val="AVE_SALES5"/>
      <sheetName val="collval_sht7"/>
      <sheetName val="bank_recon7"/>
      <sheetName val="Trial_Bal_7"/>
      <sheetName val="Ageing_Rpt(2)6"/>
      <sheetName val="Prem_EIR5"/>
      <sheetName val="2_29_125"/>
      <sheetName val="BS-rap_(2)5"/>
      <sheetName val="supporting_sched_for_Part_III_6"/>
      <sheetName val="risk_weighted5"/>
      <sheetName val="BS-rap_(5)5"/>
      <sheetName val="Part_III_15"/>
      <sheetName val="BS-rap_3_31_125"/>
      <sheetName val="RE_recon5"/>
      <sheetName val="wbs_fsa5"/>
      <sheetName val="sales_5"/>
      <sheetName val="Other_Investment5"/>
      <sheetName val="FS_Draft5"/>
      <sheetName val="CF_Support5"/>
      <sheetName val="Tax_Computation-PY_based5"/>
      <sheetName val="2013_EWP5"/>
      <sheetName val="TB_(PAJE)5"/>
      <sheetName val="RTV_SALES_BUDGET5"/>
      <sheetName val="Sales_and_Margin_MOM_Trend5"/>
      <sheetName val="Sales_and_Margin_YTD5"/>
      <sheetName val="FF-2_(1)5"/>
      <sheetName val="site_works7"/>
      <sheetName val="TB_for_SGV5"/>
      <sheetName val="Prem_EIRs5"/>
      <sheetName val="gl_accts5"/>
      <sheetName val="Adv_MO1"/>
      <sheetName val="Interim_--&gt;_Top5"/>
      <sheetName val="consolidated_jul_075"/>
      <sheetName val="masonry_works1"/>
      <sheetName val="consolidated_141"/>
      <sheetName val="GL_Inventory1"/>
      <sheetName val="Physical_Consolidated_1"/>
      <sheetName val="Report_-_Capex-IT1"/>
      <sheetName val="SEC_Form_24_FINOP11"/>
      <sheetName val="net_cap11"/>
      <sheetName val="Trial_Balance11"/>
      <sheetName val="Financial_Statements11"/>
      <sheetName val="Cash_in_Bank11"/>
      <sheetName val="Marketable_Sec_11"/>
      <sheetName val="Schedule_4_Security_Valuation21"/>
      <sheetName val="Schedule_4_Security_Valuation22"/>
      <sheetName val="Core_Equity11"/>
      <sheetName val="reserve_formula-detailed11"/>
      <sheetName val="Reserve_Formula11"/>
      <sheetName val="Bill_10_-_Specialties9"/>
      <sheetName val="Tariff_Adjustment9"/>
      <sheetName val="General_Inputs9"/>
      <sheetName val="eir_per_audit8"/>
      <sheetName val="Key_Stats-PSS7"/>
      <sheetName val="Form_Admin9"/>
      <sheetName val="AVE_SALES7"/>
      <sheetName val="collval_sht9"/>
      <sheetName val="bank_recon9"/>
      <sheetName val="Trial_Bal_9"/>
      <sheetName val="Ageing_Rpt(2)8"/>
      <sheetName val="Prem_EIR7"/>
      <sheetName val="2_29_127"/>
      <sheetName val="BS-rap_(2)7"/>
      <sheetName val="supporting_sched_for_Part_III_8"/>
      <sheetName val="risk_weighted7"/>
      <sheetName val="BS-rap_(5)7"/>
      <sheetName val="Part_III_17"/>
      <sheetName val="BS-rap_3_31_127"/>
      <sheetName val="RE_recon7"/>
      <sheetName val="wbs_fsa7"/>
      <sheetName val="sales_7"/>
      <sheetName val="Other_Investment7"/>
      <sheetName val="FS_Draft7"/>
      <sheetName val="CF_Support7"/>
      <sheetName val="Tax_Computation-PY_based7"/>
      <sheetName val="2013_EWP7"/>
      <sheetName val="TB_(PAJE)7"/>
      <sheetName val="RTV_SALES_BUDGET7"/>
      <sheetName val="Sales_and_Margin_MOM_Trend7"/>
      <sheetName val="Sales_and_Margin_YTD7"/>
      <sheetName val="FF-2_(1)7"/>
      <sheetName val="site_works9"/>
      <sheetName val="TB_for_SGV7"/>
      <sheetName val="Prem_EIRs7"/>
      <sheetName val="gl_accts7"/>
      <sheetName val="Adv_MO3"/>
      <sheetName val="Interim_--&gt;_Top7"/>
      <sheetName val="consolidated_jul_077"/>
      <sheetName val="masonry_works3"/>
      <sheetName val="consolidated_143"/>
      <sheetName val="GL_Inventory3"/>
      <sheetName val="Physical_Consolidated_3"/>
      <sheetName val="Report_-_Capex-IT3"/>
      <sheetName val="SEC_Form_24_FINOP14"/>
      <sheetName val="net_cap14"/>
      <sheetName val="Trial_Balance14"/>
      <sheetName val="Financial_Statements14"/>
      <sheetName val="Cash_in_Bank14"/>
      <sheetName val="Marketable_Sec_14"/>
      <sheetName val="Schedule_4_Security_Valuation27"/>
      <sheetName val="Schedule_4_Security_Valuation28"/>
      <sheetName val="Core_Equity14"/>
      <sheetName val="reserve_formula-detailed14"/>
      <sheetName val="Reserve_Formula14"/>
      <sheetName val="Bill_10_-_Specialties12"/>
      <sheetName val="Tariff_Adjustment12"/>
      <sheetName val="General_Inputs12"/>
      <sheetName val="eir_per_audit11"/>
      <sheetName val="Form_Admin12"/>
      <sheetName val="collval_sht12"/>
      <sheetName val="bank_recon12"/>
      <sheetName val="Trial_Bal_12"/>
      <sheetName val="Ageing_Rpt(2)11"/>
      <sheetName val="Key_Stats-PSS10"/>
      <sheetName val="AVE_SALES10"/>
      <sheetName val="Prem_EIR10"/>
      <sheetName val="2_29_1210"/>
      <sheetName val="BS-rap_(2)10"/>
      <sheetName val="supporting_sched_for_Part_III11"/>
      <sheetName val="risk_weighted10"/>
      <sheetName val="BS-rap_(5)10"/>
      <sheetName val="Part_III_110"/>
      <sheetName val="BS-rap_3_31_1210"/>
      <sheetName val="RE_recon10"/>
      <sheetName val="wbs_fsa10"/>
      <sheetName val="sales_10"/>
      <sheetName val="Other_Investment10"/>
      <sheetName val="FS_Draft10"/>
      <sheetName val="CF_Support10"/>
      <sheetName val="Tax_Computation-PY_based10"/>
      <sheetName val="2013_EWP10"/>
      <sheetName val="TB_(PAJE)10"/>
      <sheetName val="RTV_SALES_BUDGET10"/>
      <sheetName val="Sales_and_Margin_MOM_Trend10"/>
      <sheetName val="Sales_and_Margin_YTD10"/>
      <sheetName val="FF-2_(1)10"/>
      <sheetName val="site_works12"/>
      <sheetName val="TB_for_SGV10"/>
      <sheetName val="Prem_EIRs10"/>
      <sheetName val="gl_accts10"/>
      <sheetName val="Adv_MO6"/>
      <sheetName val="Interim_--&gt;_Top10"/>
      <sheetName val="consolidated_jul_0710"/>
      <sheetName val="masonry_works6"/>
      <sheetName val="consolidated_146"/>
      <sheetName val="GL_Inventory6"/>
      <sheetName val="Physical_Consolidated_6"/>
      <sheetName val="Report_-_Capex-IT6"/>
      <sheetName val="SEC_Form_24_FINOP13"/>
      <sheetName val="net_cap13"/>
      <sheetName val="Trial_Balance13"/>
      <sheetName val="Financial_Statements13"/>
      <sheetName val="Cash_in_Bank13"/>
      <sheetName val="Marketable_Sec_13"/>
      <sheetName val="Schedule_4_Security_Valuation25"/>
      <sheetName val="Schedule_4_Security_Valuation26"/>
      <sheetName val="Core_Equity13"/>
      <sheetName val="reserve_formula-detailed13"/>
      <sheetName val="Reserve_Formula13"/>
      <sheetName val="Bill_10_-_Specialties11"/>
      <sheetName val="Tariff_Adjustment11"/>
      <sheetName val="General_Inputs11"/>
      <sheetName val="eir_per_audit10"/>
      <sheetName val="Key_Stats-PSS9"/>
      <sheetName val="Form_Admin11"/>
      <sheetName val="AVE_SALES9"/>
      <sheetName val="collval_sht11"/>
      <sheetName val="bank_recon11"/>
      <sheetName val="Trial_Bal_11"/>
      <sheetName val="Ageing_Rpt(2)10"/>
      <sheetName val="Prem_EIR9"/>
      <sheetName val="2_29_129"/>
      <sheetName val="BS-rap_(2)9"/>
      <sheetName val="supporting_sched_for_Part_III10"/>
      <sheetName val="risk_weighted9"/>
      <sheetName val="BS-rap_(5)9"/>
      <sheetName val="Part_III_19"/>
      <sheetName val="BS-rap_3_31_129"/>
      <sheetName val="RE_recon9"/>
      <sheetName val="wbs_fsa9"/>
      <sheetName val="sales_9"/>
      <sheetName val="Other_Investment9"/>
      <sheetName val="FS_Draft9"/>
      <sheetName val="CF_Support9"/>
      <sheetName val="Tax_Computation-PY_based9"/>
      <sheetName val="2013_EWP9"/>
      <sheetName val="TB_(PAJE)9"/>
      <sheetName val="RTV_SALES_BUDGET9"/>
      <sheetName val="Sales_and_Margin_MOM_Trend9"/>
      <sheetName val="Sales_and_Margin_YTD9"/>
      <sheetName val="FF-2_(1)9"/>
      <sheetName val="site_works11"/>
      <sheetName val="TB_for_SGV9"/>
      <sheetName val="Prem_EIRs9"/>
      <sheetName val="gl_accts9"/>
      <sheetName val="Adv_MO5"/>
      <sheetName val="Interim_--&gt;_Top9"/>
      <sheetName val="consolidated_jul_079"/>
      <sheetName val="masonry_works5"/>
      <sheetName val="consolidated_145"/>
      <sheetName val="GL_Inventory5"/>
      <sheetName val="Physical_Consolidated_5"/>
      <sheetName val="Report_-_Capex-IT5"/>
      <sheetName val="SEC_Form_24_FINOP12"/>
      <sheetName val="net_cap12"/>
      <sheetName val="Trial_Balance12"/>
      <sheetName val="Financial_Statements12"/>
      <sheetName val="Cash_in_Bank12"/>
      <sheetName val="Marketable_Sec_12"/>
      <sheetName val="Schedule_4_Security_Valuation23"/>
      <sheetName val="Schedule_4_Security_Valuation24"/>
      <sheetName val="Core_Equity12"/>
      <sheetName val="reserve_formula-detailed12"/>
      <sheetName val="Reserve_Formula12"/>
      <sheetName val="Bill_10_-_Specialties10"/>
      <sheetName val="Tariff_Adjustment10"/>
      <sheetName val="General_Inputs10"/>
      <sheetName val="eir_per_audit9"/>
      <sheetName val="Key_Stats-PSS8"/>
      <sheetName val="Form_Admin10"/>
      <sheetName val="AVE_SALES8"/>
      <sheetName val="collval_sht10"/>
      <sheetName val="bank_recon10"/>
      <sheetName val="Trial_Bal_10"/>
      <sheetName val="Ageing_Rpt(2)9"/>
      <sheetName val="Prem_EIR8"/>
      <sheetName val="2_29_128"/>
      <sheetName val="BS-rap_(2)8"/>
      <sheetName val="supporting_sched_for_Part_III_9"/>
      <sheetName val="risk_weighted8"/>
      <sheetName val="BS-rap_(5)8"/>
      <sheetName val="Part_III_18"/>
      <sheetName val="BS-rap_3_31_128"/>
      <sheetName val="RE_recon8"/>
      <sheetName val="wbs_fsa8"/>
      <sheetName val="sales_8"/>
      <sheetName val="Other_Investment8"/>
      <sheetName val="FS_Draft8"/>
      <sheetName val="CF_Support8"/>
      <sheetName val="Tax_Computation-PY_based8"/>
      <sheetName val="2013_EWP8"/>
      <sheetName val="TB_(PAJE)8"/>
      <sheetName val="RTV_SALES_BUDGET8"/>
      <sheetName val="Sales_and_Margin_MOM_Trend8"/>
      <sheetName val="Sales_and_Margin_YTD8"/>
      <sheetName val="FF-2_(1)8"/>
      <sheetName val="site_works10"/>
      <sheetName val="TB_for_SGV8"/>
      <sheetName val="Prem_EIRs8"/>
      <sheetName val="gl_accts8"/>
      <sheetName val="Adv_MO4"/>
      <sheetName val="Interim_--&gt;_Top8"/>
      <sheetName val="consolidated_jul_078"/>
      <sheetName val="masonry_works4"/>
      <sheetName val="consolidated_144"/>
      <sheetName val="GL_Inventory4"/>
      <sheetName val="Physical_Consolidated_4"/>
      <sheetName val="Report_-_Capex-IT4"/>
      <sheetName val="Index"/>
      <sheetName val="Navmac TB"/>
      <sheetName val="1999 Earn Asset bal int yield"/>
      <sheetName val="Interest Rate Projection"/>
      <sheetName val="DETAILS"/>
      <sheetName val="Entry"/>
      <sheetName val="ControlData"/>
      <sheetName val="T-Accts"/>
      <sheetName val="A3"/>
      <sheetName val="eWTB"/>
      <sheetName val="Leadsked"/>
      <sheetName val="A04.2_CPI Mapping"/>
      <sheetName val=""/>
      <sheetName val="Constants"/>
      <sheetName val="SOCF"/>
      <sheetName val="Workbook Inputs"/>
      <sheetName val="Sheet5"/>
      <sheetName val="2017 budget"/>
      <sheetName val="Form 100"/>
      <sheetName val="L4-Info"/>
      <sheetName val="mei"/>
      <sheetName val="Setup"/>
      <sheetName val="DBJK - Jan 2002"/>
      <sheetName val="SEC_Form_24_FINOP15"/>
      <sheetName val="net_cap15"/>
      <sheetName val="Trial_Balance15"/>
      <sheetName val="Financial_Statements15"/>
      <sheetName val="Cash_in_Bank15"/>
      <sheetName val="Marketable_Sec_15"/>
      <sheetName val="Schedule_4_Security_Valuation29"/>
      <sheetName val="Schedule_4_Security_Valuation30"/>
      <sheetName val="Core_Equity15"/>
      <sheetName val="reserve_formula-detailed15"/>
      <sheetName val="Reserve_Formula15"/>
      <sheetName val="Bill_10_-_Specialties13"/>
      <sheetName val="Tariff_Adjustment13"/>
      <sheetName val="General_Inputs13"/>
      <sheetName val="eir_per_audit12"/>
      <sheetName val="Key_Stats-PSS11"/>
      <sheetName val="Form_Admin13"/>
      <sheetName val="AVE_SALES11"/>
      <sheetName val="Ageing_Rpt(2)12"/>
      <sheetName val="collval_sht13"/>
      <sheetName val="bank_recon13"/>
      <sheetName val="Trial_Bal_13"/>
      <sheetName val="Prem_EIR11"/>
      <sheetName val="2_29_1211"/>
      <sheetName val="BS-rap_(2)11"/>
      <sheetName val="supporting_sched_for_Part_III12"/>
      <sheetName val="risk_weighted11"/>
      <sheetName val="BS-rap_(5)11"/>
      <sheetName val="Part_III_111"/>
      <sheetName val="BS-rap_3_31_1211"/>
      <sheetName val="RE_recon11"/>
      <sheetName val="wbs_fsa11"/>
      <sheetName val="sales_11"/>
      <sheetName val="Other_Investment11"/>
      <sheetName val="FS_Draft11"/>
      <sheetName val="CF_Support11"/>
      <sheetName val="Tax_Computation-PY_based11"/>
      <sheetName val="2013_EWP11"/>
      <sheetName val="TB_(PAJE)11"/>
      <sheetName val="RTV_SALES_BUDGET11"/>
      <sheetName val="Sales_and_Margin_MOM_Trend11"/>
      <sheetName val="Sales_and_Margin_YTD11"/>
      <sheetName val="FF-2_(1)11"/>
      <sheetName val="site_works13"/>
      <sheetName val="TB_for_SGV11"/>
      <sheetName val="Prem_EIRs11"/>
      <sheetName val="gl_accts11"/>
      <sheetName val="Adv_MO7"/>
      <sheetName val="Interim_--&gt;_Top11"/>
      <sheetName val="consolidated_jul_0711"/>
      <sheetName val="masonry_works7"/>
      <sheetName val="consolidated_147"/>
      <sheetName val="GL_Inventory7"/>
      <sheetName val="Physical_Consolidated_7"/>
      <sheetName val="Report_-_Capex-IT7"/>
      <sheetName val="SEC_Form_24_FINOP16"/>
      <sheetName val="net_cap16"/>
      <sheetName val="Trial_Balance16"/>
      <sheetName val="Financial_Statements16"/>
      <sheetName val="Cash_in_Bank16"/>
      <sheetName val="Marketable_Sec_16"/>
      <sheetName val="Schedule_4_Security_Valuation31"/>
      <sheetName val="Schedule_4_Security_Valuation32"/>
      <sheetName val="Core_Equity16"/>
      <sheetName val="reserve_formula-detailed16"/>
      <sheetName val="Reserve_Formula16"/>
      <sheetName val="Bill_10_-_Specialties14"/>
      <sheetName val="Tariff_Adjustment14"/>
      <sheetName val="General_Inputs14"/>
      <sheetName val="eir_per_audit13"/>
      <sheetName val="Key_Stats-PSS12"/>
      <sheetName val="Form_Admin14"/>
      <sheetName val="AVE_SALES12"/>
      <sheetName val="Ageing_Rpt(2)13"/>
      <sheetName val="collval_sht14"/>
      <sheetName val="bank_recon14"/>
      <sheetName val="Trial_Bal_14"/>
      <sheetName val="Prem_EIR12"/>
      <sheetName val="2_29_1212"/>
      <sheetName val="BS-rap_(2)12"/>
      <sheetName val="supporting_sched_for_Part_III13"/>
      <sheetName val="risk_weighted12"/>
      <sheetName val="BS-rap_(5)12"/>
      <sheetName val="Part_III_112"/>
      <sheetName val="BS-rap_3_31_1212"/>
      <sheetName val="RE_recon12"/>
      <sheetName val="wbs_fsa12"/>
      <sheetName val="sales_12"/>
      <sheetName val="Other_Investment12"/>
      <sheetName val="FS_Draft12"/>
      <sheetName val="CF_Support12"/>
      <sheetName val="Tax_Computation-PY_based12"/>
      <sheetName val="2013_EWP12"/>
      <sheetName val="TB_(PAJE)12"/>
      <sheetName val="RTV_SALES_BUDGET12"/>
      <sheetName val="Sales_and_Margin_MOM_Trend12"/>
      <sheetName val="Sales_and_Margin_YTD12"/>
      <sheetName val="FF-2_(1)12"/>
      <sheetName val="site_works14"/>
      <sheetName val="TB_for_SGV12"/>
      <sheetName val="Prem_EIRs12"/>
      <sheetName val="gl_accts12"/>
      <sheetName val="Adv_MO8"/>
      <sheetName val="Interim_--&gt;_Top12"/>
      <sheetName val="consolidated_jul_0712"/>
      <sheetName val="masonry_works8"/>
      <sheetName val="consolidated_148"/>
      <sheetName val="GL_Inventory8"/>
      <sheetName val="Physical_Consolidated_8"/>
      <sheetName val="Report_-_Capex-IT8"/>
      <sheetName val="Entity Data"/>
      <sheetName val="Utilities per Merchant"/>
      <sheetName val="SLIP"/>
      <sheetName val="Do not delete"/>
      <sheetName val="Project_List_Jan_05"/>
      <sheetName val="Project_List_Jan_051"/>
      <sheetName val="Sheet1 (4)"/>
      <sheetName val="Project_List_Jan_052"/>
      <sheetName val="Project_List_Jan_053"/>
      <sheetName val="2017_budget"/>
      <sheetName val="Project_List_Jan_054"/>
      <sheetName val="Sheet1_(4)"/>
      <sheetName val="Project_List_Jan_055"/>
      <sheetName val="Sheet1_(4)1"/>
      <sheetName val="2017_budget1"/>
      <sheetName val="free_1-pc_chicken_mcdo_meal"/>
      <sheetName val="free_2-pc_chicken_mcdo_meal"/>
      <sheetName val="JG_I-V"/>
      <sheetName val="Sheet1_(4)4"/>
      <sheetName val="2017_budget4"/>
      <sheetName val="free_1-pc_chicken_mcdo_meal2"/>
      <sheetName val="free_2-pc_chicken_mcdo_meal2"/>
      <sheetName val="JG_I-V2"/>
      <sheetName val="Sheet1_(4)2"/>
      <sheetName val="2017_budget2"/>
      <sheetName val="Sheet1_(4)3"/>
      <sheetName val="2017_budget3"/>
      <sheetName val="free_1-pc_chicken_mcdo_meal1"/>
      <sheetName val="free_2-pc_chicken_mcdo_meal1"/>
      <sheetName val="JG_I-V1"/>
      <sheetName val="SEC_Form_24_FINOP17"/>
      <sheetName val="net_cap17"/>
      <sheetName val="Trial_Balance17"/>
      <sheetName val="Financial_Statements17"/>
      <sheetName val="Cash_in_Bank17"/>
      <sheetName val="Marketable_Sec_17"/>
      <sheetName val="Schedule_4_Security_Valuation33"/>
      <sheetName val="Schedule_4_Security_Valuation34"/>
      <sheetName val="Core_Equity17"/>
      <sheetName val="reserve_formula-detailed17"/>
      <sheetName val="Reserve_Formula17"/>
      <sheetName val="collval_sht15"/>
      <sheetName val="bank_recon15"/>
      <sheetName val="Trial_Bal_15"/>
      <sheetName val="eir_per_audit14"/>
      <sheetName val="Ageing_Rpt(2)14"/>
      <sheetName val="site_works15"/>
      <sheetName val="TB_for_SGV13"/>
      <sheetName val="Prem_EIR13"/>
      <sheetName val="2_29_1213"/>
      <sheetName val="BS-rap_(2)13"/>
      <sheetName val="supporting_sched_for_Part_III14"/>
      <sheetName val="risk_weighted13"/>
      <sheetName val="BS-rap_(5)13"/>
      <sheetName val="Part_III_113"/>
      <sheetName val="BS-rap_3_31_1213"/>
      <sheetName val="RE_recon13"/>
      <sheetName val="wbs_fsa13"/>
      <sheetName val="Bill_10_-_Specialties15"/>
      <sheetName val="sales_13"/>
      <sheetName val="Form_Admin15"/>
      <sheetName val="Other_Investment13"/>
      <sheetName val="Tariff_Adjustment15"/>
      <sheetName val="General_Inputs15"/>
      <sheetName val="FF-2_(1)13"/>
      <sheetName val="Key_Stats-PSS13"/>
      <sheetName val="Prem_EIRs13"/>
      <sheetName val="consolidated_jul_0713"/>
      <sheetName val="FS_Draft13"/>
      <sheetName val="CF_Support13"/>
      <sheetName val="Tax_Computation-PY_based13"/>
      <sheetName val="2013_EWP13"/>
      <sheetName val="TB_(PAJE)13"/>
      <sheetName val="AVE_SALES13"/>
      <sheetName val="RTV_SALES_BUDGET13"/>
      <sheetName val="Sales_and_Margin_MOM_Trend13"/>
      <sheetName val="Sales_and_Margin_YTD13"/>
      <sheetName val="gl_accts13"/>
      <sheetName val="Adv_MO9"/>
      <sheetName val="Interim_--&gt;_Top13"/>
      <sheetName val="GL_Inventory9"/>
      <sheetName val="Physical_Consolidated_9"/>
      <sheetName val="masonry_works9"/>
      <sheetName val="consolidated_149"/>
      <sheetName val="Sheet1_(4)5"/>
      <sheetName val="2017_budget5"/>
      <sheetName val="free_1-pc_chicken_mcdo_meal3"/>
      <sheetName val="free_2-pc_chicken_mcdo_meal3"/>
      <sheetName val="JG_I-V3"/>
      <sheetName val="SEC_Form_24_FINOP20"/>
      <sheetName val="net_cap20"/>
      <sheetName val="Trial_Balance20"/>
      <sheetName val="Financial_Statements20"/>
      <sheetName val="Cash_in_Bank20"/>
      <sheetName val="Marketable_Sec_20"/>
      <sheetName val="Schedule_4_Security_Valuation39"/>
      <sheetName val="Schedule_4_Security_Valuation40"/>
      <sheetName val="Core_Equity20"/>
      <sheetName val="reserve_formula-detailed20"/>
      <sheetName val="Reserve_Formula20"/>
      <sheetName val="Bill_10_-_Specialties18"/>
      <sheetName val="Tariff_Adjustment18"/>
      <sheetName val="General_Inputs18"/>
      <sheetName val="eir_per_audit17"/>
      <sheetName val="Key_Stats-PSS16"/>
      <sheetName val="Form_Admin18"/>
      <sheetName val="AVE_SALES16"/>
      <sheetName val="collval_sht18"/>
      <sheetName val="bank_recon18"/>
      <sheetName val="Trial_Bal_18"/>
      <sheetName val="Ageing_Rpt(2)17"/>
      <sheetName val="Prem_EIR16"/>
      <sheetName val="2_29_1216"/>
      <sheetName val="BS-rap_(2)16"/>
      <sheetName val="supporting_sched_for_Part_III17"/>
      <sheetName val="risk_weighted16"/>
      <sheetName val="BS-rap_(5)16"/>
      <sheetName val="Part_III_116"/>
      <sheetName val="BS-rap_3_31_1216"/>
      <sheetName val="RE_recon16"/>
      <sheetName val="wbs_fsa16"/>
      <sheetName val="sales_16"/>
      <sheetName val="Other_Investment16"/>
      <sheetName val="FS_Draft16"/>
      <sheetName val="CF_Support16"/>
      <sheetName val="Tax_Computation-PY_based16"/>
      <sheetName val="2013_EWP16"/>
      <sheetName val="TB_(PAJE)16"/>
      <sheetName val="RTV_SALES_BUDGET16"/>
      <sheetName val="Sales_and_Margin_MOM_Trend16"/>
      <sheetName val="Sales_and_Margin_YTD16"/>
      <sheetName val="FF-2_(1)16"/>
      <sheetName val="site_works18"/>
      <sheetName val="TB_for_SGV16"/>
      <sheetName val="Prem_EIRs16"/>
      <sheetName val="gl_accts16"/>
      <sheetName val="Adv_MO12"/>
      <sheetName val="Interim_--&gt;_Top16"/>
      <sheetName val="consolidated_jul_0716"/>
      <sheetName val="masonry_works12"/>
      <sheetName val="consolidated_1412"/>
      <sheetName val="GL_Inventory12"/>
      <sheetName val="Physical_Consolidated_12"/>
      <sheetName val="Report_-_Capex-IT12"/>
      <sheetName val="3QLRP_(_R2_MOR)2"/>
      <sheetName val="Entity_Data2"/>
      <sheetName val="Utilities_per_Merchant2"/>
      <sheetName val="Report_-_Capex-IT9"/>
      <sheetName val="SEC_Form_24_FINOP18"/>
      <sheetName val="net_cap18"/>
      <sheetName val="Trial_Balance18"/>
      <sheetName val="Financial_Statements18"/>
      <sheetName val="Cash_in_Bank18"/>
      <sheetName val="Marketable_Sec_18"/>
      <sheetName val="Schedule_4_Security_Valuation35"/>
      <sheetName val="Schedule_4_Security_Valuation36"/>
      <sheetName val="Core_Equity18"/>
      <sheetName val="reserve_formula-detailed18"/>
      <sheetName val="Reserve_Formula18"/>
      <sheetName val="Bill_10_-_Specialties16"/>
      <sheetName val="Tariff_Adjustment16"/>
      <sheetName val="General_Inputs16"/>
      <sheetName val="eir_per_audit15"/>
      <sheetName val="Key_Stats-PSS14"/>
      <sheetName val="Form_Admin16"/>
      <sheetName val="AVE_SALES14"/>
      <sheetName val="collval_sht16"/>
      <sheetName val="bank_recon16"/>
      <sheetName val="Trial_Bal_16"/>
      <sheetName val="Ageing_Rpt(2)15"/>
      <sheetName val="Prem_EIR14"/>
      <sheetName val="2_29_1214"/>
      <sheetName val="BS-rap_(2)14"/>
      <sheetName val="supporting_sched_for_Part_III15"/>
      <sheetName val="risk_weighted14"/>
      <sheetName val="BS-rap_(5)14"/>
      <sheetName val="Part_III_114"/>
      <sheetName val="BS-rap_3_31_1214"/>
      <sheetName val="RE_recon14"/>
      <sheetName val="wbs_fsa14"/>
      <sheetName val="sales_14"/>
      <sheetName val="Other_Investment14"/>
      <sheetName val="FS_Draft14"/>
      <sheetName val="CF_Support14"/>
      <sheetName val="Tax_Computation-PY_based14"/>
      <sheetName val="2013_EWP14"/>
      <sheetName val="TB_(PAJE)14"/>
      <sheetName val="RTV_SALES_BUDGET14"/>
      <sheetName val="Sales_and_Margin_MOM_Trend14"/>
      <sheetName val="Sales_and_Margin_YTD14"/>
      <sheetName val="FF-2_(1)14"/>
      <sheetName val="site_works16"/>
      <sheetName val="TB_for_SGV14"/>
      <sheetName val="Prem_EIRs14"/>
      <sheetName val="gl_accts14"/>
      <sheetName val="Adv_MO10"/>
      <sheetName val="Interim_--&gt;_Top14"/>
      <sheetName val="consolidated_jul_0714"/>
      <sheetName val="masonry_works10"/>
      <sheetName val="consolidated_1410"/>
      <sheetName val="GL_Inventory10"/>
      <sheetName val="Physical_Consolidated_10"/>
      <sheetName val="Report_-_Capex-IT10"/>
      <sheetName val="3QLRP_(_R2_MOR)"/>
      <sheetName val="Entity_Data"/>
      <sheetName val="Utilities_per_Merchant"/>
      <sheetName val="SEC_Form_24_FINOP19"/>
      <sheetName val="net_cap19"/>
      <sheetName val="Trial_Balance19"/>
      <sheetName val="Financial_Statements19"/>
      <sheetName val="Cash_in_Bank19"/>
      <sheetName val="Marketable_Sec_19"/>
      <sheetName val="Schedule_4_Security_Valuation37"/>
      <sheetName val="Schedule_4_Security_Valuation38"/>
      <sheetName val="Core_Equity19"/>
      <sheetName val="reserve_formula-detailed19"/>
      <sheetName val="Reserve_Formula19"/>
      <sheetName val="Bill_10_-_Specialties17"/>
      <sheetName val="Tariff_Adjustment17"/>
      <sheetName val="General_Inputs17"/>
      <sheetName val="eir_per_audit16"/>
      <sheetName val="Key_Stats-PSS15"/>
      <sheetName val="Form_Admin17"/>
      <sheetName val="AVE_SALES15"/>
      <sheetName val="collval_sht17"/>
      <sheetName val="bank_recon17"/>
      <sheetName val="Trial_Bal_17"/>
      <sheetName val="Ageing_Rpt(2)16"/>
      <sheetName val="Prem_EIR15"/>
      <sheetName val="2_29_1215"/>
      <sheetName val="BS-rap_(2)15"/>
      <sheetName val="supporting_sched_for_Part_III16"/>
      <sheetName val="risk_weighted15"/>
      <sheetName val="BS-rap_(5)15"/>
      <sheetName val="Part_III_115"/>
      <sheetName val="BS-rap_3_31_1215"/>
      <sheetName val="RE_recon15"/>
      <sheetName val="wbs_fsa15"/>
      <sheetName val="sales_15"/>
      <sheetName val="Other_Investment15"/>
      <sheetName val="FS_Draft15"/>
      <sheetName val="CF_Support15"/>
      <sheetName val="Tax_Computation-PY_based15"/>
      <sheetName val="2013_EWP15"/>
      <sheetName val="TB_(PAJE)15"/>
      <sheetName val="RTV_SALES_BUDGET15"/>
      <sheetName val="Sales_and_Margin_MOM_Trend15"/>
      <sheetName val="Sales_and_Margin_YTD15"/>
      <sheetName val="FF-2_(1)15"/>
      <sheetName val="site_works17"/>
      <sheetName val="TB_for_SGV15"/>
      <sheetName val="Prem_EIRs15"/>
      <sheetName val="gl_accts15"/>
      <sheetName val="Adv_MO11"/>
      <sheetName val="Interim_--&gt;_Top15"/>
      <sheetName val="consolidated_jul_0715"/>
      <sheetName val="masonry_works11"/>
      <sheetName val="consolidated_1411"/>
      <sheetName val="GL_Inventory11"/>
      <sheetName val="Physical_Consolidated_11"/>
      <sheetName val="Report_-_Capex-IT11"/>
      <sheetName val="3QLRP_(_R2_MOR)1"/>
      <sheetName val="Entity_Data1"/>
      <sheetName val="Utilities_per_Merchant1"/>
      <sheetName val="Headcount_WE_29th_March__08 (2)"/>
      <sheetName val="Peso"/>
      <sheetName val="Sig Cycles_Accts &amp; Processes"/>
      <sheetName val="Sheet2"/>
      <sheetName val="AREA TAB"/>
      <sheetName val="PENTHOUSE"/>
      <sheetName val="INITIAL PRICELIST_Tower 1 V1"/>
      <sheetName val="INITIAL PRICELIST_Tower 1_V2"/>
      <sheetName val="PRICELIST_Tower 2"/>
      <sheetName val="PRICELIST_Tower 2 for release"/>
      <sheetName val="PRICELIST_Tower 1 for release"/>
      <sheetName val="unit alloc_VARIOUS"/>
      <sheetName val="unit alloc_HIGH AND LOW"/>
      <sheetName val="unit alloc_MID"/>
      <sheetName val="ALLOCATION"/>
      <sheetName val="PARKING"/>
      <sheetName val="Summary"/>
      <sheetName val="Parking 1"/>
      <sheetName val="Parking 2"/>
      <sheetName val="Branches"/>
      <sheetName val="549999-TAIP"/>
      <sheetName val="co 10"/>
      <sheetName val="Basic_Information"/>
      <sheetName val="JAN405"/>
      <sheetName val="Project_List_Jan_056"/>
      <sheetName val="Project_List_Jan_058"/>
      <sheetName val="Project_List_Jan_057"/>
      <sheetName val="TB1_WORKING"/>
      <sheetName val="Project_List_Jan_059"/>
      <sheetName val="free_1-pc_chicken_mcdo_meal4"/>
      <sheetName val="free_2-pc_chicken_mcdo_meal4"/>
      <sheetName val="JG_I-V4"/>
      <sheetName val="2017_budget6"/>
      <sheetName val="Project_List_Jan_0510"/>
      <sheetName val="Sheet1_(4)6"/>
      <sheetName val="free_1-pc_chicken_mcdo_meal5"/>
      <sheetName val="free_2-pc_chicken_mcdo_meal5"/>
      <sheetName val="JG_I-V5"/>
      <sheetName val="co_10"/>
      <sheetName val="Navmac_TB"/>
      <sheetName val="Exh__3_SAP_Output-GL"/>
      <sheetName val="Access_Radio_NL400"/>
      <sheetName val="PER_PROJECT"/>
      <sheetName val="DBJK_-_Jan_2002"/>
      <sheetName val="Income Statement - Trending"/>
      <sheetName val=" BANK RECON june"/>
      <sheetName val="2002-2005 CIP Borrowing Cost"/>
      <sheetName val="InvTable"/>
      <sheetName val="1999_Earn_Asset_bal_int_yield"/>
      <sheetName val="Interest_Rate_Projection"/>
      <sheetName val="GLSTB"/>
      <sheetName val="A04_2_CPI_Mapping"/>
      <sheetName val="1999_Earn_Asset_bal_int_yield1"/>
      <sheetName val="Interest_Rate_Projection1"/>
      <sheetName val="A04_2_CPI_Mapping1"/>
      <sheetName val="1999_Earn_Asset_bal_int_yield2"/>
      <sheetName val="Interest_Rate_Projection2"/>
      <sheetName val="A04_2_CPI_Mapping2"/>
      <sheetName val="1999_Earn_Asset_bal_int_yield3"/>
      <sheetName val="Interest_Rate_Projection3"/>
      <sheetName val="A04_2_CPI_Mapping3"/>
      <sheetName val="A4.2-2_conso mapping 12.31.07"/>
      <sheetName val="CMA"/>
      <sheetName val="tons"/>
      <sheetName val="Comps"/>
      <sheetName val="Sampling for Outstanding Checks"/>
      <sheetName val="K5-1"/>
      <sheetName val="ME 2004"/>
      <sheetName val="cheeseburger"/>
      <sheetName val="chicken meal"/>
      <sheetName val="spaghetti meal"/>
      <sheetName val="Payroll calculator"/>
      <sheetName val="Employee information"/>
      <sheetName val="CUMMULATIVE "/>
      <sheetName val="LI (dom)"/>
      <sheetName val="TN"/>
      <sheetName val="2012DB-A"/>
      <sheetName val="2013DB-A"/>
      <sheetName val="Var"/>
      <sheetName val="BQ"/>
      <sheetName val="Map"/>
      <sheetName val="2002-2005_CIP_Borrowing_Cost"/>
      <sheetName val="tor -dep'n"/>
      <sheetName val="dghn"/>
      <sheetName val="INPUT DATA HERE"/>
      <sheetName val="1999_Earn_Asset_bal_int_yield4"/>
      <sheetName val="Interest_Rate_Projection4"/>
      <sheetName val="A04_2_CPI_Mapping4"/>
      <sheetName val="1999_Earn_Asset_bal_int_yield6"/>
      <sheetName val="Interest_Rate_Projection6"/>
      <sheetName val="2002-2005_CIP_Borrowing_Cost2"/>
      <sheetName val="A04_2_CPI_Mapping6"/>
      <sheetName val="1999_Earn_Asset_bal_int_yield5"/>
      <sheetName val="Interest_Rate_Projection5"/>
      <sheetName val="2002-2005_CIP_Borrowing_Cost1"/>
      <sheetName val="A04_2_CPI_Mapping5"/>
      <sheetName val="1999_Earn_Asset_bal_int_yield7"/>
      <sheetName val="Interest_Rate_Projection7"/>
      <sheetName val="2002-2005_CIP_Borrowing_Cost3"/>
      <sheetName val="A04_2_CPI_Mapping7"/>
      <sheetName val="1999_Earn_Asset_bal_int_yield10"/>
      <sheetName val="Interest_Rate_Projection10"/>
      <sheetName val="2002-2005_CIP_Borrowing_Cost6"/>
      <sheetName val="A04_2_CPI_Mapping10"/>
      <sheetName val="1999_Earn_Asset_bal_int_yield9"/>
      <sheetName val="Interest_Rate_Projection9"/>
      <sheetName val="2002-2005_CIP_Borrowing_Cost5"/>
      <sheetName val="A04_2_CPI_Mapping9"/>
      <sheetName val="1999_Earn_Asset_bal_int_yield8"/>
      <sheetName val="Interest_Rate_Projection8"/>
      <sheetName val="2002-2005_CIP_Borrowing_Cost4"/>
      <sheetName val="A04_2_CPI_Mapping8"/>
      <sheetName val="A4.1 TB"/>
      <sheetName val="summary of mg't fees"/>
      <sheetName val="mpr_august"/>
      <sheetName val="PSS total chain for Sales and I"/>
      <sheetName val="MO Pivot"/>
      <sheetName val="Bill No. 1a"/>
      <sheetName val="YTD Pivot"/>
      <sheetName val="Salaries and Wages-cha"/>
      <sheetName val="13th Month Pay &amp; Bonuses-cha"/>
      <sheetName val="Employee's Benefits-han"/>
      <sheetName val="Commission Expense-cha"/>
      <sheetName val="Consultants' Fees-cha"/>
      <sheetName val="Directors' fee-cha"/>
      <sheetName val="Professional fees-cha"/>
      <sheetName val="Rent Expenses-han"/>
      <sheetName val="Light &amp; Aircon Charges-jessa"/>
      <sheetName val="Condominium Dues-jessa"/>
      <sheetName val="Water &amp; Other Utilities-jessa"/>
      <sheetName val="Communications- jessa"/>
      <sheetName val="Postage and Telegraph-lois"/>
      <sheetName val="Office Supplies-AJ"/>
      <sheetName val="Periodicals-jessa"/>
      <sheetName val="Repairs &amp; Maintenance-jessa"/>
      <sheetName val="Transportation and Travel-jessa"/>
      <sheetName val="Security Services-jessa"/>
      <sheetName val="Insurance &amp; Bonds-han"/>
      <sheetName val="Messengerial-han"/>
      <sheetName val="Computer accessories-han"/>
      <sheetName val="Membership Fees and Dues-jessa"/>
      <sheetName val="Taxes &amp; Licenses-han"/>
      <sheetName val="Representation-han"/>
      <sheetName val="Marketing &amp; Promotional-han"/>
      <sheetName val="Trainings and Seminars-han"/>
      <sheetName val="Meetings &amp; Conferences-han"/>
      <sheetName val="Investor Education Sem-jessa"/>
      <sheetName val="Bank Charges-jessa"/>
      <sheetName val="Miscellaneous-jessa"/>
      <sheetName val="SEC_Form_24_FINOP21"/>
      <sheetName val="net_cap21"/>
      <sheetName val="Trial_Balance21"/>
      <sheetName val="Financial_Statements21"/>
      <sheetName val="Cash_in_Bank21"/>
      <sheetName val="Marketable_Sec_21"/>
      <sheetName val="Schedule_4_Security_Valuation41"/>
      <sheetName val="Schedule_4_Security_Valuation42"/>
      <sheetName val="Core_Equity21"/>
      <sheetName val="reserve_formula-detailed21"/>
      <sheetName val="Reserve_Formula21"/>
      <sheetName val="Bill_10_-_Specialties19"/>
      <sheetName val="Key_Stats-PSS17"/>
      <sheetName val="Tariff_Adjustment19"/>
      <sheetName val="General_Inputs19"/>
      <sheetName val="eir_per_audit18"/>
      <sheetName val="Form_Admin19"/>
      <sheetName val="AVE_SALES17"/>
      <sheetName val="Ageing_Rpt(2)18"/>
      <sheetName val="collval_sht19"/>
      <sheetName val="bank_recon19"/>
      <sheetName val="Trial_Bal_19"/>
      <sheetName val="Prem_EIR17"/>
      <sheetName val="2_29_1217"/>
      <sheetName val="BS-rap_(2)17"/>
      <sheetName val="supporting_sched_for_Part_III18"/>
      <sheetName val="risk_weighted17"/>
      <sheetName val="BS-rap_(5)17"/>
      <sheetName val="Part_III_117"/>
      <sheetName val="BS-rap_3_31_1217"/>
      <sheetName val="RE_recon17"/>
      <sheetName val="wbs_fsa17"/>
      <sheetName val="sales_17"/>
      <sheetName val="Other_Investment17"/>
      <sheetName val="FS_Draft17"/>
      <sheetName val="CF_Support17"/>
      <sheetName val="Tax_Computation-PY_based17"/>
      <sheetName val="2013_EWP17"/>
      <sheetName val="TB_(PAJE)17"/>
      <sheetName val="RTV_SALES_BUDGET17"/>
      <sheetName val="Sales_and_Margin_MOM_Trend17"/>
      <sheetName val="Sales_and_Margin_YTD17"/>
      <sheetName val="FF-2_(1)17"/>
      <sheetName val="site_works19"/>
      <sheetName val="TB_for_SGV17"/>
      <sheetName val="Prem_EIRs17"/>
      <sheetName val="Interim_--&gt;_Top17"/>
      <sheetName val="gl_accts17"/>
      <sheetName val="Adv_MO13"/>
      <sheetName val="consolidated_jul_0717"/>
      <sheetName val="masonry_works13"/>
      <sheetName val="consolidated_1413"/>
      <sheetName val="GL_Inventory13"/>
      <sheetName val="Physical_Consolidated_13"/>
      <sheetName val="Report_-_Capex-IT13"/>
      <sheetName val="3QLRP_(_R2_MOR)3"/>
      <sheetName val="Entity_Data3"/>
      <sheetName val="Utilities_per_Merchant3"/>
      <sheetName val="Do_not_delete"/>
      <sheetName val="SEC_Form_24_FINOP22"/>
      <sheetName val="net_cap22"/>
      <sheetName val="Trial_Balance22"/>
      <sheetName val="Financial_Statements22"/>
      <sheetName val="Cash_in_Bank22"/>
      <sheetName val="Marketable_Sec_22"/>
      <sheetName val="Schedule_4_Security_Valuation43"/>
      <sheetName val="Schedule_4_Security_Valuation44"/>
      <sheetName val="Core_Equity22"/>
      <sheetName val="reserve_formula-detailed22"/>
      <sheetName val="Reserve_Formula22"/>
      <sheetName val="Bill_10_-_Specialties20"/>
      <sheetName val="Key_Stats-PSS18"/>
      <sheetName val="Tariff_Adjustment20"/>
      <sheetName val="General_Inputs20"/>
      <sheetName val="eir_per_audit19"/>
      <sheetName val="Form_Admin20"/>
      <sheetName val="AVE_SALES18"/>
      <sheetName val="Ageing_Rpt(2)19"/>
      <sheetName val="collval_sht20"/>
      <sheetName val="bank_recon20"/>
      <sheetName val="Trial_Bal_20"/>
      <sheetName val="Prem_EIR18"/>
      <sheetName val="2_29_1218"/>
      <sheetName val="BS-rap_(2)18"/>
      <sheetName val="supporting_sched_for_Part_III19"/>
      <sheetName val="risk_weighted18"/>
      <sheetName val="BS-rap_(5)18"/>
      <sheetName val="Part_III_118"/>
      <sheetName val="BS-rap_3_31_1218"/>
      <sheetName val="RE_recon18"/>
      <sheetName val="wbs_fsa18"/>
      <sheetName val="sales_18"/>
      <sheetName val="Other_Investment18"/>
      <sheetName val="FS_Draft18"/>
      <sheetName val="CF_Support18"/>
      <sheetName val="Tax_Computation-PY_based18"/>
      <sheetName val="2013_EWP18"/>
      <sheetName val="TB_(PAJE)18"/>
      <sheetName val="RTV_SALES_BUDGET18"/>
      <sheetName val="Sales_and_Margin_MOM_Trend18"/>
      <sheetName val="Sales_and_Margin_YTD18"/>
      <sheetName val="FF-2_(1)18"/>
      <sheetName val="site_works20"/>
      <sheetName val="TB_for_SGV18"/>
      <sheetName val="Prem_EIRs18"/>
      <sheetName val="Interim_--&gt;_Top18"/>
      <sheetName val="gl_accts18"/>
      <sheetName val="Adv_MO14"/>
      <sheetName val="consolidated_jul_0718"/>
      <sheetName val="masonry_works14"/>
      <sheetName val="consolidated_1414"/>
      <sheetName val="GL_Inventory14"/>
      <sheetName val="Physical_Consolidated_14"/>
      <sheetName val="Report_-_Capex-IT14"/>
      <sheetName val="3QLRP_(_R2_MOR)4"/>
      <sheetName val="Entity_Data4"/>
      <sheetName val="Utilities_per_Merchant4"/>
      <sheetName val="Navmac_TB1"/>
      <sheetName val="Do_not_delete1"/>
      <sheetName val="Sheet1_(4)7"/>
      <sheetName val="2017_budget7"/>
      <sheetName val="Validation Fields"/>
      <sheetName val="FF (IP)"/>
      <sheetName val="FF (dom)"/>
      <sheetName val="K31X"/>
      <sheetName val="U 510"/>
      <sheetName val="CY BS"/>
      <sheetName val="c_data"/>
      <sheetName val="Apr-03"/>
      <sheetName val="EMEA Basic Data 19.09.02 + 2003"/>
      <sheetName val="1999_Earn_Asset_bal_int_yield11"/>
      <sheetName val="Interest_Rate_Projection11"/>
      <sheetName val="2002-2005_CIP_Borrowing_Cost7"/>
      <sheetName val="A04_2_CPI_Mapping11"/>
      <sheetName val="1999_Earn_Asset_bal_int_yield12"/>
      <sheetName val="Interest_Rate_Projection12"/>
      <sheetName val="2002-2005_CIP_Borrowing_Cost8"/>
      <sheetName val="A04_2_CPI_Mapping12"/>
      <sheetName val="A4_2-2_conso_mapping_12_31_07"/>
      <sheetName val="chicken_meal"/>
      <sheetName val="spaghetti_meal"/>
      <sheetName val="Sig_Cycles_Accts_&amp;_Processes"/>
      <sheetName val="A4_2-2_conso_mapping_12_31_071"/>
      <sheetName val="chicken_meal1"/>
      <sheetName val="spaghetti_meal1"/>
      <sheetName val="Sig_Cycles_Accts_&amp;_Processes1"/>
      <sheetName val="A4_2-2_conso_mapping_12_31_072"/>
      <sheetName val="chicken_meal2"/>
      <sheetName val="spaghetti_meal2"/>
      <sheetName val="Sig_Cycles_Accts_&amp;_Processes2"/>
      <sheetName val="A4_2-2_conso_mapping_12_31_073"/>
      <sheetName val="chicken_meal3"/>
      <sheetName val="spaghetti_meal3"/>
      <sheetName val="Sig_Cycles_Accts_&amp;_Processes3"/>
      <sheetName val="INCOME TAX 02"/>
      <sheetName val="A4_2-2_conso_mapping_12_31_074"/>
      <sheetName val="chicken_meal4"/>
      <sheetName val="spaghetti_meal4"/>
      <sheetName val="Sig_Cycles_Accts_&amp;_Processes4"/>
      <sheetName val="A4_2-2_conso_mapping_12_31_075"/>
      <sheetName val="chicken_meal5"/>
      <sheetName val="spaghetti_meal5"/>
      <sheetName val="Sig_Cycles_Accts_&amp;_Processes5"/>
      <sheetName val="1999_Earn_Asset_bal_int_yield13"/>
      <sheetName val="Interest_Rate_Projection13"/>
      <sheetName val="A04_2_CPI_Mapping13"/>
      <sheetName val="2002-2005_CIP_Borrowing_Cost9"/>
      <sheetName val="M101"/>
      <sheetName val="N101"/>
      <sheetName val="O101"/>
      <sheetName val="IS2007"/>
      <sheetName val="Support"/>
      <sheetName val="RANGES"/>
      <sheetName val="1999_Earn_Asset_bal_int_yield14"/>
      <sheetName val="Interest_Rate_Projection14"/>
      <sheetName val="2002-2005_CIP_Borrowing_Cost10"/>
      <sheetName val="A04_2_CPI_Mapping14"/>
      <sheetName val="INPUT_DATA_HERE"/>
      <sheetName val="Adv_MO15"/>
      <sheetName val="1999_Earn_Asset_bal_int_yield15"/>
      <sheetName val="Interest_Rate_Projection15"/>
      <sheetName val="2002-2005_CIP_Borrowing_Cost11"/>
      <sheetName val="A04_2_CPI_Mapping15"/>
      <sheetName val="INPUT_DATA_HERE1"/>
      <sheetName val="Adv_MO16"/>
      <sheetName val="1999_Earn_Asset_bal_int_yield16"/>
      <sheetName val="Interest_Rate_Projection16"/>
      <sheetName val="2002-2005_CIP_Borrowing_Cost12"/>
      <sheetName val="A04_2_CPI_Mapping16"/>
      <sheetName val="INPUT_DATA_HERE2"/>
      <sheetName val="BS-02$"/>
      <sheetName val="BS-02¢"/>
      <sheetName val="G Lead Schedule"/>
      <sheetName val="I.6.8a_P&amp;L TBC"/>
      <sheetName val="wp"/>
      <sheetName val="BS"/>
      <sheetName val="Entry-1"/>
      <sheetName val="Entry-2"/>
      <sheetName val="UKSP040203A"/>
      <sheetName val="NAVPS"/>
      <sheetName val="GJ"/>
      <sheetName val="AFS"/>
      <sheetName val="Expenses"/>
      <sheetName val="Purchase"/>
      <sheetName val="Sale"/>
      <sheetName val="Interest - DIB"/>
      <sheetName val="Comm"/>
      <sheetName val="Assumptions"/>
      <sheetName val="2018DB-A"/>
      <sheetName val="2012DB-B"/>
      <sheetName val="OPEX"/>
      <sheetName val="CRITERIA3"/>
      <sheetName val="CRITERIA1"/>
      <sheetName val="CRITERIA2"/>
      <sheetName val="main"/>
      <sheetName val="Expense Summary"/>
      <sheetName val="MIAA INCOME STATEMENT"/>
      <sheetName val="grt"/>
      <sheetName val="NI_Recon"/>
      <sheetName val="BS pricing"/>
      <sheetName val="SFP"/>
      <sheetName val="SCI"/>
      <sheetName val="SCE"/>
      <sheetName val="SCF"/>
      <sheetName val="All accounts"/>
      <sheetName val="All accounts 2019"/>
      <sheetName val="Note 6"/>
      <sheetName val="Note 8-9"/>
      <sheetName val="Note 10-11"/>
      <sheetName val="Note 12-13"/>
      <sheetName val="Note 15"/>
      <sheetName val="Note 17"/>
      <sheetName val="PIVOT"/>
      <sheetName val="CAJE_SUMMARY"/>
      <sheetName val="Code"/>
      <sheetName val="02 SALES"/>
      <sheetName val="Accounts"/>
      <sheetName val="Annex B(6)"/>
      <sheetName val="System"/>
      <sheetName val="jun"/>
      <sheetName val="DROP-DOWNS"/>
      <sheetName val="FF-3"/>
      <sheetName val="Loan amortization"/>
      <sheetName val="LOCAL "/>
      <sheetName val="RBI"/>
      <sheetName val="J"/>
      <sheetName val="SCA"/>
      <sheetName val="CHART OF ACCOUNTS"/>
      <sheetName val="JV"/>
      <sheetName val="SOURCE"/>
      <sheetName val="Jan"/>
      <sheetName val="Feb"/>
      <sheetName val="Mar"/>
      <sheetName val="Apr"/>
      <sheetName val="May"/>
      <sheetName val="Jul"/>
      <sheetName val="Aug"/>
      <sheetName val="Sep"/>
      <sheetName val="Oct"/>
      <sheetName val="Dec"/>
      <sheetName val="Project_List_Jan_0511"/>
      <sheetName val="free_1-pc_chicken_mcdo_meal6"/>
      <sheetName val="free_2-pc_chicken_mcdo_meal6"/>
      <sheetName val="JG_I-V6"/>
      <sheetName val="Exh__3_SAP_Output-GL1"/>
      <sheetName val="Access_Radio_NL4001"/>
      <sheetName val="PER_PROJECT1"/>
      <sheetName val="DBJK_-_Jan_20021"/>
      <sheetName val="co_101"/>
      <sheetName val="code_note"/>
      <sheetName val="A-1014"/>
      <sheetName val="ControlSheet"/>
      <sheetName val="equipment"/>
      <sheetName val="prelims"/>
      <sheetName val="Bid Form A-2"/>
      <sheetName val="灌装"/>
      <sheetName val="原料盘点表"/>
      <sheetName val="原料出库单"/>
      <sheetName val="trial bal_"/>
      <sheetName val="包装"/>
      <sheetName val="准备"/>
      <sheetName val="DEPARTMENT"/>
      <sheetName val="Labor index"/>
      <sheetName val="W3"/>
      <sheetName val="INCOME_TAX_02"/>
      <sheetName val="Sig_Cycles_Accts_&amp;_Processes6"/>
      <sheetName val="A4_2-2_conso_mapping_12_31_076"/>
      <sheetName val="chicken_meal6"/>
      <sheetName val="spaghetti_meal6"/>
      <sheetName val="IS (2)"/>
      <sheetName val="Parameters"/>
      <sheetName val="VENDORS"/>
      <sheetName val="UA600"/>
      <sheetName val="FIN"/>
      <sheetName val="W-HOLDING TAX (2)"/>
      <sheetName val="ACCRUALS"/>
      <sheetName val="jv12labor"/>
      <sheetName val="cashflow"/>
      <sheetName val="1ST RUN"/>
      <sheetName val="SEC_Form_24_FINOP23"/>
      <sheetName val="net_cap23"/>
      <sheetName val="Trial_Balance23"/>
      <sheetName val="Financial_Statements23"/>
      <sheetName val="Cash_in_Bank23"/>
      <sheetName val="Marketable_Sec_23"/>
      <sheetName val="Schedule_4_Security_Valuation45"/>
      <sheetName val="Schedule_4_Security_Valuation46"/>
      <sheetName val="Core_Equity23"/>
      <sheetName val="reserve_formula-detailed23"/>
      <sheetName val="Reserve_Formula23"/>
      <sheetName val="Bill_10_-_Specialties21"/>
      <sheetName val="Key_Stats-PSS19"/>
      <sheetName val="Tariff_Adjustment21"/>
      <sheetName val="General_Inputs21"/>
      <sheetName val="eir_per_audit20"/>
      <sheetName val="Form_Admin21"/>
      <sheetName val="AVE_SALES19"/>
      <sheetName val="Ageing_Rpt(2)20"/>
      <sheetName val="collval_sht21"/>
      <sheetName val="bank_recon21"/>
      <sheetName val="Trial_Bal_21"/>
      <sheetName val="Prem_EIR19"/>
      <sheetName val="2_29_1219"/>
      <sheetName val="BS-rap_(2)19"/>
      <sheetName val="supporting_sched_for_Part_III20"/>
      <sheetName val="risk_weighted19"/>
      <sheetName val="BS-rap_(5)19"/>
      <sheetName val="Part_III_119"/>
      <sheetName val="BS-rap_3_31_1219"/>
      <sheetName val="RE_recon19"/>
      <sheetName val="wbs_fsa19"/>
      <sheetName val="sales_19"/>
      <sheetName val="Other_Investment19"/>
      <sheetName val="FS_Draft19"/>
      <sheetName val="CF_Support19"/>
      <sheetName val="Tax_Computation-PY_based19"/>
      <sheetName val="2013_EWP19"/>
      <sheetName val="TB_(PAJE)19"/>
      <sheetName val="RTV_SALES_BUDGET19"/>
      <sheetName val="Sales_and_Margin_MOM_Trend19"/>
      <sheetName val="Sales_and_Margin_YTD19"/>
      <sheetName val="FF-2_(1)19"/>
      <sheetName val="site_works21"/>
      <sheetName val="TB_for_SGV19"/>
      <sheetName val="Prem_EIRs19"/>
      <sheetName val="Interim_--&gt;_Top19"/>
      <sheetName val="gl_accts19"/>
      <sheetName val="consolidated_jul_0719"/>
      <sheetName val="masonry_works15"/>
      <sheetName val="consolidated_1415"/>
      <sheetName val="GL_Inventory15"/>
      <sheetName val="Physical_Consolidated_15"/>
      <sheetName val="Report_-_Capex-IT15"/>
      <sheetName val="3QLRP_(_R2_MOR)5"/>
      <sheetName val="Entity_Data5"/>
      <sheetName val="Utilities_per_Merchant5"/>
      <sheetName val="Navmac_TB2"/>
      <sheetName val="Do_not_delete2"/>
      <sheetName val="Sheet1_(4)8"/>
      <sheetName val="2017_budget8"/>
      <sheetName val="Validation_Fields"/>
      <sheetName val="Workbook_Inputs"/>
      <sheetName val="Form_100"/>
      <sheetName val="Sampling_for_Outstanding_Checks"/>
      <sheetName val="_BANK_RECON_june"/>
      <sheetName val="Income_Statement_-_Trending"/>
      <sheetName val="PSS_total_chain_for_Sales_and_I"/>
      <sheetName val="MO_Pivot"/>
      <sheetName val="Bill_No__1a"/>
      <sheetName val="YTD_Pivot"/>
      <sheetName val="summary_of_mg't_fees"/>
      <sheetName val="삼성전기"/>
      <sheetName val="주식"/>
      <sheetName val="Sheet1 (2)"/>
      <sheetName val="SEC_Form_24_FINOP24"/>
      <sheetName val="net_cap24"/>
      <sheetName val="Trial_Balance24"/>
      <sheetName val="Financial_Statements24"/>
      <sheetName val="Cash_in_Bank24"/>
      <sheetName val="Marketable_Sec_24"/>
      <sheetName val="Schedule_4_Security_Valuation47"/>
      <sheetName val="Schedule_4_Security_Valuation48"/>
      <sheetName val="Core_Equity24"/>
      <sheetName val="reserve_formula-detailed24"/>
      <sheetName val="Reserve_Formula24"/>
      <sheetName val="Bill_10_-_Specialties22"/>
      <sheetName val="Key_Stats-PSS20"/>
      <sheetName val="Tariff_Adjustment22"/>
      <sheetName val="General_Inputs22"/>
      <sheetName val="eir_per_audit21"/>
      <sheetName val="Form_Admin22"/>
      <sheetName val="AVE_SALES20"/>
      <sheetName val="Ageing_Rpt(2)21"/>
      <sheetName val="collval_sht22"/>
      <sheetName val="bank_recon22"/>
      <sheetName val="Trial_Bal_22"/>
      <sheetName val="Prem_EIR20"/>
      <sheetName val="2_29_1220"/>
      <sheetName val="BS-rap_(2)20"/>
      <sheetName val="supporting_sched_for_Part_III21"/>
      <sheetName val="risk_weighted20"/>
      <sheetName val="BS-rap_(5)20"/>
      <sheetName val="Part_III_120"/>
      <sheetName val="BS-rap_3_31_1220"/>
      <sheetName val="RE_recon20"/>
      <sheetName val="wbs_fsa20"/>
      <sheetName val="sales_20"/>
      <sheetName val="Other_Investment20"/>
      <sheetName val="FS_Draft20"/>
      <sheetName val="CF_Support20"/>
      <sheetName val="Tax_Computation-PY_based20"/>
      <sheetName val="2013_EWP20"/>
      <sheetName val="TB_(PAJE)20"/>
      <sheetName val="RTV_SALES_BUDGET20"/>
      <sheetName val="Sales_and_Margin_MOM_Trend20"/>
      <sheetName val="Sales_and_Margin_YTD20"/>
      <sheetName val="FF-2_(1)20"/>
      <sheetName val="site_works22"/>
      <sheetName val="TB_for_SGV20"/>
      <sheetName val="Prem_EIRs20"/>
      <sheetName val="Interim_--&gt;_Top20"/>
      <sheetName val="gl_accts20"/>
      <sheetName val="consolidated_jul_0720"/>
      <sheetName val="masonry_works16"/>
      <sheetName val="consolidated_1416"/>
      <sheetName val="GL_Inventory16"/>
      <sheetName val="Physical_Consolidated_16"/>
      <sheetName val="Report_-_Capex-IT16"/>
      <sheetName val="3QLRP_(_R2_MOR)6"/>
      <sheetName val="Entity_Data6"/>
      <sheetName val="Utilities_per_Merchant6"/>
      <sheetName val="Navmac_TB3"/>
      <sheetName val="free_1-pc_chicken_mcdo_meal7"/>
      <sheetName val="free_2-pc_chicken_mcdo_meal7"/>
      <sheetName val="Do_not_delete3"/>
      <sheetName val="Sheet1_(4)9"/>
      <sheetName val="2017_budget9"/>
      <sheetName val="JG_I-V7"/>
      <sheetName val="Exh__3_SAP_Output-GL2"/>
      <sheetName val="Access_Radio_NL4002"/>
      <sheetName val="PER_PROJECT2"/>
      <sheetName val="DBJK_-_Jan_20022"/>
      <sheetName val="Validation_Fields1"/>
      <sheetName val="Workbook_Inputs1"/>
      <sheetName val="Form_1001"/>
      <sheetName val="Sampling_for_Outstanding_Check1"/>
      <sheetName val="_BANK_RECON_june1"/>
      <sheetName val="Income_Statement_-_Trending1"/>
      <sheetName val="PSS_total_chain_for_Sales_and_1"/>
      <sheetName val="MO_Pivot1"/>
      <sheetName val="Bill_No__1a1"/>
      <sheetName val="YTD_Pivot1"/>
      <sheetName val="summary_of_mg't_fees1"/>
      <sheetName val="SEC_Form_24_FINOP25"/>
      <sheetName val="net_cap25"/>
      <sheetName val="Trial_Balance25"/>
      <sheetName val="Financial_Statements25"/>
      <sheetName val="Cash_in_Bank25"/>
      <sheetName val="Marketable_Sec_25"/>
      <sheetName val="Schedule_4_Security_Valuation49"/>
      <sheetName val="Schedule_4_Security_Valuation50"/>
      <sheetName val="Core_Equity25"/>
      <sheetName val="reserve_formula-detailed25"/>
      <sheetName val="Reserve_Formula25"/>
      <sheetName val="Bill_10_-_Specialties23"/>
      <sheetName val="Tariff_Adjustment23"/>
      <sheetName val="General_Inputs23"/>
      <sheetName val="eir_per_audit22"/>
      <sheetName val="Key_Stats-PSS21"/>
      <sheetName val="Form_Admin23"/>
      <sheetName val="AVE_SALES21"/>
      <sheetName val="Ageing_Rpt(2)22"/>
      <sheetName val="collval_sht23"/>
      <sheetName val="bank_recon23"/>
      <sheetName val="Trial_Bal_23"/>
      <sheetName val="Prem_EIR21"/>
      <sheetName val="2_29_1221"/>
      <sheetName val="BS-rap_(2)21"/>
      <sheetName val="supporting_sched_for_Part_III22"/>
      <sheetName val="risk_weighted21"/>
      <sheetName val="BS-rap_(5)21"/>
      <sheetName val="Part_III_121"/>
      <sheetName val="BS-rap_3_31_1221"/>
      <sheetName val="RE_recon21"/>
      <sheetName val="wbs_fsa21"/>
      <sheetName val="sales_21"/>
      <sheetName val="Other_Investment21"/>
      <sheetName val="FS_Draft21"/>
      <sheetName val="CF_Support21"/>
      <sheetName val="Tax_Computation-PY_based21"/>
      <sheetName val="2013_EWP21"/>
      <sheetName val="TB_(PAJE)21"/>
      <sheetName val="RTV_SALES_BUDGET21"/>
      <sheetName val="Sales_and_Margin_MOM_Trend21"/>
      <sheetName val="Sales_and_Margin_YTD21"/>
      <sheetName val="FF-2_(1)21"/>
      <sheetName val="site_works23"/>
      <sheetName val="TB_for_SGV21"/>
      <sheetName val="Prem_EIRs21"/>
      <sheetName val="gl_accts21"/>
      <sheetName val="Adv_MO17"/>
      <sheetName val="Interim_--&gt;_Top21"/>
      <sheetName val="consolidated_jul_0721"/>
      <sheetName val="masonry_works17"/>
      <sheetName val="consolidated_1417"/>
      <sheetName val="GL_Inventory17"/>
      <sheetName val="Physical_Consolidated_17"/>
      <sheetName val="Report_-_Capex-IT17"/>
      <sheetName val="3QLRP_(_R2_MOR)7"/>
      <sheetName val="Entity_Data7"/>
      <sheetName val="Utilities_per_Merchant7"/>
      <sheetName val="Navmac_TB4"/>
      <sheetName val="free_1-pc_chicken_mcdo_meal8"/>
      <sheetName val="free_2-pc_chicken_mcdo_meal8"/>
      <sheetName val="Do_not_delete4"/>
      <sheetName val="Sheet1_(4)10"/>
      <sheetName val="2017_budget10"/>
      <sheetName val="JG_I-V8"/>
      <sheetName val="Exh__3_SAP_Output-GL3"/>
      <sheetName val="Access_Radio_NL4003"/>
      <sheetName val="PER_PROJECT3"/>
      <sheetName val="DBJK_-_Jan_20023"/>
      <sheetName val="Validation_Fields2"/>
      <sheetName val="co_102"/>
      <sheetName val="Workbook_Inputs2"/>
      <sheetName val="Form_1002"/>
      <sheetName val="Sampling_for_Outstanding_Check2"/>
      <sheetName val="_BANK_RECON_june2"/>
      <sheetName val="Income_Statement_-_Trending2"/>
      <sheetName val="PSS_total_chain_for_Sales_and_2"/>
      <sheetName val="MO_Pivot2"/>
      <sheetName val="Bill_No__1a2"/>
      <sheetName val="YTD_Pivot2"/>
      <sheetName val="summary_of_mg't_fees2"/>
      <sheetName val="SEC_Form_24_FINOP26"/>
      <sheetName val="net_cap26"/>
      <sheetName val="Trial_Balance26"/>
      <sheetName val="Financial_Statements26"/>
      <sheetName val="Cash_in_Bank26"/>
      <sheetName val="Marketable_Sec_26"/>
      <sheetName val="Schedule_4_Security_Valuation51"/>
      <sheetName val="Schedule_4_Security_Valuation52"/>
      <sheetName val="Core_Equity26"/>
      <sheetName val="reserve_formula-detailed26"/>
      <sheetName val="Reserve_Formula26"/>
      <sheetName val="Bill_10_-_Specialties24"/>
      <sheetName val="Key_Stats-PSS22"/>
      <sheetName val="Tariff_Adjustment24"/>
      <sheetName val="General_Inputs24"/>
      <sheetName val="eir_per_audit23"/>
      <sheetName val="Form_Admin24"/>
      <sheetName val="AVE_SALES22"/>
      <sheetName val="Ageing_Rpt(2)23"/>
      <sheetName val="collval_sht24"/>
      <sheetName val="bank_recon24"/>
      <sheetName val="Trial_Bal_24"/>
      <sheetName val="Prem_EIR22"/>
      <sheetName val="2_29_1222"/>
      <sheetName val="BS-rap_(2)22"/>
      <sheetName val="supporting_sched_for_Part_III23"/>
      <sheetName val="risk_weighted22"/>
      <sheetName val="BS-rap_(5)22"/>
      <sheetName val="Part_III_122"/>
      <sheetName val="BS-rap_3_31_1222"/>
      <sheetName val="RE_recon22"/>
      <sheetName val="wbs_fsa22"/>
      <sheetName val="sales_22"/>
      <sheetName val="Other_Investment22"/>
      <sheetName val="FS_Draft22"/>
      <sheetName val="CF_Support22"/>
      <sheetName val="Tax_Computation-PY_based22"/>
      <sheetName val="2013_EWP22"/>
      <sheetName val="TB_(PAJE)22"/>
      <sheetName val="RTV_SALES_BUDGET22"/>
      <sheetName val="Sales_and_Margin_MOM_Trend22"/>
      <sheetName val="Sales_and_Margin_YTD22"/>
      <sheetName val="FF-2_(1)22"/>
      <sheetName val="site_works24"/>
      <sheetName val="TB_for_SGV22"/>
      <sheetName val="Prem_EIRs22"/>
      <sheetName val="Interim_--&gt;_Top22"/>
      <sheetName val="gl_accts22"/>
      <sheetName val="Adv_MO18"/>
      <sheetName val="consolidated_jul_0722"/>
      <sheetName val="masonry_works18"/>
      <sheetName val="consolidated_1418"/>
      <sheetName val="GL_Inventory18"/>
      <sheetName val="Physical_Consolidated_18"/>
      <sheetName val="Report_-_Capex-IT18"/>
      <sheetName val="3QLRP_(_R2_MOR)8"/>
      <sheetName val="Project_List_Jan_0512"/>
      <sheetName val="Entity_Data8"/>
      <sheetName val="Utilities_per_Merchant8"/>
      <sheetName val="Navmac_TB5"/>
      <sheetName val="free_1-pc_chicken_mcdo_meal9"/>
      <sheetName val="free_2-pc_chicken_mcdo_meal9"/>
      <sheetName val="Do_not_delete5"/>
      <sheetName val="Sheet1_(4)11"/>
      <sheetName val="2017_budget11"/>
      <sheetName val="JG_I-V9"/>
      <sheetName val="Exh__3_SAP_Output-GL4"/>
      <sheetName val="Access_Radio_NL4004"/>
      <sheetName val="PER_PROJECT4"/>
      <sheetName val="DBJK_-_Jan_20024"/>
      <sheetName val="Validation_Fields3"/>
      <sheetName val="co_103"/>
      <sheetName val="Workbook_Inputs3"/>
      <sheetName val="Form_1003"/>
      <sheetName val="Sampling_for_Outstanding_Check3"/>
      <sheetName val="_BANK_RECON_june3"/>
      <sheetName val="Income_Statement_-_Trending3"/>
      <sheetName val="PSS_total_chain_for_Sales_and_3"/>
      <sheetName val="MO_Pivot3"/>
      <sheetName val="Bill_No__1a3"/>
      <sheetName val="YTD_Pivot3"/>
      <sheetName val="summary_of_mg't_fees3"/>
      <sheetName val="13THACC"/>
      <sheetName val="14THACC"/>
      <sheetName val="BASIC"/>
      <sheetName val="BONUS"/>
      <sheetName val="HEADCOUNT"/>
      <sheetName val="HP"/>
      <sheetName val="INCON"/>
      <sheetName val="NTAXALLOW"/>
      <sheetName val="OVERTIME"/>
      <sheetName val="OTHERS-NONTAX"/>
      <sheetName val="OTHERS-TAX"/>
      <sheetName val="TAXALLOW"/>
      <sheetName val="VL"/>
      <sheetName val="AS PLASTIC PART"/>
      <sheetName val="ENROLLED"/>
      <sheetName val="CMET List"/>
      <sheetName val="Drop"/>
      <sheetName val="Advances to RAMercado"/>
      <sheetName val="Serendra_D2"/>
      <sheetName val="Ilijan_Assump (Y)"/>
      <sheetName val="PsalmP"/>
      <sheetName val="SnRoque_Assump (Y)"/>
      <sheetName val="Sual_Assump (Y)"/>
      <sheetName val="Sual_Valn"/>
      <sheetName val="cash stat"/>
      <sheetName val="By period A$"/>
      <sheetName val="Motor Vehicle"/>
      <sheetName val="Codes-Do not delete"/>
      <sheetName val="ESM ver2"/>
      <sheetName val="PARAMS"/>
      <sheetName val="E1.1 Loan Aging NBV_2005"/>
      <sheetName val="Overview"/>
      <sheetName val="1999_Earn_Asset_bal_int_yield17"/>
      <sheetName val="Interest_Rate_Projection17"/>
      <sheetName val="2002-2005_CIP_Borrowing_Cost13"/>
      <sheetName val="A04_2_CPI_Mapping17"/>
      <sheetName val="INPUT_DATA_HERE3"/>
      <sheetName val="1999_Earn_Asset_bal_int_yield18"/>
      <sheetName val="Interest_Rate_Projection18"/>
      <sheetName val="2002-2005_CIP_Borrowing_Cost14"/>
      <sheetName val="A04_2_CPI_Mapping18"/>
      <sheetName val="Sig_Cycles_Accts_&amp;_Processes7"/>
      <sheetName val="INPUT_DATA_HERE4"/>
      <sheetName val="A4_2-2_conso_mapping_12_31_077"/>
      <sheetName val="chicken_meal7"/>
      <sheetName val="spaghetti_meal7"/>
      <sheetName val="INCOME_TAX_021"/>
      <sheetName val="A4_1_TB"/>
      <sheetName val="Sheet6"/>
      <sheetName val="Schedule E"/>
      <sheetName val="Schedule A "/>
      <sheetName val="Schedule B"/>
      <sheetName val="TOC &amp; instructions"/>
      <sheetName val="STATEMENT OF EXP. &amp; HO ACCOUNT"/>
      <sheetName val="Total"/>
      <sheetName val="BALANCESHEET"/>
      <sheetName val="detp&amp;l"/>
      <sheetName val="account name"/>
      <sheetName val="ACCLIST"/>
      <sheetName val="EAST METRO"/>
      <sheetName val="MEYCAUAYAN"/>
      <sheetName val="TB_SGV96"/>
      <sheetName val="Sales for 2001"/>
      <sheetName val="Air Conditional"/>
      <sheetName val="Computer"/>
      <sheetName val="Renovation"/>
      <sheetName val="會計科目"/>
      <sheetName val="Lead (Orig)"/>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sheetData sheetId="137"/>
      <sheetData sheetId="138"/>
      <sheetData sheetId="139" refreshError="1"/>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efreshError="1"/>
      <sheetData sheetId="157" refreshError="1"/>
      <sheetData sheetId="158" refreshError="1"/>
      <sheetData sheetId="159" refreshError="1"/>
      <sheetData sheetId="160" refreshError="1"/>
      <sheetData sheetId="16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refreshError="1"/>
      <sheetData sheetId="252" refreshError="1"/>
      <sheetData sheetId="253"/>
      <sheetData sheetId="254"/>
      <sheetData sheetId="255"/>
      <sheetData sheetId="256"/>
      <sheetData sheetId="257"/>
      <sheetData sheetId="258"/>
      <sheetData sheetId="259"/>
      <sheetData sheetId="260"/>
      <sheetData sheetId="261"/>
      <sheetData sheetId="262"/>
      <sheetData sheetId="263" refreshError="1"/>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refreshError="1"/>
      <sheetData sheetId="282" refreshError="1"/>
      <sheetData sheetId="283" refreshError="1"/>
      <sheetData sheetId="284"/>
      <sheetData sheetId="285" refreshError="1"/>
      <sheetData sheetId="286" refreshError="1"/>
      <sheetData sheetId="287" refreshError="1"/>
      <sheetData sheetId="288" refreshError="1"/>
      <sheetData sheetId="289" refreshError="1"/>
      <sheetData sheetId="290" refreshError="1"/>
      <sheetData sheetId="291"/>
      <sheetData sheetId="292"/>
      <sheetData sheetId="293"/>
      <sheetData sheetId="294"/>
      <sheetData sheetId="295" refreshError="1"/>
      <sheetData sheetId="296" refreshError="1"/>
      <sheetData sheetId="297" refreshError="1"/>
      <sheetData sheetId="298" refreshError="1"/>
      <sheetData sheetId="299" refreshError="1"/>
      <sheetData sheetId="300" refreshError="1"/>
      <sheetData sheetId="301" refreshError="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refreshError="1"/>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refreshError="1"/>
      <sheetData sheetId="982" refreshError="1"/>
      <sheetData sheetId="983" refreshError="1"/>
      <sheetData sheetId="984" refreshError="1"/>
      <sheetData sheetId="985"/>
      <sheetData sheetId="986"/>
      <sheetData sheetId="987" refreshError="1"/>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refreshError="1"/>
      <sheetData sheetId="1246" refreshError="1"/>
      <sheetData sheetId="1247" refreshError="1"/>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refreshError="1"/>
      <sheetData sheetId="1268" refreshError="1"/>
      <sheetData sheetId="1269"/>
      <sheetData sheetId="1270"/>
      <sheetData sheetId="1271"/>
      <sheetData sheetId="1272" refreshError="1"/>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refreshError="1"/>
      <sheetData sheetId="1290" refreshError="1"/>
      <sheetData sheetId="1291" refreshError="1"/>
      <sheetData sheetId="1292" refreshError="1"/>
      <sheetData sheetId="1293" refreshError="1"/>
      <sheetData sheetId="1294" refreshError="1"/>
      <sheetData sheetId="1295" refreshError="1"/>
      <sheetData sheetId="1296"/>
      <sheetData sheetId="1297"/>
      <sheetData sheetId="1298"/>
      <sheetData sheetId="1299"/>
      <sheetData sheetId="1300"/>
      <sheetData sheetId="1301"/>
      <sheetData sheetId="1302"/>
      <sheetData sheetId="1303"/>
      <sheetData sheetId="1304"/>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refreshError="1"/>
      <sheetData sheetId="1358" refreshError="1"/>
      <sheetData sheetId="1359" refreshError="1"/>
      <sheetData sheetId="1360" refreshError="1"/>
      <sheetData sheetId="1361" refreshError="1"/>
      <sheetData sheetId="1362" refreshError="1"/>
      <sheetData sheetId="1363" refreshError="1"/>
      <sheetData sheetId="1364"/>
      <sheetData sheetId="1365"/>
      <sheetData sheetId="1366"/>
      <sheetData sheetId="1367"/>
      <sheetData sheetId="1368"/>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refreshError="1"/>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refreshError="1"/>
      <sheetData sheetId="1562" refreshError="1"/>
      <sheetData sheetId="1563" refreshError="1"/>
      <sheetData sheetId="1564" refreshError="1"/>
      <sheetData sheetId="1565" refreshError="1"/>
      <sheetData sheetId="1566" refreshError="1"/>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sheetData sheetId="1641"/>
      <sheetData sheetId="1642"/>
      <sheetData sheetId="1643"/>
      <sheetData sheetId="1644"/>
      <sheetData sheetId="1645"/>
      <sheetData sheetId="1646"/>
      <sheetData sheetId="1647"/>
      <sheetData sheetId="1648"/>
      <sheetData sheetId="1649"/>
      <sheetData sheetId="1650"/>
      <sheetData sheetId="1651"/>
      <sheetData sheetId="1652"/>
      <sheetData sheetId="1653"/>
      <sheetData sheetId="1654"/>
      <sheetData sheetId="1655"/>
      <sheetData sheetId="1656"/>
      <sheetData sheetId="1657"/>
      <sheetData sheetId="1658"/>
      <sheetData sheetId="1659"/>
      <sheetData sheetId="1660"/>
      <sheetData sheetId="1661"/>
      <sheetData sheetId="1662"/>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efreshError="1"/>
      <sheetData sheetId="1678"/>
      <sheetData sheetId="1679"/>
      <sheetData sheetId="1680"/>
      <sheetData sheetId="1681"/>
      <sheetData sheetId="1682"/>
      <sheetData sheetId="1683" refreshError="1"/>
      <sheetData sheetId="1684" refreshError="1"/>
      <sheetData sheetId="1685" refreshError="1"/>
      <sheetData sheetId="1686" refreshError="1"/>
      <sheetData sheetId="1687" refreshError="1"/>
      <sheetData sheetId="1688" refreshError="1"/>
      <sheetData sheetId="1689" refreshError="1"/>
      <sheetData sheetId="1690" refreshError="1"/>
      <sheetData sheetId="1691" refreshError="1"/>
      <sheetData sheetId="1692" refreshError="1"/>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refreshError="1"/>
      <sheetData sheetId="1766" refreshError="1"/>
      <sheetData sheetId="1767" refreshError="1"/>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sheetData sheetId="1873"/>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sheetData sheetId="1923"/>
      <sheetData sheetId="1924"/>
      <sheetData sheetId="1925"/>
      <sheetData sheetId="1926"/>
      <sheetData sheetId="1927"/>
      <sheetData sheetId="1928"/>
      <sheetData sheetId="1929"/>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sheetData sheetId="1995"/>
      <sheetData sheetId="1996"/>
      <sheetData sheetId="1997"/>
      <sheetData sheetId="1998"/>
      <sheetData sheetId="1999"/>
      <sheetData sheetId="2000"/>
      <sheetData sheetId="2001"/>
      <sheetData sheetId="2002"/>
      <sheetData sheetId="2003"/>
      <sheetData sheetId="2004"/>
      <sheetData sheetId="2005"/>
      <sheetData sheetId="2006"/>
      <sheetData sheetId="2007"/>
      <sheetData sheetId="2008"/>
      <sheetData sheetId="2009"/>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sheetData sheetId="2043"/>
      <sheetData sheetId="2044"/>
      <sheetData sheetId="2045"/>
      <sheetData sheetId="2046"/>
      <sheetData sheetId="2047"/>
      <sheetData sheetId="2048"/>
      <sheetData sheetId="2049"/>
      <sheetData sheetId="2050"/>
      <sheetData sheetId="2051"/>
      <sheetData sheetId="2052"/>
      <sheetData sheetId="2053"/>
      <sheetData sheetId="2054"/>
      <sheetData sheetId="2055"/>
      <sheetData sheetId="2056"/>
      <sheetData sheetId="2057"/>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Set>
  </externalBook>
</externalLink>
</file>

<file path=xl/externalLinks/externalLink2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vigation"/>
      <sheetName val="RBC"/>
      <sheetName val="Others"/>
      <sheetName val="Data"/>
      <sheetName val="trial balance"/>
      <sheetName val="Financial Statements"/>
      <sheetName val="SL"/>
      <sheetName val="Reference"/>
      <sheetName val="MS-25%"/>
      <sheetName val="MS-Others"/>
      <sheetName val="Core Equity"/>
      <sheetName val="Cash in Bank"/>
      <sheetName val="Placement"/>
      <sheetName val="Receivables"/>
      <sheetName val="Schedule 4_Security Valuation-C"/>
      <sheetName val="Schedule 4_Security Valuation-B"/>
      <sheetName val="ORR"/>
      <sheetName val="CRR"/>
      <sheetName val="PRR"/>
      <sheetName val="LERR-CLIENT"/>
      <sheetName val="LERR-ISSUER"/>
      <sheetName val="LERR-DEBT"/>
      <sheetName val="Recon"/>
      <sheetName val="Reserve Formula"/>
      <sheetName val="reserve formula-detailed"/>
      <sheetName val="FINOP"/>
      <sheetName val="Sheet1"/>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vigation"/>
      <sheetName val="RBC"/>
      <sheetName val="Others"/>
      <sheetName val="Data"/>
      <sheetName val="trial balance"/>
      <sheetName val="Financial Statements"/>
      <sheetName val="SL"/>
      <sheetName val="Reference"/>
      <sheetName val="MS-25%"/>
      <sheetName val="MS-Others"/>
      <sheetName val="Core Equity"/>
      <sheetName val="Cash in Bank"/>
      <sheetName val="Placement"/>
      <sheetName val="Receivables"/>
      <sheetName val="Schedule 4_Security Valuation-C"/>
      <sheetName val="Schedule 4_Security Valuation-B"/>
      <sheetName val="ORR"/>
      <sheetName val="CRR"/>
      <sheetName val="PRR"/>
      <sheetName val="LERR-CLIENT"/>
      <sheetName val="LERR-ISSUER"/>
      <sheetName val="LERR-DEBT"/>
      <sheetName val="Recon"/>
      <sheetName val="Reserve Formula"/>
      <sheetName val="reserve formula-detailed"/>
      <sheetName val="FINOP"/>
      <sheetName val="Sheet1"/>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2"/>
      <sheetName val="SCH2-1"/>
      <sheetName val="SCH2-2"/>
      <sheetName val="SCH 2-3"/>
      <sheetName val="SCH3"/>
      <sheetName val="SCH3-1"/>
      <sheetName val="SCH4"/>
      <sheetName val="SCH4-1"/>
      <sheetName val="SCH9"/>
      <sheetName val="SCH10"/>
      <sheetName val="SCH12 "/>
      <sheetName val="Schedule 12.2 Foreign "/>
      <sheetName val="SCH12.3"/>
      <sheetName val="SCH13_Page 1 of 3"/>
      <sheetName val="SCH13_Page 2 of 3"/>
      <sheetName val="SCH13_Page 3 of 3"/>
      <sheetName val="DATA"/>
      <sheetName val="SCH14"/>
      <sheetName val="SCH15"/>
      <sheetName val="SCH15-1"/>
      <sheetName val="SCH15-2"/>
      <sheetName val="SCH16"/>
      <sheetName val="Explanations Required"/>
      <sheetName val="WORKING"/>
      <sheetName val="Checklist"/>
      <sheetName val="SP"/>
      <sheetName val="SA"/>
      <sheetName val="SN"/>
      <sheetName val="08"/>
      <sheetName val="SE"/>
      <sheetName val="BP"/>
      <sheetName val="BA"/>
      <sheetName val="BX"/>
      <sheetName val="13"/>
      <sheetName val="MP"/>
      <sheetName val="22"/>
      <sheetName val="51"/>
      <sheetName val="70"/>
      <sheetName val="62"/>
      <sheetName val="42"/>
      <sheetName val="43"/>
      <sheetName val="44"/>
      <sheetName val="98"/>
      <sheetName val="78"/>
      <sheetName val="ET"/>
      <sheetName val="IT"/>
      <sheetName val="SM"/>
      <sheetName val="U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FC"/>
      <sheetName val="IS"/>
      <sheetName val="S"/>
      <sheetName val="M"/>
      <sheetName val="R"/>
      <sheetName val="J"/>
      <sheetName val="B"/>
      <sheetName val="T"/>
      <sheetName val="V"/>
      <sheetName val="ST"/>
      <sheetName val="SA"/>
      <sheetName val="RE"/>
      <sheetName val="ML"/>
      <sheetName val="OL"/>
      <sheetName val="C"/>
      <sheetName val="TD"/>
      <sheetName val="I"/>
      <sheetName val="p"/>
      <sheetName val="RI"/>
      <sheetName val="RS"/>
      <sheetName val="e"/>
      <sheetName val="U"/>
      <sheetName val="CR"/>
      <sheetName val="TX"/>
      <sheetName val="tx2"/>
      <sheetName val="recons"/>
      <sheetName val="appr letter"/>
      <sheetName val="Sheet1"/>
      <sheetName val="IS- Oracle"/>
      <sheetName val=" TB "/>
      <sheetName val="to SGV"/>
      <sheetName val="Exh1"/>
      <sheetName val="PIVOT-VALUES"/>
      <sheetName val="Outstanding premium"/>
      <sheetName val=" Raw PI_tentative"/>
      <sheetName val="Pivot Comm"/>
      <sheetName val="Raw Comm"/>
      <sheetName val="Sheet2"/>
      <sheetName val="Commission-ACAD"/>
      <sheetName val="Allocation"/>
      <sheetName val="Sheet3"/>
      <sheetName val="Raw Commission"/>
      <sheetName val="PIVOT"/>
      <sheetName val="PI_092016"/>
      <sheetName val="TBSF"/>
    </sheetNames>
    <sheetDataSet>
      <sheetData sheetId="0"/>
      <sheetData sheetId="1"/>
      <sheetData sheetId="2" refreshError="1"/>
      <sheetData sheetId="3" refreshError="1"/>
      <sheetData sheetId="4"/>
      <sheetData sheetId="5" refreshError="1"/>
      <sheetData sheetId="6" refreshError="1"/>
      <sheetData sheetId="7" refreshError="1"/>
      <sheetData sheetId="8"/>
      <sheetData sheetId="9"/>
      <sheetData sheetId="10" refreshError="1"/>
      <sheetData sheetId="11"/>
      <sheetData sheetId="12" refreshError="1"/>
      <sheetData sheetId="13"/>
      <sheetData sheetId="14"/>
      <sheetData sheetId="15"/>
      <sheetData sheetId="16"/>
      <sheetData sheetId="17" refreshError="1"/>
      <sheetData sheetId="18"/>
      <sheetData sheetId="19"/>
      <sheetData sheetId="20"/>
      <sheetData sheetId="21"/>
      <sheetData sheetId="22" refreshError="1"/>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2"/>
      <sheetName val="SCH2-1"/>
      <sheetName val="SCH2-2"/>
      <sheetName val="SCH 2-3"/>
      <sheetName val="SCH3"/>
      <sheetName val="SCH3-1"/>
      <sheetName val="SCH4"/>
      <sheetName val="SCH4-1"/>
      <sheetName val="SCH9"/>
      <sheetName val="SCH10"/>
      <sheetName val="SCH12 "/>
      <sheetName val="Schedule 12.2 Foreign "/>
      <sheetName val="SCH12.3"/>
      <sheetName val="SCH13_Page 1 of 3"/>
      <sheetName val="SCH13_Page 2 of 3"/>
      <sheetName val="SCH13_Page 3 of 3"/>
      <sheetName val="DATA"/>
      <sheetName val="SCH14"/>
      <sheetName val="SCH15"/>
      <sheetName val="SCH15-1"/>
      <sheetName val="SCH15-2"/>
      <sheetName val="SCH16"/>
      <sheetName val="Explanations Required"/>
      <sheetName val="WORKING"/>
      <sheetName val="Checklist"/>
      <sheetName val="SP"/>
      <sheetName val="SA"/>
      <sheetName val="SN"/>
      <sheetName val="08"/>
      <sheetName val="SE"/>
      <sheetName val="BP"/>
      <sheetName val="BA"/>
      <sheetName val="BX"/>
      <sheetName val="13"/>
      <sheetName val="MP"/>
      <sheetName val="22"/>
      <sheetName val="51"/>
      <sheetName val="70"/>
      <sheetName val="62"/>
      <sheetName val="42"/>
      <sheetName val="43"/>
      <sheetName val="44"/>
      <sheetName val="98"/>
      <sheetName val="78"/>
      <sheetName val="ET"/>
      <sheetName val="IT"/>
      <sheetName val="SM"/>
      <sheetName val="U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VEntry"/>
      <sheetName val="2.1"/>
      <sheetName val="2.2"/>
      <sheetName val="2.3"/>
      <sheetName val="2.5"/>
      <sheetName val="2.6"/>
      <sheetName val="CV Print"/>
      <sheetName val="CV Print1"/>
      <sheetName val="Check Print"/>
      <sheetName val="Check Print1"/>
      <sheetName val="CV AT"/>
      <sheetName val="Comm AT"/>
      <sheetName val="RaC AT"/>
      <sheetName val="G &amp; A"/>
      <sheetName val="Losses"/>
      <sheetName val="Disbursement Book"/>
      <sheetName val="Setup Files"/>
      <sheetName val="Comm"/>
      <sheetName val="RaC"/>
      <sheetName val="Claims Paid Report"/>
      <sheetName val="Adj"/>
      <sheetName val="Adjustment"/>
      <sheetName val="Trail"/>
      <sheetName val="temp"/>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VEntry"/>
      <sheetName val="2.1"/>
      <sheetName val="2.2"/>
      <sheetName val="2.3"/>
      <sheetName val="2.5"/>
      <sheetName val="2.6"/>
      <sheetName val="CV Print"/>
      <sheetName val="CV Print1"/>
      <sheetName val="Check Print"/>
      <sheetName val="Check Print1"/>
      <sheetName val="CV AT"/>
      <sheetName val="Comm AT"/>
      <sheetName val="RaC AT"/>
      <sheetName val="G &amp; A"/>
      <sheetName val="Losses"/>
      <sheetName val="Disbursement Book"/>
      <sheetName val="Setup Files"/>
      <sheetName val="Comm"/>
      <sheetName val="RaC"/>
      <sheetName val="Claims Paid Report"/>
      <sheetName val="Adj"/>
      <sheetName val="Adjustment"/>
      <sheetName val="Trail"/>
      <sheetName val="temp"/>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
      <sheetName val="M"/>
      <sheetName val="RE1 (2)"/>
      <sheetName val="TX"/>
    </sheetNames>
    <sheetDataSet>
      <sheetData sheetId="0"/>
      <sheetData sheetId="1"/>
      <sheetData sheetId="2"/>
      <sheetData sheetId="3"/>
    </sheetDataSet>
  </externalBook>
</externalLink>
</file>

<file path=xl/externalLinks/externalLink2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
      <sheetName val="M"/>
      <sheetName val="RE1 (2)"/>
      <sheetName val="TX"/>
    </sheetNames>
    <sheetDataSet>
      <sheetData sheetId="0"/>
      <sheetData sheetId="1"/>
      <sheetData sheetId="2"/>
      <sheetData sheetId="3"/>
    </sheetDataSet>
  </externalBook>
</externalLink>
</file>

<file path=xl/externalLinks/externalLink2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e"/>
      <sheetName val="pen_04"/>
      <sheetName val="res_comp"/>
      <sheetName val="ctrl+r"/>
    </sheetNames>
    <sheetDataSet>
      <sheetData sheetId="0"/>
      <sheetData sheetId="1" refreshError="1"/>
      <sheetData sheetId="2"/>
      <sheetData sheetId="3" refreshError="1"/>
    </sheetDataSet>
  </externalBook>
</externalLink>
</file>

<file path=xl/externalLinks/externalLink2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e"/>
      <sheetName val="pen_04"/>
      <sheetName val="res_comp"/>
      <sheetName val="ctrl+r"/>
    </sheetNames>
    <sheetDataSet>
      <sheetData sheetId="0"/>
      <sheetData sheetId="1" refreshError="1"/>
      <sheetData sheetId="2"/>
      <sheetData sheetId="3" refreshError="1"/>
    </sheetDataSet>
  </externalBook>
</externalLink>
</file>

<file path=xl/externalLinks/externalLink2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CH1"/>
      <sheetName val="SCH2"/>
      <sheetName val="SCH3"/>
      <sheetName val="SCH4"/>
      <sheetName val="SCH5"/>
      <sheetName val="SCH6a"/>
      <sheetName val="SCH6b"/>
      <sheetName val="SCH6c"/>
      <sheetName val="SCH7"/>
      <sheetName val="SCH8"/>
      <sheetName val="SCH9"/>
      <sheetName val="SCH10"/>
      <sheetName val="SCH11"/>
      <sheetName val="SCH12"/>
      <sheetName val="SCH13"/>
      <sheetName val="SCH14"/>
      <sheetName val="SCH15"/>
      <sheetName val="SCH16"/>
      <sheetName val="APPI"/>
      <sheetName val="tb"/>
      <sheetName val="is"/>
      <sheetName val="actual-is"/>
      <sheetName val="actual-bs"/>
      <sheetName val="expmo"/>
      <sheetName val="expytd"/>
      <sheetName val="initial"/>
      <sheetName val="FS"/>
      <sheetName val="02sched"/>
      <sheetName val="ms"/>
      <sheetName val="ms-phisix"/>
      <sheetName val="collval.sht"/>
      <sheetName val="collval"/>
      <sheetName val="bank recon"/>
      <sheetName val="ar others coll"/>
      <sheetName val="DrHaircut"/>
      <sheetName val="aging"/>
      <sheetName val="DrRCBA"/>
      <sheetName val="ALLO"/>
      <sheetName val="PLINK1"/>
      <sheetName val="E-10"/>
      <sheetName val="SCI"/>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2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toric_Data"/>
      <sheetName val="mapping"/>
    </sheetNames>
    <sheetDataSet>
      <sheetData sheetId="0" refreshError="1"/>
      <sheetData sheetId="1" refreshError="1"/>
    </sheetDataSet>
  </externalBook>
</externalLink>
</file>

<file path=xl/externalLinks/externalLink2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CUNANANDEC03"/>
      <sheetName val="DEC032NDRUN"/>
      <sheetName val="AJE"/>
      <sheetName val="MASTER"/>
      <sheetName val="2003TRANS"/>
      <sheetName val="2003TRANSCOMPLETE"/>
      <sheetName val="dec2715"/>
      <sheetName val="CUNANANSEP2003"/>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FC"/>
      <sheetName val="IS"/>
      <sheetName val="S"/>
      <sheetName val="M"/>
      <sheetName val="R"/>
      <sheetName val="J"/>
      <sheetName val="B"/>
      <sheetName val="T"/>
      <sheetName val="V"/>
      <sheetName val="ST"/>
      <sheetName val="SA"/>
      <sheetName val="RE"/>
      <sheetName val="ML"/>
      <sheetName val="OL"/>
      <sheetName val="C"/>
      <sheetName val="TD"/>
      <sheetName val="I"/>
      <sheetName val="p"/>
      <sheetName val="RI"/>
      <sheetName val="RS"/>
      <sheetName val="e"/>
      <sheetName val="U"/>
      <sheetName val="CR"/>
      <sheetName val="TX"/>
      <sheetName val="tx2"/>
      <sheetName val="recons"/>
      <sheetName val="appr letter"/>
      <sheetName val="Sheet1"/>
      <sheetName val="IS- Oracle"/>
      <sheetName val=" TB "/>
      <sheetName val="to SGV"/>
      <sheetName val="Exh1"/>
      <sheetName val="PIVOT-VALUES"/>
      <sheetName val="Outstanding premium"/>
      <sheetName val=" Raw PI_tentative"/>
      <sheetName val="Pivot Comm"/>
      <sheetName val="Raw Comm"/>
      <sheetName val="Sheet2"/>
      <sheetName val="Commission-ACAD"/>
      <sheetName val="Allocation"/>
      <sheetName val="Sheet3"/>
      <sheetName val="Raw Commission"/>
      <sheetName val="PIVOT"/>
      <sheetName val="PI_092016"/>
      <sheetName val="TBSF"/>
      <sheetName val="Curves and Parameters"/>
      <sheetName val="CPIP"/>
      <sheetName val="r78133-9"/>
    </sheetNames>
    <sheetDataSet>
      <sheetData sheetId="0"/>
      <sheetData sheetId="1"/>
      <sheetData sheetId="2" refreshError="1"/>
      <sheetData sheetId="3" refreshError="1"/>
      <sheetData sheetId="4"/>
      <sheetData sheetId="5" refreshError="1"/>
      <sheetData sheetId="6" refreshError="1"/>
      <sheetData sheetId="7" refreshError="1"/>
      <sheetData sheetId="8"/>
      <sheetData sheetId="9"/>
      <sheetData sheetId="10" refreshError="1"/>
      <sheetData sheetId="11"/>
      <sheetData sheetId="12" refreshError="1"/>
      <sheetData sheetId="13"/>
      <sheetData sheetId="14"/>
      <sheetData sheetId="15"/>
      <sheetData sheetId="16"/>
      <sheetData sheetId="17" refreshError="1"/>
      <sheetData sheetId="18"/>
      <sheetData sheetId="19"/>
      <sheetData sheetId="20"/>
      <sheetData sheetId="21"/>
      <sheetData sheetId="22" refreshError="1"/>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CUNANANDEC03"/>
      <sheetName val="DEC032NDRUN"/>
      <sheetName val="AJE"/>
      <sheetName val="MASTER"/>
      <sheetName val="2003TRANS"/>
      <sheetName val="2003TRANSCOMPLETE"/>
      <sheetName val="dec2715"/>
      <sheetName val="CUNANANSEP2003"/>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CMAY05(AGING)"/>
      <sheetName val="MAY05"/>
      <sheetName val="2720MAY"/>
      <sheetName val="MASTER"/>
    </sheetNames>
    <sheetDataSet>
      <sheetData sheetId="0" refreshError="1"/>
      <sheetData sheetId="1" refreshError="1"/>
      <sheetData sheetId="2" refreshError="1"/>
      <sheetData sheetId="3" refreshError="1"/>
    </sheetDataSet>
  </externalBook>
</externalLink>
</file>

<file path=xl/externalLinks/externalLink2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CMAY05(AGING)"/>
      <sheetName val="MAY05"/>
      <sheetName val="2720MAY"/>
      <sheetName val="MASTER"/>
    </sheetNames>
    <sheetDataSet>
      <sheetData sheetId="0" refreshError="1"/>
      <sheetData sheetId="1" refreshError="1"/>
      <sheetData sheetId="2" refreshError="1"/>
      <sheetData sheetId="3" refreshError="1"/>
    </sheetDataSet>
  </externalBook>
</externalLink>
</file>

<file path=xl/externalLinks/externalLink2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17935OCT99"/>
      <sheetName val="317935NOV99"/>
      <sheetName val="317935DEC99"/>
    </sheetNames>
    <sheetDataSet>
      <sheetData sheetId="0" refreshError="1"/>
      <sheetData sheetId="1" refreshError="1"/>
      <sheetData sheetId="2" refreshError="1"/>
    </sheetDataSet>
  </externalBook>
</externalLink>
</file>

<file path=xl/externalLinks/externalLink2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ING AVD 01-11"/>
      <sheetName val="REPORT AVD 01-11"/>
      <sheetName val="AGING NEW FORMAT"/>
      <sheetName val="AGING AVD 12-28"/>
      <sheetName val="REPORT AVD 12-28"/>
      <sheetName val="AGING AVD 12-15"/>
      <sheetName val="REPORT AVD 12-15  (2)"/>
      <sheetName val="REPORT AVD 12-15 "/>
      <sheetName val="AREMPNOV05  (2)"/>
      <sheetName val="AREMPNOV05 "/>
      <sheetName val="PRKOCT05 "/>
      <sheetName val="PRK"/>
      <sheetName val="2725NOV05 (2)"/>
      <sheetName val="2725NOV05"/>
      <sheetName val="MASTER"/>
      <sheetName val="Cingular VNS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ual Adjustments"/>
      <sheetName val="Period"/>
      <sheetName val="IS-FRONT OFFICE"/>
      <sheetName val="IS-BRANCHES"/>
      <sheetName val="IS-DEARBORN"/>
      <sheetName val="IS-RETAIL"/>
      <sheetName val="IS-CORPORATE"/>
      <sheetName val="IS-CONSO"/>
      <sheetName val="OPEX CONSO"/>
      <sheetName val="OPEX Corporate"/>
      <sheetName val="OPEX Retail"/>
      <sheetName val="OPEX Dearborn"/>
      <sheetName val="OPEX Branches"/>
      <sheetName val="OPEX Shared)"/>
      <sheetName val="Balance Sheet In-house"/>
      <sheetName val="Cash Flow"/>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T RETURN SUMMARY"/>
      <sheetName val="GROSS RETURN SUMMARY"/>
      <sheetName val="HIGH GROWTH DIV RETURNS TABLE"/>
      <sheetName val="GROWTH DIV RETURNS TABLE"/>
      <sheetName val="DEF GROWTH DIV RETURNS TABLE"/>
      <sheetName val="IEQ SECTOR RETURNS TABLE"/>
      <sheetName val="IFI SECTOR RETURNS TABLE"/>
      <sheetName val="LIQ SECTOR RETURNS TABLE"/>
      <sheetName val="BENCHMARK RETURNS TABLE"/>
      <sheetName val="EXCHANGE RATES"/>
      <sheetName val="IEQ"/>
      <sheetName val="IFI"/>
      <sheetName val="LIQ"/>
      <sheetName val="DEF"/>
      <sheetName val="GRTH"/>
      <sheetName val="HGRTH"/>
      <sheetName val="10000DOLLARDATA"/>
      <sheetName val="MONTHLY SECTOR RETURNS"/>
      <sheetName val="MONTHLY DIVERSIFIED RETURNS"/>
      <sheetName val="MULTIPERIOD RETURNS"/>
      <sheetName val="BENCHMARK RETURNS"/>
      <sheetName val="SAA BENCHMARK RETURNS"/>
      <sheetName val="NAV AND UNIT PRICES"/>
      <sheetName val="FFX"/>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Sheet2"/>
      <sheetName val="Sheet1"/>
      <sheetName val="M"/>
      <sheetName val="N"/>
      <sheetName val="J"/>
      <sheetName val="CI"/>
      <sheetName val="rbc"/>
      <sheetName val="B"/>
      <sheetName val="$b"/>
      <sheetName val="T"/>
      <sheetName val="V"/>
      <sheetName val="ST"/>
      <sheetName val="sa"/>
      <sheetName val="OI"/>
      <sheetName val="RE"/>
      <sheetName val="ML"/>
      <sheetName val="OL"/>
      <sheetName val="C"/>
      <sheetName val="ctd"/>
      <sheetName val="I"/>
      <sheetName val="E"/>
      <sheetName val="P"/>
      <sheetName val="RI"/>
      <sheetName val="rs"/>
      <sheetName val="U"/>
      <sheetName val="CR"/>
      <sheetName val="tx08"/>
      <sheetName val="TX (3)"/>
      <sheetName val="TX (2)"/>
      <sheetName val="Sheet4"/>
      <sheetName val="Sheet3"/>
      <sheetName val="recons"/>
      <sheetName val="apprletter"/>
      <sheetName val="S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ing trial balance"/>
      <sheetName val="working balance sheet"/>
      <sheetName val="analysis of RE"/>
      <sheetName val="summary naa,ll,la"/>
      <sheetName val="synopsis"/>
      <sheetName val="ADJ"/>
      <sheetName val="mos"/>
      <sheetName val="rop"/>
      <sheetName val="summary"/>
      <sheetName val="bond1"/>
      <sheetName val="stocks"/>
      <sheetName val="other investments"/>
      <sheetName val="Real Estate"/>
      <sheetName val="other loans"/>
      <sheetName val="time deposit"/>
      <sheetName val="cash"/>
      <sheetName val="premiums receivable"/>
      <sheetName val="reinsurance"/>
      <sheetName val="sus. cos."/>
      <sheetName val="gov't accts."/>
      <sheetName val="accts. receivable"/>
      <sheetName val="inv't income"/>
      <sheetName val="Sheet1"/>
      <sheetName val="edp"/>
      <sheetName val="other assets"/>
      <sheetName val="lcp"/>
      <sheetName val="rup"/>
      <sheetName val="catastrophe"/>
      <sheetName val="tax"/>
      <sheetName val="payments"/>
      <sheetName val="evat"/>
      <sheetName val="ubonddsct"/>
      <sheetName val="accounts payable"/>
      <sheetName val="othliab."/>
      <sheetName val="agenda"/>
      <sheetName val="financial condition"/>
      <sheetName val="income "/>
      <sheetName val="reconsideredaccounts"/>
      <sheetName val="t-bills"/>
      <sheetName val="ibnr"/>
      <sheetName val="accruedexp"/>
      <sheetName val="commission pay"/>
      <sheetName val="N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Set>
  </externalBook>
</externalLink>
</file>

<file path=xl/externalLinks/externalLink2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ING"/>
      <sheetName val="AREMPMAY "/>
      <sheetName val="2725may05 (2)"/>
      <sheetName val="2725may05"/>
      <sheetName val="MASTER"/>
      <sheetName val="PRK"/>
      <sheetName val="PRKMAY05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V0"/>
      <sheetName val="___00"/>
      <sheetName val="NAV1"/>
      <sheetName val="NAV2"/>
      <sheetName val="NAV3"/>
      <sheetName val="summary"/>
      <sheetName val="new"/>
      <sheetName val="accts_BB"/>
      <sheetName val="inc_dec"/>
      <sheetName val="expired"/>
      <sheetName val="death"/>
      <sheetName val="mat&amp;surrender"/>
      <sheetName val="***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2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GING"/>
      <sheetName val="AREMPMAY "/>
      <sheetName val="2725may05 (2)"/>
      <sheetName val="2725may05"/>
      <sheetName val="MASTER"/>
      <sheetName val="PRK"/>
      <sheetName val="PRKMAY05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me"/>
      <sheetName val="summary 051-100"/>
      <sheetName val="summary"/>
      <sheetName val="FINAL"/>
    </sheetNames>
    <sheetDataSet>
      <sheetData sheetId="0"/>
      <sheetData sheetId="1"/>
      <sheetData sheetId="2"/>
      <sheetData sheetId="3"/>
    </sheetDataSet>
  </externalBook>
</externalLink>
</file>

<file path=xl/externalLinks/externalLink2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me"/>
      <sheetName val="summary 051-100"/>
      <sheetName val="summary"/>
      <sheetName val="FINAL"/>
    </sheetNames>
    <sheetDataSet>
      <sheetData sheetId="0"/>
      <sheetData sheetId="1"/>
      <sheetData sheetId="2"/>
      <sheetData sheetId="3"/>
    </sheetDataSet>
  </externalBook>
</externalLink>
</file>

<file path=xl/externalLinks/externalLink2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sc"/>
      <sheetName val="pisc-HK"/>
      <sheetName val="NATL-00"/>
      <sheetName val="palac"/>
    </sheetNames>
    <sheetDataSet>
      <sheetData sheetId="0"/>
      <sheetData sheetId="1"/>
      <sheetData sheetId="2"/>
      <sheetData sheetId="3"/>
    </sheetDataSet>
  </externalBook>
</externalLink>
</file>

<file path=xl/externalLinks/externalLink2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sc"/>
      <sheetName val="pisc-HK"/>
      <sheetName val="NATL-00"/>
      <sheetName val="palac"/>
      <sheetName val="MASTER"/>
      <sheetName val="Library Procedures"/>
      <sheetName val="mfg09"/>
      <sheetName val="SUIVI EFFECTIFS"/>
      <sheetName val="tit"/>
      <sheetName val="#¡REF"/>
      <sheetName val="indice"/>
      <sheetName val="mixprod"/>
      <sheetName val="raf"/>
      <sheetName val="rce"/>
      <sheetName val="CAB"/>
      <sheetName val="abcd"/>
      <sheetName val="COVER"/>
      <sheetName val="Inc. Stmt"/>
      <sheetName val="Adf par resp"/>
      <sheetName val="RI"/>
      <sheetName val="OL"/>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insurance"/>
    </sheetNames>
    <sheetDataSet>
      <sheetData sheetId="0" refreshError="1"/>
    </sheetDataSet>
  </externalBook>
</externalLink>
</file>

<file path=xl/externalLinks/externalLink2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insurance"/>
      <sheetName val="NATL-00"/>
      <sheetName val="palac"/>
    </sheetNames>
    <sheetDataSet>
      <sheetData sheetId="0" refreshError="1"/>
      <sheetData sheetId="1" refreshError="1"/>
      <sheetData sheetId="2" refreshError="1"/>
    </sheetDataSet>
  </externalBook>
</externalLink>
</file>

<file path=xl/externalLinks/externalLink2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
      <sheetName val="AJES"/>
      <sheetName val="BS"/>
      <sheetName val="IS"/>
      <sheetName val="Changes "/>
      <sheetName val="Cash Flow"/>
      <sheetName val="Notes "/>
      <sheetName val="Prop&amp;Equip"/>
      <sheetName val="TB (2)"/>
      <sheetName val="NOLCO"/>
      <sheetName val="ITR1"/>
      <sheetName val="ITR2"/>
      <sheetName val="Taxes"/>
      <sheetName val="FS COVER "/>
      <sheetName val="SEC cover "/>
    </sheetNames>
    <sheetDataSet>
      <sheetData sheetId="0" refreshError="1"/>
      <sheetData sheetId="1" refreshError="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
      <sheetName val="AJES"/>
      <sheetName val="BS"/>
      <sheetName val="IS"/>
      <sheetName val="Changes "/>
      <sheetName val="Cash Flow"/>
      <sheetName val="Notes "/>
      <sheetName val="Prop&amp;Equip"/>
      <sheetName val="TB (2)"/>
      <sheetName val="NOLCO"/>
      <sheetName val="ITR1"/>
      <sheetName val="ITR2"/>
      <sheetName val="Taxes"/>
      <sheetName val="FS COVER "/>
      <sheetName val="SEC cover "/>
    </sheetNames>
    <sheetDataSet>
      <sheetData sheetId="0" refreshError="1"/>
      <sheetData sheetId="1" refreshError="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
      <sheetName val="AJES"/>
      <sheetName val="BS"/>
      <sheetName val="IS"/>
      <sheetName val="Changes "/>
      <sheetName val="Cash Flow"/>
      <sheetName val="Notes "/>
      <sheetName val="Prop&amp;Equip"/>
      <sheetName val="TB (2)"/>
      <sheetName val="NOLCO"/>
      <sheetName val="ITR1"/>
      <sheetName val="ITR2"/>
      <sheetName val="Taxes"/>
      <sheetName val="FS COVER "/>
      <sheetName val="SEC cover "/>
    </sheetNames>
    <sheetDataSet>
      <sheetData sheetId="0"/>
      <sheetData sheetId="1" refreshError="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V0"/>
      <sheetName val="***00"/>
      <sheetName val="NAV1"/>
      <sheetName val="NAV2"/>
      <sheetName val="NAV3"/>
      <sheetName val="summary"/>
      <sheetName val="new"/>
      <sheetName val="accts_BB"/>
      <sheetName val="inc_dec"/>
      <sheetName val="expired"/>
      <sheetName val="death"/>
      <sheetName val="mat&amp;surren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lar"/>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W"/>
      <sheetName val="24"/>
      <sheetName val="X"/>
      <sheetName val="SIS"/>
      <sheetName val="PS1"/>
      <sheetName val="PS2"/>
      <sheetName val="RBC-x17"/>
      <sheetName val="C1x18"/>
      <sheetName val="C1x19"/>
      <sheetName val="C2C4x20"/>
      <sheetName val="C3x21"/>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sheetData sheetId="58"/>
      <sheetData sheetId="59"/>
    </sheetDataSet>
  </externalBook>
</externalLink>
</file>

<file path=xl/externalLinks/externalLink2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lar"/>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W"/>
      <sheetName val="24"/>
      <sheetName val="X"/>
      <sheetName val="SIS"/>
      <sheetName val="PS1"/>
      <sheetName val="PS2"/>
      <sheetName val="RBC-x17"/>
      <sheetName val="C1x18"/>
      <sheetName val="C1x19"/>
      <sheetName val="C2C4x20"/>
      <sheetName val="C3x21"/>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sheetData sheetId="58"/>
      <sheetData sheetId="59"/>
    </sheetDataSet>
  </externalBook>
</externalLink>
</file>

<file path=xl/externalLinks/externalLink2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TB 2016"/>
      <sheetName val="Sheet3"/>
      <sheetName val="reconciliation"/>
      <sheetName val="TB"/>
      <sheetName val="synopsis "/>
      <sheetName val="Sheet5"/>
      <sheetName val="adj entry"/>
      <sheetName val="Sheet2"/>
      <sheetName val="nla naa nll"/>
      <sheetName val="rbc"/>
      <sheetName val="rbc recon 2"/>
      <sheetName val="rbc recon"/>
      <sheetName val="cap NW"/>
      <sheetName val="wbs"/>
      <sheetName val="wbs recon "/>
      <sheetName val="summary bonds"/>
      <sheetName val="summary bonds recon"/>
      <sheetName val="Sheet8"/>
      <sheetName val="GOVERNMENT ISSUES"/>
      <sheetName val="CORPORATE BONDS"/>
      <sheetName val="corporate bonds recon"/>
      <sheetName val="FOREIGN ISSUES"/>
      <sheetName val="Sheet7"/>
      <sheetName val="foreign issues 2016"/>
      <sheetName val="stocks"/>
      <sheetName val="RE 2014"/>
      <sheetName val="other investments"/>
      <sheetName val="cash "/>
      <sheetName val="prem"/>
      <sheetName val="monthly production"/>
      <sheetName val="monthly collection"/>
      <sheetName val="RI"/>
      <sheetName val="ar"/>
      <sheetName val="acc inv inc"/>
      <sheetName val="edp 2016"/>
      <sheetName val="other assets"/>
      <sheetName val="lcp"/>
      <sheetName val="rup"/>
      <sheetName val="Sheet10"/>
      <sheetName val="RUP 24th method"/>
      <sheetName val="clr"/>
      <sheetName val="taxes 2016"/>
      <sheetName val="PREM TAX"/>
      <sheetName val="DST "/>
      <sheetName val="VAT 2015"/>
      <sheetName val="FST"/>
      <sheetName val="comm pay"/>
      <sheetName val="accounts payable"/>
      <sheetName val="AP"/>
      <sheetName val="accrued expenses"/>
      <sheetName val="Other Liabilities"/>
      <sheetName val="Sheet12"/>
      <sheetName val="bonds-Pprivate"/>
      <sheetName val="rev bonds private"/>
      <sheetName val="ap breakdwon"/>
      <sheetName val="Sheet9"/>
      <sheetName val="real estate 13"/>
      <sheetName val="edp 2013"/>
      <sheetName val="Sheet6"/>
      <sheetName val="nw"/>
      <sheetName val="Sheet1"/>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2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TB 2016"/>
      <sheetName val="Sheet3"/>
      <sheetName val="reconciliation"/>
      <sheetName val="TB"/>
      <sheetName val="synopsis "/>
      <sheetName val="Sheet5"/>
      <sheetName val="adj entry"/>
      <sheetName val="Sheet2"/>
      <sheetName val="nla naa nll"/>
      <sheetName val="rbc"/>
      <sheetName val="rbc recon 2"/>
      <sheetName val="rbc recon"/>
      <sheetName val="cap NW"/>
      <sheetName val="wbs"/>
      <sheetName val="wbs recon "/>
      <sheetName val="summary bonds"/>
      <sheetName val="summary bonds recon"/>
      <sheetName val="Sheet8"/>
      <sheetName val="GOVERNMENT ISSUES"/>
      <sheetName val="CORPORATE BONDS"/>
      <sheetName val="corporate bonds recon"/>
      <sheetName val="FOREIGN ISSUES"/>
      <sheetName val="Sheet7"/>
      <sheetName val="foreign issues 2016"/>
      <sheetName val="stocks"/>
      <sheetName val="RE 2014"/>
      <sheetName val="other investments"/>
      <sheetName val="cash "/>
      <sheetName val="prem"/>
      <sheetName val="monthly production"/>
      <sheetName val="monthly collection"/>
      <sheetName val="RI"/>
      <sheetName val="ar"/>
      <sheetName val="acc inv inc"/>
      <sheetName val="edp 2016"/>
      <sheetName val="other assets"/>
      <sheetName val="lcp"/>
      <sheetName val="rup"/>
      <sheetName val="Sheet10"/>
      <sheetName val="RUP 24th method"/>
      <sheetName val="clr"/>
      <sheetName val="taxes 2016"/>
      <sheetName val="PREM TAX"/>
      <sheetName val="DST "/>
      <sheetName val="VAT 2015"/>
      <sheetName val="FST"/>
      <sheetName val="comm pay"/>
      <sheetName val="accounts payable"/>
      <sheetName val="AP"/>
      <sheetName val="accrued expenses"/>
      <sheetName val="Other Liabilities"/>
      <sheetName val="Sheet12"/>
      <sheetName val="bonds-Pprivate"/>
      <sheetName val="rev bonds private"/>
      <sheetName val="ap breakdwon"/>
      <sheetName val="Sheet9"/>
      <sheetName val="real estate 13"/>
      <sheetName val="edp 2013"/>
      <sheetName val="Sheet6"/>
      <sheetName val="nw"/>
      <sheetName val="Sheet1"/>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2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M"/>
      <sheetName val="R"/>
      <sheetName val="J"/>
      <sheetName val="RBC"/>
      <sheetName val="FINALPESO2006"/>
      <sheetName val="bonds2005"/>
      <sheetName val="bondswdprice"/>
      <sheetName val="dollar"/>
      <sheetName val="FINALDOLLAR2006"/>
      <sheetName val="B"/>
      <sheetName val="$B"/>
      <sheetName val="T"/>
      <sheetName val="v"/>
      <sheetName val="pool"/>
      <sheetName val="claimsrecov"/>
      <sheetName val="DOLLARBONDS"/>
      <sheetName val="stocks"/>
      <sheetName val="sunstock"/>
      <sheetName val="ST"/>
      <sheetName val="SA"/>
      <sheetName val="oinvst"/>
      <sheetName val="sunRE"/>
      <sheetName val="RE"/>
      <sheetName val="sunGL"/>
      <sheetName val="mortgage"/>
      <sheetName val="ML"/>
      <sheetName val="oasset"/>
      <sheetName val="OL"/>
      <sheetName val="cashadmittedperAS"/>
      <sheetName val="sunCash"/>
      <sheetName val="gloan"/>
      <sheetName val="C"/>
      <sheetName val="TD"/>
      <sheetName val="sunI"/>
      <sheetName val="I"/>
      <sheetName val="sunVariable"/>
      <sheetName val="EDPFINAL"/>
      <sheetName val="sunEDP"/>
      <sheetName val="liab"/>
      <sheetName val="E"/>
      <sheetName val="TX"/>
      <sheetName val="recons"/>
      <sheetName val="appr let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M"/>
      <sheetName val="R"/>
      <sheetName val="J"/>
      <sheetName val="RBC"/>
      <sheetName val="FINALPESO2006"/>
      <sheetName val="bonds2005"/>
      <sheetName val="bondswdprice"/>
      <sheetName val="dollar"/>
      <sheetName val="FINALDOLLAR2006"/>
      <sheetName val="B"/>
      <sheetName val="$B"/>
      <sheetName val="T"/>
      <sheetName val="v"/>
      <sheetName val="pool"/>
      <sheetName val="claimsrecov"/>
      <sheetName val="DOLLARBONDS"/>
      <sheetName val="stocks"/>
      <sheetName val="sunstock"/>
      <sheetName val="ST"/>
      <sheetName val="SA"/>
      <sheetName val="oinvst"/>
      <sheetName val="sunRE"/>
      <sheetName val="RE"/>
      <sheetName val="sunGL"/>
      <sheetName val="mortgage"/>
      <sheetName val="ML"/>
      <sheetName val="oasset"/>
      <sheetName val="OL"/>
      <sheetName val="cashadmittedperAS"/>
      <sheetName val="sunCash"/>
      <sheetName val="gloan"/>
      <sheetName val="C"/>
      <sheetName val="TD"/>
      <sheetName val="sunI"/>
      <sheetName val="I"/>
      <sheetName val="sunVariable"/>
      <sheetName val="EDPFINAL"/>
      <sheetName val="sunEDP"/>
      <sheetName val="liab"/>
      <sheetName val="E"/>
      <sheetName val="TX"/>
      <sheetName val="recons"/>
      <sheetName val="appr letter"/>
      <sheetName val="p3"/>
      <sheetName val="A1"/>
      <sheetName val="A2"/>
      <sheetName val="D"/>
      <sheetName val="F"/>
      <sheetName val="G"/>
      <sheetName val="H"/>
      <sheetName val="L"/>
      <sheetName val="N"/>
      <sheetName val="O"/>
      <sheetName val="P"/>
      <sheetName val="Q"/>
      <sheetName val="C1x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2)"/>
      <sheetName val="S"/>
      <sheetName val="M"/>
      <sheetName val="act. cert"/>
      <sheetName val="R"/>
      <sheetName val="J"/>
      <sheetName val="RBC and NW"/>
      <sheetName val="C1"/>
      <sheetName val="C2 &amp; C4"/>
      <sheetName val="Exh19 "/>
      <sheetName val="C3"/>
      <sheetName val="B"/>
      <sheetName val="bond"/>
      <sheetName val="BOND-LINK"/>
      <sheetName val="B-SRF1"/>
      <sheetName val="B-SRF1 (2)"/>
      <sheetName val="$B"/>
      <sheetName val="T"/>
      <sheetName val="V"/>
      <sheetName val="ST"/>
      <sheetName val="S-link"/>
      <sheetName val="S-EQUITY"/>
      <sheetName val="shares"/>
      <sheetName val="OI"/>
      <sheetName val="SA"/>
      <sheetName val="RE"/>
      <sheetName val="ML"/>
      <sheetName val="ML (2)"/>
      <sheetName val="EXCESS"/>
      <sheetName val="OL"/>
      <sheetName val="CL"/>
      <sheetName val="C-LINKED"/>
      <sheetName val="C-MANAGED"/>
      <sheetName val="C-PESO"/>
      <sheetName val="C-DOLLAR"/>
      <sheetName val="C-GROWTH"/>
      <sheetName val="C-EQUITY"/>
      <sheetName val="C-SRFI"/>
      <sheetName val="C-MMF"/>
      <sheetName val="C-PACTIVE"/>
      <sheetName val="TD"/>
      <sheetName val="I-LINKED"/>
      <sheetName val="unearned"/>
      <sheetName val="acct pay"/>
      <sheetName val="arec"/>
      <sheetName val="E"/>
      <sheetName val="TX"/>
      <sheetName val="recons"/>
      <sheetName val="apprletter"/>
      <sheetName val="St (2)"/>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Notes"/>
      <sheetName val="Review Set up"/>
      <sheetName val="Logbook"/>
      <sheetName val="Issues"/>
      <sheetName val="LAT2x"/>
      <sheetName val="Dec2011"/>
      <sheetName val="PCA-Expense Format"/>
      <sheetName val="Reins"/>
      <sheetName val="pru"/>
      <sheetName val="ExpenseFactorsx"/>
      <sheetName val="ING"/>
      <sheetName val="Unit Linked"/>
      <sheetName val="Historical_2011"/>
      <sheetName val="PW"/>
      <sheetName val="LAT"/>
      <sheetName val="Manual Adjustment"/>
      <sheetName val="Actvs Exp LOADING"/>
      <sheetName val="Comm Load by Prod Grp"/>
      <sheetName val="Prod Reg"/>
      <sheetName val="Unit2010"/>
      <sheetName val="Reserve-PCA MIS Formatx"/>
      <sheetName val="Reserve Commentary"/>
      <sheetName val="DCS Compare"/>
      <sheetName val="MPvsAct(old)"/>
      <sheetName val="Addt Res"/>
      <sheetName val="Policy Loan"/>
      <sheetName val="Etan"/>
      <sheetName val="Etan2005"/>
      <sheetName val="FreePA"/>
      <sheetName val="Free PA(old)"/>
      <sheetName val="nppru"/>
      <sheetName val="Invalid"/>
      <sheetName val="MPvsActx"/>
      <sheetName val="Exp Adjustx"/>
      <sheetName val="Unit Price"/>
      <sheetName val="ExpensesByChannel "/>
      <sheetName val="Unit price movement"/>
      <sheetName val="ER"/>
      <sheetName val="Increase in SAR Res"/>
      <sheetName val="Inc in SAR Res (Historical)"/>
      <sheetName val="Data Review"/>
      <sheetName val="Pru UK T5687"/>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Notes"/>
      <sheetName val="Review Set up"/>
      <sheetName val="Logbook"/>
      <sheetName val="Issues"/>
      <sheetName val="LAT2x"/>
      <sheetName val="Dec2011"/>
      <sheetName val="PCA-Expense Format"/>
      <sheetName val="Reins"/>
      <sheetName val="pru"/>
      <sheetName val="ExpenseFactorsx"/>
      <sheetName val="ING"/>
      <sheetName val="Unit Linked"/>
      <sheetName val="Historical_2011"/>
      <sheetName val="PW"/>
      <sheetName val="LAT"/>
      <sheetName val="Manual Adjustment"/>
      <sheetName val="Actvs Exp LOADING"/>
      <sheetName val="Comm Load by Prod Grp"/>
      <sheetName val="Prod Reg"/>
      <sheetName val="Unit2010"/>
      <sheetName val="Reserve-PCA MIS Formatx"/>
      <sheetName val="Reserve Commentary"/>
      <sheetName val="DCS Compare"/>
      <sheetName val="MPvsAct(old)"/>
      <sheetName val="Addt Res"/>
      <sheetName val="Policy Loan"/>
      <sheetName val="Etan"/>
      <sheetName val="Etan2005"/>
      <sheetName val="FreePA"/>
      <sheetName val="Free PA(old)"/>
      <sheetName val="nppru"/>
      <sheetName val="Invalid"/>
      <sheetName val="MPvsActx"/>
      <sheetName val="Exp Adjustx"/>
      <sheetName val="Unit Price"/>
      <sheetName val="ExpensesByChannel "/>
      <sheetName val="Unit price movement"/>
      <sheetName val="ER"/>
      <sheetName val="Increase in SAR Res"/>
      <sheetName val="Inc in SAR Res (Historical)"/>
      <sheetName val="Data Review"/>
      <sheetName val="Pru UK T5687"/>
      <sheetName val="wb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S-apprvd"/>
      <sheetName val="M"/>
      <sheetName val="R"/>
      <sheetName val="SFC"/>
      <sheetName val="RBC"/>
      <sheetName val="J"/>
      <sheetName val="B"/>
      <sheetName val="add-on"/>
      <sheetName val="$b"/>
      <sheetName val="b-int"/>
      <sheetName val="T"/>
      <sheetName val="V"/>
      <sheetName val="ST"/>
      <sheetName val="SA"/>
      <sheetName val="OI"/>
      <sheetName val="RE"/>
      <sheetName val="ML"/>
      <sheetName val="OL"/>
      <sheetName val="C"/>
      <sheetName val="I"/>
      <sheetName val="TD"/>
      <sheetName val="E"/>
      <sheetName val="P"/>
      <sheetName val="RI"/>
      <sheetName val="RS"/>
      <sheetName val="U"/>
      <sheetName val="CR"/>
      <sheetName val="TX"/>
      <sheetName val="tx-06"/>
      <sheetName val="recons"/>
      <sheetName val="appr letter"/>
      <sheetName val="S-2yrs"/>
      <sheetName val="IS"/>
      <sheetName val="aud"/>
      <sheetName val="ratios"/>
      <sheetName val="tx-0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sheetData sheetId="14" refreshError="1"/>
      <sheetData sheetId="15"/>
      <sheetData sheetId="16" refreshError="1"/>
      <sheetData sheetId="17" refreshError="1"/>
      <sheetData sheetId="18"/>
      <sheetData sheetId="19" refreshError="1"/>
      <sheetData sheetId="20"/>
      <sheetData sheetId="21"/>
      <sheetData sheetId="22"/>
      <sheetData sheetId="23" refreshError="1"/>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
      <sheetName val="F_Lead"/>
      <sheetName val="026"/>
      <sheetName val="067"/>
      <sheetName val="068"/>
      <sheetName val="069"/>
      <sheetName val="500"/>
      <sheetName val="parameter"/>
      <sheetName val="D201 - R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y Func"/>
      <sheetName val="Sheet3"/>
      <sheetName val="Sheet1"/>
      <sheetName val="Q1"/>
      <sheetName val="Q2"/>
      <sheetName val="FTM July"/>
      <sheetName val="Q4"/>
      <sheetName val="SheetJH"/>
      <sheetName val="Q1jh"/>
      <sheetName val="Q2jh"/>
      <sheetName val="FTMJH July"/>
      <sheetName val="Sheet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S-apprvd"/>
      <sheetName val="M"/>
      <sheetName val="R"/>
      <sheetName val="SFC"/>
      <sheetName val="RBC"/>
      <sheetName val="J"/>
      <sheetName val="B"/>
      <sheetName val="add-on"/>
      <sheetName val="$b"/>
      <sheetName val="b-int"/>
      <sheetName val="T"/>
      <sheetName val="V"/>
      <sheetName val="ST"/>
      <sheetName val="SA"/>
      <sheetName val="OI"/>
      <sheetName val="RE"/>
      <sheetName val="ML"/>
      <sheetName val="OL"/>
      <sheetName val="C"/>
      <sheetName val="I"/>
      <sheetName val="TD"/>
      <sheetName val="E"/>
      <sheetName val="P"/>
      <sheetName val="RI"/>
      <sheetName val="RS"/>
      <sheetName val="U"/>
      <sheetName val="CR"/>
      <sheetName val="TX"/>
      <sheetName val="tx-06"/>
      <sheetName val="recons"/>
      <sheetName val="appr letter"/>
      <sheetName val="S-2yrs"/>
      <sheetName val="IS"/>
      <sheetName val="aud"/>
      <sheetName val="ratios"/>
      <sheetName val="tx-04"/>
      <sheetName val="ING"/>
      <sheetName val="SUIVI EFFECTIFS"/>
      <sheetName val="tit"/>
      <sheetName val="#¡REF"/>
      <sheetName val="indice"/>
      <sheetName val="mixprod"/>
      <sheetName val="raf"/>
      <sheetName val="rce"/>
      <sheetName val="CAB"/>
      <sheetName val="abcd"/>
      <sheetName val="MFG10"/>
      <sheetName val="COA"/>
      <sheetName val="FS"/>
      <sheetName val="2007 MFG06"/>
      <sheetName val="Detail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sheetData sheetId="14" refreshError="1"/>
      <sheetData sheetId="15"/>
      <sheetData sheetId="16" refreshError="1"/>
      <sheetData sheetId="17" refreshError="1"/>
      <sheetData sheetId="18"/>
      <sheetData sheetId="19" refreshError="1"/>
      <sheetData sheetId="20"/>
      <sheetData sheetId="21"/>
      <sheetData sheetId="22"/>
      <sheetData sheetId="23" refreshError="1"/>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30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
      <sheetName val="Sheet7"/>
      <sheetName val="Sheet6"/>
      <sheetName val="BEGINNING"/>
      <sheetName val="sep"/>
      <sheetName val="OCT-P"/>
      <sheetName val="AUG"/>
      <sheetName val="JULY"/>
      <sheetName val="June"/>
      <sheetName val="Analysis"/>
      <sheetName val="MAY"/>
      <sheetName val="Sheet8"/>
      <sheetName val="APRIL"/>
      <sheetName val="FINAL-3RD"/>
      <sheetName val="JAN-MAR2000"/>
      <sheetName val="PMMIC"/>
      <sheetName val="Sheet5"/>
      <sheetName val="JAN2001"/>
      <sheetName val="PPCC"/>
      <sheetName val="PMTT"/>
      <sheetName val="HI"/>
      <sheetName val="FMLFC"/>
      <sheetName val="PPI-Oct "/>
      <sheetName val="PPI-Update"/>
      <sheetName val="PPI"/>
      <sheetName val="dec"/>
      <sheetName val="Sheet3"/>
      <sheetName val="dec-f"/>
      <sheetName val="MICO"/>
      <sheetName val="PEC"/>
      <sheetName val="AY FOUNDATION"/>
      <sheetName val="YGCCSI"/>
      <sheetName val="GPL HOLDINGS"/>
      <sheetName val="RCBC-DADIANGAS"/>
      <sheetName val="RCBC-TRUST"/>
      <sheetName val="FARMER SAVINGS"/>
      <sheetName val="AL FRESCO"/>
      <sheetName val="Sheet2"/>
      <sheetName val="BPI KALIBO"/>
      <sheetName val="BIR"/>
      <sheetName val="CEBU TOWER"/>
      <sheetName val="DECS"/>
      <sheetName val="MCC"/>
      <sheetName val="MMP"/>
      <sheetName val="METRO-COTA"/>
      <sheetName val="PAGIBIG"/>
      <sheetName val="PINGOL"/>
      <sheetName val="DE GUZMAN"/>
      <sheetName val="NIPPON"/>
      <sheetName val="PRINT PLUS"/>
      <sheetName val="PAGKALINAWAN"/>
      <sheetName val="MPSTA"/>
      <sheetName val="NOV."/>
      <sheetName val="dec-2nd"/>
      <sheetName val="RECONCILING"/>
      <sheetName val="Sheet4"/>
      <sheetName val="OCT -L"/>
      <sheetName val="OPLE"/>
      <sheetName val="Mallari, H."/>
      <sheetName val="Buenaventura, E."/>
      <sheetName val="Canete, N."/>
      <sheetName val="Jalandoni, R."/>
      <sheetName val="Ragay, M."/>
      <sheetName val="Jacomille, R."/>
      <sheetName val="LIM, MA. FE"/>
      <sheetName val="ATTY DY"/>
      <sheetName val="ARANETA"/>
      <sheetName val="PNP"/>
      <sheetName val="SIAM"/>
      <sheetName val="SEPT"/>
      <sheetName val="E. CANCILLER"/>
      <sheetName val="R. GERWIN"/>
      <sheetName val="SANTOS, S."/>
      <sheetName val="Sheet1"/>
      <sheetName val="PRUDENTIAL LIFE"/>
      <sheetName val="Jan-Mar"/>
      <sheetName val="IST QTR"/>
      <sheetName val="MAR"/>
      <sheetName val="FEB"/>
      <sheetName val="J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30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
      <sheetName val="Sheet7"/>
      <sheetName val="Sheet6"/>
      <sheetName val="BEGINNING"/>
      <sheetName val="sep"/>
      <sheetName val="OCT-P"/>
      <sheetName val="AUG"/>
      <sheetName val="JULY"/>
      <sheetName val="June"/>
      <sheetName val="Analysis"/>
      <sheetName val="MAY"/>
      <sheetName val="Sheet8"/>
      <sheetName val="APRIL"/>
      <sheetName val="FINAL-3RD"/>
      <sheetName val="JAN-MAR2000"/>
      <sheetName val="PMMIC"/>
      <sheetName val="Sheet5"/>
      <sheetName val="JAN2001"/>
      <sheetName val="PPCC"/>
      <sheetName val="PMTT"/>
      <sheetName val="HI"/>
      <sheetName val="FMLFC"/>
      <sheetName val="PPI-Oct "/>
      <sheetName val="PPI-Update"/>
      <sheetName val="PPI"/>
      <sheetName val="dec"/>
      <sheetName val="Sheet3"/>
      <sheetName val="dec-f"/>
      <sheetName val="MICO"/>
      <sheetName val="PEC"/>
      <sheetName val="AY FOUNDATION"/>
      <sheetName val="YGCCSI"/>
      <sheetName val="GPL HOLDINGS"/>
      <sheetName val="RCBC-DADIANGAS"/>
      <sheetName val="RCBC-TRUST"/>
      <sheetName val="FARMER SAVINGS"/>
      <sheetName val="AL FRESCO"/>
      <sheetName val="Sheet2"/>
      <sheetName val="BPI KALIBO"/>
      <sheetName val="BIR"/>
      <sheetName val="CEBU TOWER"/>
      <sheetName val="DECS"/>
      <sheetName val="MCC"/>
      <sheetName val="MMP"/>
      <sheetName val="METRO-COTA"/>
      <sheetName val="PAGIBIG"/>
      <sheetName val="PINGOL"/>
      <sheetName val="DE GUZMAN"/>
      <sheetName val="NIPPON"/>
      <sheetName val="PRINT PLUS"/>
      <sheetName val="PAGKALINAWAN"/>
      <sheetName val="MPSTA"/>
      <sheetName val="NOV."/>
      <sheetName val="dec-2nd"/>
      <sheetName val="RECONCILING"/>
      <sheetName val="Sheet4"/>
      <sheetName val="OCT -L"/>
      <sheetName val="OPLE"/>
      <sheetName val="Mallari, H."/>
      <sheetName val="Buenaventura, E."/>
      <sheetName val="Canete, N."/>
      <sheetName val="Jalandoni, R."/>
      <sheetName val="Ragay, M."/>
      <sheetName val="Jacomille, R."/>
      <sheetName val="LIM, MA. FE"/>
      <sheetName val="ATTY DY"/>
      <sheetName val="ARANETA"/>
      <sheetName val="PNP"/>
      <sheetName val="SIAM"/>
      <sheetName val="SEPT"/>
      <sheetName val="E. CANCILLER"/>
      <sheetName val="R. GERWIN"/>
      <sheetName val="SANTOS, S."/>
      <sheetName val="Sheet1"/>
      <sheetName val="PRUDENTIAL LIFE"/>
      <sheetName val="Jan-Mar"/>
      <sheetName val="IST QTR"/>
      <sheetName val="MAR"/>
      <sheetName val="FEB"/>
      <sheetName val="J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30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ld USD"/>
      <sheetName val="New USD"/>
      <sheetName val="Exh15USD"/>
      <sheetName val="Old PHP"/>
      <sheetName val="New PHP"/>
      <sheetName val="Exh15PHP"/>
      <sheetName val="Old MAP"/>
      <sheetName val="New MAP"/>
      <sheetName val="Exh15MAP"/>
      <sheetName val="Old ULUSD"/>
      <sheetName val="New ULUSD"/>
      <sheetName val="Exh15ULUSD"/>
      <sheetName val="Old ULPHP"/>
      <sheetName val="New ULPHP"/>
      <sheetName val="Exh15ULPHP"/>
      <sheetName val="Exh15"/>
      <sheetName val="Exh15ETI-RPU USD"/>
      <sheetName val="Exh15ETI-RPU PHP"/>
      <sheetName val="ETIRPU"/>
      <sheetName val="PU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0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092407"/>
      <sheetName val="P090707"/>
      <sheetName val="P082307"/>
      <sheetName val="P081007"/>
      <sheetName val="PARKING"/>
      <sheetName val="SMART"/>
      <sheetName val="PAYROL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0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092407"/>
      <sheetName val="P090707"/>
      <sheetName val="P082307"/>
      <sheetName val="P081007"/>
      <sheetName val="PARKING"/>
      <sheetName val="SMART"/>
      <sheetName val="PAYROL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0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M"/>
      <sheetName val="N"/>
      <sheetName val="J"/>
      <sheetName val="CI"/>
      <sheetName val="rbc"/>
      <sheetName val="B"/>
      <sheetName val="$b"/>
      <sheetName val="TBills"/>
      <sheetName val="V"/>
      <sheetName val="stocks"/>
      <sheetName val="sa"/>
      <sheetName val="OI"/>
      <sheetName val="realestate"/>
      <sheetName val="ML"/>
      <sheetName val="OL"/>
      <sheetName val="cash"/>
      <sheetName val="ctd"/>
      <sheetName val="I"/>
      <sheetName val="edp"/>
      <sheetName val="P"/>
      <sheetName val="RI"/>
      <sheetName val="RI-suspended cos."/>
      <sheetName val="rs"/>
      <sheetName val="U"/>
      <sheetName val="CR"/>
      <sheetName val="TX"/>
      <sheetName val="recons"/>
      <sheetName val="apprletter"/>
      <sheetName val="St1"/>
      <sheetName val="WBS"/>
      <sheetName val="WBS2"/>
      <sheetName val="WBS2 (2)"/>
      <sheetName val="MOS"/>
      <sheetName val="MOS2"/>
      <sheetName val="SummaryNAA,NLA,NLL"/>
      <sheetName val="SummaryNAA,NLA,NLL2"/>
      <sheetName val="st"/>
      <sheetName val="summary-PCF"/>
      <sheetName val="Claims Fund"/>
      <sheetName val="TD"/>
      <sheetName val="AccInvInc"/>
      <sheetName val="PremRec"/>
      <sheetName val="AR"/>
      <sheetName val="LCP"/>
      <sheetName val="IBNR"/>
      <sheetName val="RUP"/>
      <sheetName val="CLR"/>
      <sheetName val="ACEXP"/>
      <sheetName val="ComPay"/>
      <sheetName val="acctnam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0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M"/>
      <sheetName val="N"/>
      <sheetName val="J"/>
      <sheetName val="CI"/>
      <sheetName val="rbc"/>
      <sheetName val="B"/>
      <sheetName val="$b"/>
      <sheetName val="TBills"/>
      <sheetName val="V"/>
      <sheetName val="stocks"/>
      <sheetName val="sa"/>
      <sheetName val="OI"/>
      <sheetName val="realestate"/>
      <sheetName val="ML"/>
      <sheetName val="OL"/>
      <sheetName val="cash"/>
      <sheetName val="ctd"/>
      <sheetName val="I"/>
      <sheetName val="edp"/>
      <sheetName val="P"/>
      <sheetName val="RI"/>
      <sheetName val="RI-suspended cos."/>
      <sheetName val="rs"/>
      <sheetName val="U"/>
      <sheetName val="CR"/>
      <sheetName val="TX"/>
      <sheetName val="recons"/>
      <sheetName val="apprletter"/>
      <sheetName val="St1"/>
      <sheetName val="WBS"/>
      <sheetName val="WBS2"/>
      <sheetName val="WBS2 (2)"/>
      <sheetName val="MOS"/>
      <sheetName val="MOS2"/>
      <sheetName val="SummaryNAA,NLA,NLL"/>
      <sheetName val="SummaryNAA,NLA,NLL2"/>
      <sheetName val="st"/>
      <sheetName val="summary-PCF"/>
      <sheetName val="Claims Fund"/>
      <sheetName val="TD"/>
      <sheetName val="AccInvInc"/>
      <sheetName val="PremRec"/>
      <sheetName val="AR"/>
      <sheetName val="LCP"/>
      <sheetName val="IBNR"/>
      <sheetName val="RUP"/>
      <sheetName val="CLR"/>
      <sheetName val="ACEXP"/>
      <sheetName val="ComPay"/>
      <sheetName val="acctnam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0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s-member"/>
      <sheetName val="philhealth"/>
      <sheetName val="manila"/>
      <sheetName val="hospital"/>
      <sheetName val="cavite"/>
    </sheetNames>
    <sheetDataSet>
      <sheetData sheetId="0" refreshError="1"/>
      <sheetData sheetId="1" refreshError="1"/>
      <sheetData sheetId="2" refreshError="1"/>
      <sheetData sheetId="3" refreshError="1"/>
      <sheetData sheetId="4" refreshError="1"/>
    </sheetDataSet>
  </externalBook>
</externalLink>
</file>

<file path=xl/externalLinks/externalLink30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s-member"/>
      <sheetName val="philhealth"/>
      <sheetName val="manila"/>
      <sheetName val="hospital"/>
      <sheetName val="cavite"/>
    </sheetNames>
    <sheetDataSet>
      <sheetData sheetId="0" refreshError="1"/>
      <sheetData sheetId="1" refreshError="1"/>
      <sheetData sheetId="2" refreshError="1"/>
      <sheetData sheetId="3" refreshError="1"/>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RBC1PER TRANS"/>
      <sheetName val="C1PERTRANS"/>
      <sheetName val="C2PERTRANS"/>
      <sheetName val="C3PERTRANS"/>
      <sheetName val="C4PERTRANS"/>
      <sheetName val="WTB AFS vs AS"/>
      <sheetName val="AJE"/>
      <sheetName val="FINAL BALANCE"/>
      <sheetName val="NLA,NAA,NLL"/>
      <sheetName val="COMPLIANCE"/>
      <sheetName val="W"/>
      <sheetName val="C"/>
      <sheetName val="FAAC"/>
      <sheetName val="I"/>
      <sheetName val="PE"/>
      <sheetName val="IT"/>
      <sheetName val="RECEIVABLE"/>
      <sheetName val="POCA"/>
      <sheetName val="AP"/>
      <sheetName val="AE"/>
      <sheetName val="Actuarial Accounts"/>
      <sheetName val="C2 ROSE"/>
      <sheetName val="C4 ROSE"/>
      <sheetName val="INFORCE POLICIES ROSE"/>
      <sheetName val="MEM CONTRI DUE UNCOLL ROSE"/>
      <sheetName val="Guaranty Fund"/>
      <sheetName val="appr let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ing trial balance"/>
      <sheetName val="working balance sheet"/>
      <sheetName val="analysis of RE"/>
      <sheetName val="summary naa,ll,la"/>
      <sheetName val="synopsis"/>
      <sheetName val="ADJ"/>
      <sheetName val="mos"/>
      <sheetName val="bond1"/>
      <sheetName val="stocks"/>
      <sheetName val="other investments"/>
      <sheetName val="RE -DEP"/>
      <sheetName val="Real Estate"/>
      <sheetName val="mortgage"/>
      <sheetName val="other loans"/>
      <sheetName val="time deposit"/>
      <sheetName val="cash"/>
      <sheetName val="premiums receivable"/>
      <sheetName val="reinsurance"/>
      <sheetName val="sus. cos."/>
      <sheetName val="gov't accts."/>
      <sheetName val="accts. receivable"/>
      <sheetName val="inv't income"/>
      <sheetName val="edp"/>
      <sheetName val="other assets"/>
      <sheetName val="ibnr"/>
      <sheetName val="lcp"/>
      <sheetName val="rup"/>
      <sheetName val="catastrophe"/>
      <sheetName val="accruedexp"/>
      <sheetName val="tax"/>
      <sheetName val="tax savings"/>
      <sheetName val="reconsideredvat"/>
      <sheetName val="payments"/>
      <sheetName val="evat"/>
      <sheetName val="ubonddsct"/>
      <sheetName val="accounts payable"/>
      <sheetName val="commission pay"/>
      <sheetName val="othliab."/>
      <sheetName val="agenda"/>
      <sheetName val="financial condition"/>
      <sheetName val="income "/>
      <sheetName val="reconsideredaccou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ing trial balance"/>
      <sheetName val="working balance sheet"/>
      <sheetName val="analysis of RE"/>
      <sheetName val="summary naa,ll,la"/>
      <sheetName val="synopsis"/>
      <sheetName val="ADJ"/>
      <sheetName val="mos"/>
      <sheetName val="bond1"/>
      <sheetName val="stocks"/>
      <sheetName val="other investments"/>
      <sheetName val="RE -DEP"/>
      <sheetName val="Real Estate"/>
      <sheetName val="mortgage"/>
      <sheetName val="other loans"/>
      <sheetName val="time deposit"/>
      <sheetName val="cash"/>
      <sheetName val="premiums receivable"/>
      <sheetName val="reinsurance"/>
      <sheetName val="sus. cos."/>
      <sheetName val="gov't accts."/>
      <sheetName val="accts. receivable"/>
      <sheetName val="inv't income"/>
      <sheetName val="edp"/>
      <sheetName val="other assets"/>
      <sheetName val="ibnr"/>
      <sheetName val="lcp"/>
      <sheetName val="rup"/>
      <sheetName val="catastrophe"/>
      <sheetName val="accruedexp"/>
      <sheetName val="tax"/>
      <sheetName val="tax savings"/>
      <sheetName val="reconsideredvat"/>
      <sheetName val="payments"/>
      <sheetName val="evat"/>
      <sheetName val="ubonddsct"/>
      <sheetName val="accounts payable"/>
      <sheetName val="commission pay"/>
      <sheetName val="othliab."/>
      <sheetName val="agenda"/>
      <sheetName val="financial condition"/>
      <sheetName val="income "/>
      <sheetName val="reconsideredaccou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s-member"/>
      <sheetName val="philhealth"/>
      <sheetName val="manila"/>
      <sheetName val="hospital"/>
      <sheetName val="cavite"/>
    </sheetNames>
    <sheetDataSet>
      <sheetData sheetId="0" refreshError="1"/>
      <sheetData sheetId="1" refreshError="1"/>
      <sheetData sheetId="2" refreshError="1"/>
      <sheetData sheetId="3" refreshError="1"/>
      <sheetData sheetId="4" refreshError="1"/>
    </sheetDataSet>
  </externalBook>
</externalLink>
</file>

<file path=xl/externalLinks/externalLink3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s-member"/>
      <sheetName val="philhealth"/>
      <sheetName val="manila"/>
      <sheetName val="hospital"/>
      <sheetName val="cavite"/>
    </sheetNames>
    <sheetDataSet>
      <sheetData sheetId="0" refreshError="1"/>
      <sheetData sheetId="1" refreshError="1"/>
      <sheetData sheetId="2" refreshError="1"/>
      <sheetData sheetId="3" refreshError="1"/>
      <sheetData sheetId="4" refreshError="1"/>
    </sheetDataSet>
  </externalBook>
</externalLink>
</file>

<file path=xl/externalLinks/externalLink3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s member"/>
      <sheetName val="philhealth"/>
      <sheetName val="basic pay"/>
      <sheetName val="netpay 1"/>
      <sheetName val="netpay 2"/>
      <sheetName val="netpay 3"/>
      <sheetName val="SIGN 1"/>
      <sheetName val="SIGN 2"/>
      <sheetName val="SIGN 3"/>
      <sheetName val="payslip"/>
      <sheetName val="acctng entry"/>
      <sheetName val="nov2009"/>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s member"/>
      <sheetName val="philhealth"/>
      <sheetName val="basic pay"/>
      <sheetName val="netpay 1"/>
      <sheetName val="netpay 2"/>
      <sheetName val="netpay 3"/>
      <sheetName val="SIGN 1"/>
      <sheetName val="SIGN 2"/>
      <sheetName val="SIGN 3"/>
      <sheetName val="payslip"/>
      <sheetName val="acctng entry"/>
      <sheetName val="nov2009"/>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recons"/>
      <sheetName val="S"/>
      <sheetName val="puc"/>
      <sheetName val="CI"/>
      <sheetName val="rbc"/>
      <sheetName val="ADJ"/>
      <sheetName val="MOS"/>
      <sheetName val="NAA,NLA,NLL"/>
      <sheetName val="W"/>
      <sheetName val="B"/>
      <sheetName val="bonds-accrued int"/>
      <sheetName val="$b"/>
      <sheetName val="bonds-add on accrued int"/>
      <sheetName val="T"/>
      <sheetName val="Stocks"/>
      <sheetName val="ST"/>
      <sheetName val="sa"/>
      <sheetName val="OI"/>
      <sheetName val="RE"/>
      <sheetName val="Parking Space"/>
      <sheetName val="UNIT 64 - 73"/>
      <sheetName val="CCT-201312687-90"/>
      <sheetName val="CCT-18173"/>
      <sheetName val="cct-1017"/>
      <sheetName val="ML"/>
      <sheetName val="OL"/>
      <sheetName val="C"/>
      <sheetName val="ctd"/>
      <sheetName val="cash funds"/>
      <sheetName val="I"/>
      <sheetName val="P"/>
      <sheetName val="RI"/>
      <sheetName val="SUSPENDED-GOVT ACCTS"/>
      <sheetName val="negative bal"/>
      <sheetName val="E"/>
      <sheetName val="AR"/>
      <sheetName val="OA"/>
      <sheetName val="LCP"/>
      <sheetName val="IBNR"/>
      <sheetName val="U"/>
      <sheetName val="CR"/>
      <sheetName val="TAXESPAY"/>
      <sheetName val="PT payment"/>
      <sheetName val="DST payments"/>
      <sheetName val="VAT payments"/>
      <sheetName val="FST payments"/>
      <sheetName val="apprletter"/>
      <sheetName val="S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 of 1206 summary"/>
      <sheetName val="for the qtr summary"/>
      <sheetName val="summary"/>
      <sheetName val="pol loans"/>
      <sheetName val="reg"/>
      <sheetName val="bps"/>
      <sheetName val="ssi"/>
      <sheetName val="rpu"/>
      <sheetName val="eti"/>
      <sheetName val="disability"/>
      <sheetName val="plans"/>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3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 of 1206 summary"/>
      <sheetName val="for the qtr summary"/>
      <sheetName val="summary"/>
      <sheetName val="pol loans"/>
      <sheetName val="reg"/>
      <sheetName val="bps"/>
      <sheetName val="ssi"/>
      <sheetName val="rpu"/>
      <sheetName val="eti"/>
      <sheetName val="disability"/>
      <sheetName val="plans"/>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3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rt (SNS)"/>
      <sheetName val="Mort(M)"/>
      <sheetName val="Assumptions"/>
      <sheetName val="M(NS)"/>
      <sheetName val="Min Prem"/>
      <sheetName val="Chart"/>
      <sheetName val="M_NS_"/>
      <sheetName val="db_Plan"/>
      <sheetName val="Oct00"/>
      <sheetName val="WPL"/>
      <sheetName val="penjualan"/>
      <sheetName val="CF"/>
      <sheetName val="DATA WP"/>
      <sheetName val="cov"/>
      <sheetName val="TB"/>
      <sheetName val="PLCKM"/>
      <sheetName val="POI_MASTER_1"/>
      <sheetName val="IDR-BU"/>
      <sheetName val="TBM"/>
      <sheetName val="Laba rugi Asli"/>
      <sheetName val="Neraca Asli"/>
      <sheetName val="Summary"/>
      <sheetName val="In-Gen"/>
      <sheetName val="PLKMN"/>
      <sheetName val="Pricing"/>
      <sheetName val="OLDM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2"/>
    </sheetNames>
    <sheetDataSet>
      <sheetData sheetId="0"/>
    </sheetDataSet>
  </externalBook>
</externalLink>
</file>

<file path=xl/externalLinks/externalLink3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rt (SNS)"/>
      <sheetName val="Mort(M)"/>
      <sheetName val="Assumptions"/>
      <sheetName val="M(NS)"/>
      <sheetName val="Min Prem"/>
      <sheetName val="Chart"/>
      <sheetName val="M_NS_"/>
      <sheetName val="db_Plan"/>
      <sheetName val="Oct00"/>
      <sheetName val="WPL"/>
      <sheetName val="penjualan"/>
      <sheetName val="CF"/>
      <sheetName val="DATA WP"/>
      <sheetName val="cov"/>
      <sheetName val="TB"/>
      <sheetName val="PLCKM"/>
      <sheetName val="POI_MASTER_1"/>
      <sheetName val="IDR-BU"/>
      <sheetName val="TBM"/>
      <sheetName val="Laba rugi Asli"/>
      <sheetName val="Neraca Asli"/>
      <sheetName val="Summary"/>
      <sheetName val="In-Gen"/>
      <sheetName val="PLKMN"/>
      <sheetName val="Pricing"/>
      <sheetName val="OLDM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17932OCT99"/>
      <sheetName val="317932NOV99"/>
      <sheetName val="317932DEC99"/>
    </sheetNames>
    <sheetDataSet>
      <sheetData sheetId="0" refreshError="1"/>
      <sheetData sheetId="1" refreshError="1"/>
      <sheetData sheetId="2" refreshError="1"/>
    </sheetDataSet>
  </externalBook>
</externalLink>
</file>

<file path=xl/externalLinks/externalLink3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standing and Deferred Prems"/>
      <sheetName val="group"/>
      <sheetName val="restabn"/>
      <sheetName val="prophet_projections"/>
      <sheetName val="tab_incldngProphet"/>
      <sheetName val="Premium Projection"/>
      <sheetName val="FORMULA_"/>
      <sheetName val="projections2010"/>
      <sheetName val="2009YE_projected"/>
      <sheetName val="exhibit 7 est"/>
      <sheetName val="fs_compare_oct"/>
      <sheetName val="prem_comp_oct"/>
      <sheetName val="reserves_oct"/>
      <sheetName val="reserve_prophet run_oct"/>
      <sheetName val="group premium"/>
      <sheetName val="fs_compare_nov"/>
      <sheetName val="prem_comp_nov"/>
      <sheetName val="reserve_prophet run_nov"/>
      <sheetName val="reserves_nov"/>
      <sheetName val="prem_comp_nov+dec_pro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standing and Deferred Prems"/>
      <sheetName val="group"/>
      <sheetName val="restabn"/>
      <sheetName val="prophet_projections"/>
      <sheetName val="tab_incldngProphet"/>
      <sheetName val="Premium Projection"/>
      <sheetName val="FORMULA_"/>
      <sheetName val="projections2010"/>
      <sheetName val="2009YE_projected"/>
      <sheetName val="exhibit 7 est"/>
      <sheetName val="fs_compare_oct"/>
      <sheetName val="prem_comp_oct"/>
      <sheetName val="reserves_oct"/>
      <sheetName val="reserve_prophet run_oct"/>
      <sheetName val="group premium"/>
      <sheetName val="fs_compare_nov"/>
      <sheetName val="prem_comp_nov"/>
      <sheetName val="reserve_prophet run_nov"/>
      <sheetName val="reserves_nov"/>
      <sheetName val="prem_comp_nov+dec_pro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17902OCT99"/>
      <sheetName val="317902NOV99"/>
      <sheetName val="317902DEC99"/>
    </sheetNames>
    <sheetDataSet>
      <sheetData sheetId="0" refreshError="1"/>
      <sheetData sheetId="1" refreshError="1"/>
      <sheetData sheetId="2" refreshError="1"/>
    </sheetDataSet>
  </externalBook>
</externalLink>
</file>

<file path=xl/externalLinks/externalLink3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M"/>
      <sheetName val="R"/>
      <sheetName val="J"/>
      <sheetName val="B"/>
      <sheetName val="$b"/>
      <sheetName val="T"/>
      <sheetName val="V"/>
      <sheetName val="ST"/>
      <sheetName val="SA"/>
      <sheetName val="RE"/>
      <sheetName val="OL"/>
      <sheetName val="C"/>
      <sheetName val="TD"/>
      <sheetName val="p'04"/>
      <sheetName val="I"/>
      <sheetName val="E"/>
      <sheetName val="edp2004"/>
      <sheetName val="ri'04"/>
      <sheetName val="RS"/>
      <sheetName val="LP"/>
      <sheetName val="U"/>
      <sheetName val="CR"/>
      <sheetName val="TX"/>
      <sheetName val="recons"/>
      <sheetName val="appr let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M"/>
      <sheetName val="R"/>
      <sheetName val="J"/>
      <sheetName val="B"/>
      <sheetName val="$b"/>
      <sheetName val="T"/>
      <sheetName val="V"/>
      <sheetName val="ST"/>
      <sheetName val="SA"/>
      <sheetName val="RE"/>
      <sheetName val="OL"/>
      <sheetName val="C"/>
      <sheetName val="TD"/>
      <sheetName val="p'04"/>
      <sheetName val="I"/>
      <sheetName val="E"/>
      <sheetName val="edp2004"/>
      <sheetName val="ri'04"/>
      <sheetName val="RS"/>
      <sheetName val="LP"/>
      <sheetName val="U"/>
      <sheetName val="CR"/>
      <sheetName val="TX"/>
      <sheetName val="recons"/>
      <sheetName val="appr letter"/>
      <sheetName val="매출예산96"/>
      <sheetName val="dec03"/>
      <sheetName val="TB (2)"/>
      <sheetName val="2007 MFG"/>
      <sheetName val="Loan"/>
      <sheetName val="NATL-00"/>
      <sheetName val="palac"/>
      <sheetName val="Other Investment"/>
      <sheetName val="R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Sheet1"/>
      <sheetName val="Data"/>
      <sheetName val="Profit Test"/>
      <sheetName val="Comm. Functions"/>
      <sheetName val="IC Format"/>
      <sheetName val="317902DEC99"/>
      <sheetName val="317902NOV99"/>
      <sheetName val="317902OCT99"/>
      <sheetName val="B1"/>
      <sheetName val="F1771-2"/>
      <sheetName val="M(NS)"/>
      <sheetName val="OCAOC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Sheet1"/>
      <sheetName val="Data"/>
      <sheetName val="Profit Test"/>
      <sheetName val="Comm. Functions"/>
      <sheetName val="IC Format"/>
      <sheetName val="317902DEC99"/>
      <sheetName val="317902NOV99"/>
      <sheetName val="317902OCT99"/>
      <sheetName val="B1"/>
      <sheetName val="F1771-2"/>
      <sheetName val="M(NS)"/>
      <sheetName val="OCAOC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n-prophet estimates"/>
      <sheetName val="divprov2011"/>
      <sheetName val="Outstanding Prems"/>
      <sheetName val="group"/>
      <sheetName val="restabn"/>
      <sheetName val="prophet_projections"/>
      <sheetName val="tab_incldngProphet"/>
      <sheetName val="corplan premium goal"/>
      <sheetName val="As of June"/>
      <sheetName val="Premium Projection"/>
      <sheetName val="FORMULA_"/>
      <sheetName val="projections2011"/>
      <sheetName val="2011YE est"/>
      <sheetName val="2011YE est_102011"/>
      <sheetName val="exhibit 7"/>
      <sheetName val="fs_compare_june"/>
      <sheetName val="fs_compare_july"/>
      <sheetName val="fs_compare_aug"/>
      <sheetName val="prem_comp_june"/>
      <sheetName val="prem_comp_july"/>
      <sheetName val="fs_compare_sept"/>
      <sheetName val="fs_compare_oct"/>
      <sheetName val="fs_compare_nov"/>
      <sheetName val="prem_comp_asof june"/>
      <sheetName val="prem_comp_aug"/>
      <sheetName val="reserve_prophet run_june"/>
      <sheetName val="reserve_prophet run_july"/>
      <sheetName val="prem_comp_sept"/>
      <sheetName val="prem_comp_oct"/>
      <sheetName val="prem_comp_nov"/>
      <sheetName val="reserve_prophet run_august"/>
      <sheetName val="reserves_june"/>
      <sheetName val="reserves_july"/>
      <sheetName val="reserve_prophet run_sept"/>
      <sheetName val="reserve_prophet run_oct"/>
      <sheetName val="reserve_prophet run_nov"/>
      <sheetName val="reserves_aug"/>
      <sheetName val="Outstanding Prems_june"/>
      <sheetName val="Outstanding Prems_july"/>
      <sheetName val="reserves_sept"/>
      <sheetName val="reserves_oct"/>
      <sheetName val="reserves_nov"/>
      <sheetName val="Outstanding Prems_aug"/>
      <sheetName val="Outstanding Prems_sept"/>
      <sheetName val="Outstanding Prems_oct"/>
      <sheetName val="Outstanding Prems_nov"/>
      <sheetName val="group premium"/>
      <sheetName val="group_outstanding premium"/>
      <sheetName val="group_reserves 2011"/>
      <sheetName val="MATH_RES_IF"/>
      <sheetName val="PREM_INC"/>
      <sheetName val="SURR_OUTGO"/>
      <sheetName val="CASH_DIV_OUT"/>
      <sheetName val="DEATH_OUTGO"/>
      <sheetName val="SB_OUTGO"/>
      <sheetName val="MAT_OUTGO"/>
      <sheetName val="TOT_COMM"/>
      <sheetName val="prophet_projections_06302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2"/>
    </sheetNames>
    <sheetDataSet>
      <sheetData sheetId="0"/>
    </sheetDataSet>
  </externalBook>
</externalLink>
</file>

<file path=xl/externalLinks/externalLink3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n-prophet estimates"/>
      <sheetName val="divprov2011"/>
      <sheetName val="Outstanding Prems"/>
      <sheetName val="group"/>
      <sheetName val="restabn"/>
      <sheetName val="prophet_projections"/>
      <sheetName val="tab_incldngProphet"/>
      <sheetName val="corplan premium goal"/>
      <sheetName val="As of June"/>
      <sheetName val="Premium Projection"/>
      <sheetName val="FORMULA_"/>
      <sheetName val="projections2011"/>
      <sheetName val="2011YE est"/>
      <sheetName val="2011YE est_102011"/>
      <sheetName val="exhibit 7"/>
      <sheetName val="fs_compare_june"/>
      <sheetName val="fs_compare_july"/>
      <sheetName val="fs_compare_aug"/>
      <sheetName val="prem_comp_june"/>
      <sheetName val="prem_comp_july"/>
      <sheetName val="fs_compare_sept"/>
      <sheetName val="fs_compare_oct"/>
      <sheetName val="fs_compare_nov"/>
      <sheetName val="prem_comp_asof june"/>
      <sheetName val="prem_comp_aug"/>
      <sheetName val="reserve_prophet run_june"/>
      <sheetName val="reserve_prophet run_july"/>
      <sheetName val="prem_comp_sept"/>
      <sheetName val="prem_comp_oct"/>
      <sheetName val="prem_comp_nov"/>
      <sheetName val="reserve_prophet run_august"/>
      <sheetName val="reserves_june"/>
      <sheetName val="reserves_july"/>
      <sheetName val="reserve_prophet run_sept"/>
      <sheetName val="reserve_prophet run_oct"/>
      <sheetName val="reserve_prophet run_nov"/>
      <sheetName val="reserves_aug"/>
      <sheetName val="Outstanding Prems_june"/>
      <sheetName val="Outstanding Prems_july"/>
      <sheetName val="reserves_sept"/>
      <sheetName val="reserves_oct"/>
      <sheetName val="reserves_nov"/>
      <sheetName val="Outstanding Prems_aug"/>
      <sheetName val="Outstanding Prems_sept"/>
      <sheetName val="Outstanding Prems_oct"/>
      <sheetName val="Outstanding Prems_nov"/>
      <sheetName val="group premium"/>
      <sheetName val="group_outstanding premium"/>
      <sheetName val="group_reserves 2011"/>
      <sheetName val="MATH_RES_IF"/>
      <sheetName val="PREM_INC"/>
      <sheetName val="SURR_OUTGO"/>
      <sheetName val="CASH_DIV_OUT"/>
      <sheetName val="DEATH_OUTGO"/>
      <sheetName val="SB_OUTGO"/>
      <sheetName val="MAT_OUTGO"/>
      <sheetName val="TOT_COMM"/>
      <sheetName val="prophet_projections_06302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mium Per Line"/>
      <sheetName val="Projection"/>
      <sheetName val="DivProvision"/>
      <sheetName val="Formula"/>
      <sheetName val="Financial Statement"/>
      <sheetName val="2001pROJ"/>
      <sheetName val="outlook(Aug)"/>
      <sheetName val="outlook(Aug) (rev)"/>
      <sheetName val="outlook (June)"/>
      <sheetName val="Sheet1"/>
      <sheetName val="persistency"/>
      <sheetName val="REA"/>
      <sheetName val="Surrender Chart"/>
      <sheetName val="SumAssured"/>
      <sheetName val="Tables"/>
      <sheetName val="Formula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sheetData sheetId="15"/>
    </sheetDataSet>
  </externalBook>
</externalLink>
</file>

<file path=xl/externalLinks/externalLink3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mium Per Line"/>
      <sheetName val="Projection"/>
      <sheetName val="DivProvision"/>
      <sheetName val="Formula"/>
      <sheetName val="Financial Statement"/>
      <sheetName val="2001pROJ"/>
      <sheetName val="outlook(Aug)"/>
      <sheetName val="outlook(Aug) (rev)"/>
      <sheetName val="outlook (June)"/>
      <sheetName val="Sheet1"/>
      <sheetName val="persistency"/>
      <sheetName val="REA"/>
      <sheetName val="Surrender Chart"/>
      <sheetName val="SumAssured"/>
      <sheetName val="Tables"/>
      <sheetName val="Formulas"/>
      <sheetName val="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dures"/>
      <sheetName val="Adjustments"/>
      <sheetName val="GainandLossInputs"/>
      <sheetName val="Inputs"/>
      <sheetName val="Exhibit8ReservesChecker"/>
      <sheetName val="Checker1"/>
      <sheetName val="Exhibit8"/>
      <sheetName val="Exhibit8A"/>
      <sheetName val="Exhibit9&amp;10"/>
      <sheetName val="Page20"/>
      <sheetName val="Dividends"/>
      <sheetName val="Database"/>
      <sheetName val="Group"/>
      <sheetName val="Reinsurance"/>
      <sheetName val="Planfeatures"/>
      <sheetName val="VULDetails"/>
      <sheetName val="Exhibit8Details"/>
      <sheetName val="20101231Summary"/>
      <sheetName val="20101231"/>
      <sheetName val="20081231Summary"/>
      <sheetName val="20081231"/>
      <sheetName val="20071231Summary"/>
      <sheetName val="20071231"/>
      <sheetName val="20061231Summary"/>
      <sheetName val="20061231"/>
      <sheetName val="20051231Summary"/>
      <sheetName val="20051231"/>
      <sheetName val="20041231Summary"/>
      <sheetName val="20041231"/>
      <sheetName val="20101231P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dures"/>
      <sheetName val="Adjustments"/>
      <sheetName val="GainandLossInputs"/>
      <sheetName val="Inputs"/>
      <sheetName val="Exhibit8ReservesChecker"/>
      <sheetName val="Checker1"/>
      <sheetName val="Exhibit8"/>
      <sheetName val="Exhibit8A"/>
      <sheetName val="Exhibit9&amp;10"/>
      <sheetName val="Page20"/>
      <sheetName val="Dividends"/>
      <sheetName val="Database"/>
      <sheetName val="Group"/>
      <sheetName val="Reinsurance"/>
      <sheetName val="Planfeatures"/>
      <sheetName val="VULDetails"/>
      <sheetName val="Exhibit8Details"/>
      <sheetName val="20101231Summary"/>
      <sheetName val="20101231"/>
      <sheetName val="20081231Summary"/>
      <sheetName val="20081231"/>
      <sheetName val="20071231Summary"/>
      <sheetName val="20071231"/>
      <sheetName val="20061231Summary"/>
      <sheetName val="20061231"/>
      <sheetName val="20051231Summary"/>
      <sheetName val="20051231"/>
      <sheetName val="20041231Summary"/>
      <sheetName val="20041231"/>
      <sheetName val="20101231P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p_ic2008"/>
      <sheetName val="BCSBD Count"/>
      <sheetName val="BCSBD SA"/>
      <sheetName val="FYRY"/>
      <sheetName val="Conv"/>
      <sheetName val="Add'l"/>
      <sheetName val="Lapsed"/>
      <sheetName val="Data15"/>
      <sheetName val="Analysis"/>
      <sheetName val="Summary of BCs"/>
      <sheetName val="Exh15"/>
      <sheetName val="G&amp;L Exh"/>
      <sheetName val="Exh8"/>
      <sheetName val="Exh 6"/>
      <sheetName val="Sch N"/>
      <sheetName val="Sch P"/>
      <sheetName val="Sch P07"/>
      <sheetName val="Sch R"/>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Set>
  </externalBook>
</externalLink>
</file>

<file path=xl/externalLinks/externalLink3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p_ic2008"/>
      <sheetName val="BCSBD Count"/>
      <sheetName val="BCSBD SA"/>
      <sheetName val="FYRY"/>
      <sheetName val="Conv"/>
      <sheetName val="Add'l"/>
      <sheetName val="Lapsed"/>
      <sheetName val="Data15"/>
      <sheetName val="Analysis"/>
      <sheetName val="Summary of BCs"/>
      <sheetName val="Exh15"/>
      <sheetName val="G&amp;L Exh"/>
      <sheetName val="Exh8"/>
      <sheetName val="Exh 6"/>
      <sheetName val="Sch N"/>
      <sheetName val="Sch P"/>
      <sheetName val="Sch P07"/>
      <sheetName val="Sch R"/>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Set>
  </externalBook>
</externalLink>
</file>

<file path=xl/externalLinks/externalLink3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sheetName val="Rates"/>
      <sheetName val="1stQtr2006 - A"/>
      <sheetName val="1stQtr2006 - F"/>
      <sheetName val="Acctg"/>
    </sheetNames>
    <sheetDataSet>
      <sheetData sheetId="0" refreshError="1"/>
      <sheetData sheetId="1" refreshError="1"/>
      <sheetData sheetId="2" refreshError="1"/>
      <sheetData sheetId="3" refreshError="1"/>
      <sheetData sheetId="4" refreshError="1"/>
    </sheetDataSet>
  </externalBook>
</externalLink>
</file>

<file path=xl/externalLinks/externalLink3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sheetName val="Rates"/>
      <sheetName val="1stQtr2006 - A"/>
      <sheetName val="1stQtr2006 - F"/>
      <sheetName val="Acctg"/>
      <sheetName val="Input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bc template (2)"/>
      <sheetName val="A"/>
      <sheetName val="W"/>
      <sheetName val="S"/>
      <sheetName val="M"/>
      <sheetName val="N"/>
      <sheetName val="J"/>
      <sheetName val="CI"/>
      <sheetName val="B"/>
      <sheetName val="page 18"/>
      <sheetName val="$b"/>
      <sheetName val="b-int"/>
      <sheetName val="T"/>
      <sheetName val="V"/>
      <sheetName val="St"/>
      <sheetName val="St (2)"/>
      <sheetName val="page 19"/>
      <sheetName val="sa"/>
      <sheetName val="OI"/>
      <sheetName val="RE"/>
      <sheetName val="ML"/>
      <sheetName val=".xls)ml2"/>
      <sheetName val="OL"/>
      <sheetName val="C"/>
      <sheetName val="page 34 (3)"/>
      <sheetName val="ctd"/>
      <sheetName val="I"/>
      <sheetName val="page 34(2)"/>
      <sheetName val="oa"/>
      <sheetName val="E"/>
      <sheetName val="December"/>
      <sheetName val="page 35 (2)"/>
      <sheetName val="page 35 (4)"/>
      <sheetName val="P"/>
      <sheetName val="page 29-A"/>
      <sheetName val="RI"/>
      <sheetName val="page 32"/>
      <sheetName val="rs"/>
      <sheetName val="U"/>
      <sheetName val="CR"/>
      <sheetName val="TX"/>
      <sheetName val="recons"/>
      <sheetName val="Sheet1"/>
      <sheetName val="page 42 (2)"/>
      <sheetName val="page 42"/>
      <sheetName val="apprletter"/>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M"/>
      <sheetName val="act. cert"/>
      <sheetName val="R"/>
      <sheetName val="J"/>
      <sheetName val="RBC and NW"/>
      <sheetName val="C1"/>
      <sheetName val="C2 &amp; C4"/>
      <sheetName val="Exh19 "/>
      <sheetName val="C3"/>
      <sheetName val="B"/>
      <sheetName val="$B"/>
      <sheetName val="T"/>
      <sheetName val="V"/>
      <sheetName val="ST"/>
      <sheetName val="shares"/>
      <sheetName val="OI"/>
      <sheetName val="SA"/>
      <sheetName val="RE"/>
      <sheetName val="ML"/>
      <sheetName val="ML (2)"/>
      <sheetName val="EXCESS"/>
      <sheetName val="OL"/>
      <sheetName val="CL"/>
      <sheetName val="C"/>
      <sheetName val="TD"/>
      <sheetName val="I"/>
      <sheetName val="unearned"/>
      <sheetName val="acct pay"/>
      <sheetName val="arec"/>
      <sheetName val="OA"/>
      <sheetName val="LIAB"/>
      <sheetName val="E (2)"/>
      <sheetName val="E"/>
      <sheetName val="TX"/>
      <sheetName val="recons"/>
      <sheetName val="apprletter"/>
      <sheetName val="St (2)"/>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bc template (2)"/>
      <sheetName val="A"/>
      <sheetName val="W"/>
      <sheetName val="S"/>
      <sheetName val="M"/>
      <sheetName val="N"/>
      <sheetName val="J"/>
      <sheetName val="CI"/>
      <sheetName val="B"/>
      <sheetName val="page 18"/>
      <sheetName val="$b"/>
      <sheetName val="b-int"/>
      <sheetName val="T"/>
      <sheetName val="V"/>
      <sheetName val="St"/>
      <sheetName val="St (2)"/>
      <sheetName val="page 19"/>
      <sheetName val="sa"/>
      <sheetName val="OI"/>
      <sheetName val="RE"/>
      <sheetName val="ML"/>
      <sheetName val=".xls)ml2"/>
      <sheetName val="OL"/>
      <sheetName val="C"/>
      <sheetName val="page 34 (3)"/>
      <sheetName val="ctd"/>
      <sheetName val="I"/>
      <sheetName val="page 34(2)"/>
      <sheetName val="oa"/>
      <sheetName val="E"/>
      <sheetName val="December"/>
      <sheetName val="page 35 (2)"/>
      <sheetName val="page 35 (4)"/>
      <sheetName val="P"/>
      <sheetName val="page 29-A"/>
      <sheetName val="RI"/>
      <sheetName val="page 32"/>
      <sheetName val="rs"/>
      <sheetName val="U"/>
      <sheetName val="CR"/>
      <sheetName val="TX"/>
      <sheetName val="recons"/>
      <sheetName val="Sheet1"/>
      <sheetName val="page 42 (2)"/>
      <sheetName val="page 42"/>
      <sheetName val="apprletter"/>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Dump_files"/>
      <sheetName val="MDash_contents"/>
      <sheetName val="NZSupp_contents"/>
      <sheetName val="1_control"/>
    </sheetNames>
    <sheetDataSet>
      <sheetData sheetId="0" refreshError="1"/>
      <sheetData sheetId="1" refreshError="1"/>
      <sheetData sheetId="2" refreshError="1"/>
      <sheetData sheetId="3" refreshError="1"/>
      <sheetData sheetId="4" refreshError="1"/>
    </sheetDataSet>
  </externalBook>
</externalLink>
</file>

<file path=xl/externalLinks/externalLink3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N"/>
      <sheetName val="ST"/>
      <sheetName val="R"/>
      <sheetName val="RI"/>
      <sheetName val="RS"/>
    </sheetNames>
    <sheetDataSet>
      <sheetData sheetId="0"/>
      <sheetData sheetId="1"/>
      <sheetData sheetId="2"/>
      <sheetData sheetId="3"/>
      <sheetData sheetId="4"/>
      <sheetData sheetId="5"/>
      <sheetData sheetId="6"/>
    </sheetDataSet>
  </externalBook>
</externalLink>
</file>

<file path=xl/externalLinks/externalLink3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c 2 --&gt;"/>
      <sheetName val="Growth"/>
      <sheetName val="Margins"/>
      <sheetName val="Values &amp; EO"/>
      <sheetName val="Profits &amp; Expense"/>
      <sheetName val="Sales"/>
      <sheetName val="Distribution"/>
      <sheetName val="Op Effectiveness"/>
      <sheetName val="Data"/>
      <sheetName val="Doc4 --&gt; Cover &amp; Instruction"/>
      <sheetName val="contents"/>
      <sheetName val="Assumptions"/>
      <sheetName val="Data - Value"/>
      <sheetName val="Inputs"/>
      <sheetName val="PROPHET"/>
      <sheetName val="Data - P&amp;L (Local Gaap)"/>
      <sheetName val="Data - P&amp;L (F Gaap)"/>
      <sheetName val="Data - P&amp;L (A Gaap)"/>
      <sheetName val="Data - Sales"/>
      <sheetName val="Data - Sales (Agency)"/>
      <sheetName val="Data - Sales (Bank)"/>
      <sheetName val="Data - Sales (Group)"/>
      <sheetName val="Data - Expenses"/>
      <sheetName val="Data - Distribution &amp; People"/>
      <sheetName val="Data - Distribution(Agency)"/>
      <sheetName val="Data - Distribution(Bank)"/>
      <sheetName val="Data - People"/>
      <sheetName val="Sensitivity"/>
      <sheetName val="2003"/>
      <sheetName val="2004-2006"/>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lar"/>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W"/>
      <sheetName val="24"/>
      <sheetName val="X"/>
      <sheetName val="SIS"/>
      <sheetName val="PS1"/>
      <sheetName val="PS2"/>
      <sheetName val="RBC-x17"/>
      <sheetName val="C1x18"/>
      <sheetName val="C1x19"/>
      <sheetName val="C2C4x20"/>
      <sheetName val="C3x21"/>
      <sheetName val="Links"/>
      <sheetName val="Lead (Orig)"/>
      <sheetName val="PS4"/>
      <sheetName val="Page 1"/>
      <sheetName val="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3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lar"/>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W"/>
      <sheetName val="24"/>
      <sheetName val="X"/>
      <sheetName val="SIS"/>
      <sheetName val="PS1"/>
      <sheetName val="PS2"/>
      <sheetName val="RBC-x17"/>
      <sheetName val="C1x18"/>
      <sheetName val="C1x19"/>
      <sheetName val="C2C4x20"/>
      <sheetName val="C3x21"/>
      <sheetName val="Links"/>
      <sheetName val="Lead (Orig)"/>
      <sheetName val="PS4"/>
      <sheetName val="Page 1"/>
      <sheetName val="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3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lar"/>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W"/>
      <sheetName val="24"/>
      <sheetName val="X"/>
      <sheetName val="SIS"/>
      <sheetName val="PS1"/>
      <sheetName val="PS2"/>
      <sheetName val="RBC-x17"/>
      <sheetName val="C1x18"/>
      <sheetName val="C1x19"/>
      <sheetName val="C2C4x20"/>
      <sheetName val="C3x21"/>
      <sheetName val="A"/>
      <sheetName val="wbs"/>
      <sheetName val="PS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Set>
  </externalBook>
</externalLink>
</file>

<file path=xl/externalLinks/externalLink3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fa"/>
      <sheetName val="resfact"/>
      <sheetName val="L"/>
      <sheetName val="LP4"/>
      <sheetName val="LP510"/>
      <sheetName val="LP515"/>
      <sheetName val="o_510"/>
      <sheetName val="o_515"/>
      <sheetName val="o_715"/>
      <sheetName val="o_1010"/>
      <sheetName val="n_515"/>
      <sheetName val="n_715"/>
      <sheetName val="n_1010"/>
      <sheetName val="n2_1010"/>
      <sheetName val="n_10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fa"/>
      <sheetName val="resfact"/>
      <sheetName val="L"/>
      <sheetName val="LP4"/>
      <sheetName val="LP510"/>
      <sheetName val="LP515"/>
      <sheetName val="o_510"/>
      <sheetName val="o_515"/>
      <sheetName val="o_715"/>
      <sheetName val="o_1010"/>
      <sheetName val="n_515"/>
      <sheetName val="n_715"/>
      <sheetName val="n_1010"/>
      <sheetName val="n2_1010"/>
      <sheetName val="n_10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TB"/>
      <sheetName val="SYNOPSIS"/>
      <sheetName val="AJE"/>
      <sheetName val="NW Summ"/>
      <sheetName val="COMPLIANCE"/>
      <sheetName val="SUMMARY OF NLA NAA NLL"/>
      <sheetName val="WBS "/>
      <sheetName val="COH"/>
      <sheetName val="CIB"/>
      <sheetName val="TD"/>
      <sheetName val="RI Accts."/>
      <sheetName val="FVPL-Eq."/>
      <sheetName val="HTM-Debt"/>
      <sheetName val="LR"/>
      <sheetName val="LR-REML"/>
      <sheetName val="LR-OLR"/>
      <sheetName val="AFS"/>
      <sheetName val="I"/>
      <sheetName val="AR"/>
      <sheetName val="Invt. in Sub."/>
      <sheetName val="PE"/>
      <sheetName val="PE-Land"/>
      <sheetName val="PE-Bldg."/>
      <sheetName val="IT"/>
      <sheetName val="IP"/>
      <sheetName val=" IP-Land"/>
      <sheetName val="IP-Bldg."/>
      <sheetName val="OA"/>
      <sheetName val="CP"/>
      <sheetName val="TX"/>
      <sheetName val="AP"/>
      <sheetName val="PO"/>
      <sheetName val="AE"/>
      <sheetName val="OLIAB."/>
      <sheetName val="VF_findings"/>
      <sheetName val="Actuarial Accounts"/>
      <sheetName val="AVR Analysis"/>
      <sheetName val="C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M"/>
      <sheetName val="act. cert"/>
      <sheetName val="R"/>
      <sheetName val="J"/>
      <sheetName val="RBC and NW"/>
      <sheetName val="C1"/>
      <sheetName val="C2 &amp; C4"/>
      <sheetName val="Exh19 "/>
      <sheetName val="C3"/>
      <sheetName val="B"/>
      <sheetName val="$B"/>
      <sheetName val="T"/>
      <sheetName val="V"/>
      <sheetName val="ST"/>
      <sheetName val="shares"/>
      <sheetName val="OI"/>
      <sheetName val="SA"/>
      <sheetName val="RE"/>
      <sheetName val="ML"/>
      <sheetName val="ML (2)"/>
      <sheetName val="EXCESS"/>
      <sheetName val="OL"/>
      <sheetName val="CL"/>
      <sheetName val="C"/>
      <sheetName val="TD"/>
      <sheetName val="I"/>
      <sheetName val="unearned"/>
      <sheetName val="acct pay"/>
      <sheetName val="arec"/>
      <sheetName val="OA"/>
      <sheetName val="LIAB"/>
      <sheetName val="E (2)"/>
      <sheetName val="E"/>
      <sheetName val="TX"/>
      <sheetName val="recons"/>
      <sheetName val="apprletter"/>
      <sheetName val="St (2)"/>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
      <sheetName val="page1 "/>
      <sheetName val="Annex A "/>
      <sheetName val="Annex B. (2)"/>
      <sheetName val="Page2"/>
      <sheetName val="Page3"/>
      <sheetName val="Page4"/>
      <sheetName val="Page5"/>
      <sheetName val="Page8"/>
      <sheetName val="Page9"/>
      <sheetName val="Page14"/>
      <sheetName val="Page21"/>
      <sheetName val="Page22"/>
      <sheetName val="Page24"/>
      <sheetName val="Page23"/>
      <sheetName val="Page25"/>
      <sheetName val="Page26"/>
      <sheetName val="Page28"/>
      <sheetName val="Page29"/>
      <sheetName val="Page30"/>
      <sheetName val="Page30a"/>
      <sheetName val="Page30b"/>
      <sheetName val="Page31"/>
      <sheetName val="Page32"/>
      <sheetName val="Page33"/>
      <sheetName val="Page34"/>
      <sheetName val="EDP Hardware"/>
      <sheetName val="EDP Software"/>
      <sheetName val="Page42"/>
      <sheetName val="Page43"/>
      <sheetName val="Page4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
      <sheetName val="page1 "/>
      <sheetName val="Annex A "/>
      <sheetName val="Annex B. (2)"/>
      <sheetName val="Page2"/>
      <sheetName val="Page3"/>
      <sheetName val="Page4"/>
      <sheetName val="Page5"/>
      <sheetName val="Page8"/>
      <sheetName val="Page9"/>
      <sheetName val="Page14"/>
      <sheetName val="Page21"/>
      <sheetName val="Page22"/>
      <sheetName val="Page24"/>
      <sheetName val="Page23"/>
      <sheetName val="Page25"/>
      <sheetName val="Page26"/>
      <sheetName val="Page28"/>
      <sheetName val="Page29"/>
      <sheetName val="Page30"/>
      <sheetName val="Page30a"/>
      <sheetName val="Page30b"/>
      <sheetName val="Page31"/>
      <sheetName val="Page32"/>
      <sheetName val="Page33"/>
      <sheetName val="Page34"/>
      <sheetName val="EDP Hardware"/>
      <sheetName val="EDP Software"/>
      <sheetName val="Page42"/>
      <sheetName val="Page43"/>
      <sheetName val="Page44"/>
      <sheetName val="U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3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
      <sheetName val="IS"/>
      <sheetName val="W2004"/>
      <sheetName val="W2005"/>
      <sheetName val="S "/>
      <sheetName val="M "/>
      <sheetName val="FC"/>
      <sheetName val="Inc.S"/>
      <sheetName val="RBC"/>
      <sheetName val="rbc template"/>
      <sheetName val="A"/>
      <sheetName val="W"/>
      <sheetName val="Syn"/>
      <sheetName val="Mos"/>
      <sheetName val="R"/>
      <sheetName val="J"/>
      <sheetName val="B-Sum"/>
      <sheetName val="B"/>
      <sheetName val="$b"/>
      <sheetName val="b-int"/>
      <sheetName val="T"/>
      <sheetName val="V"/>
      <sheetName val="ST"/>
      <sheetName val="STK"/>
      <sheetName val="SA"/>
      <sheetName val="OI"/>
      <sheetName val="RE"/>
      <sheetName val="ML"/>
      <sheetName val="OL"/>
      <sheetName val="C"/>
      <sheetName val="I"/>
      <sheetName val="TD"/>
      <sheetName val="E"/>
      <sheetName val="P"/>
      <sheetName val="RI"/>
      <sheetName val="RI-1"/>
      <sheetName val="RS"/>
      <sheetName val="interco."/>
      <sheetName val="AR"/>
      <sheetName val="OA"/>
      <sheetName val="L&amp;C"/>
      <sheetName val="U"/>
      <sheetName val="CR"/>
      <sheetName val="CP"/>
      <sheetName val="AE"/>
      <sheetName val="TX"/>
      <sheetName val="AP"/>
      <sheetName val="recons"/>
      <sheetName val="appr let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
      <sheetName val="IS"/>
      <sheetName val="W2004"/>
      <sheetName val="W2005"/>
      <sheetName val="S "/>
      <sheetName val="M "/>
      <sheetName val="FC"/>
      <sheetName val="Inc.S"/>
      <sheetName val="RBC"/>
      <sheetName val="rbc template"/>
      <sheetName val="A"/>
      <sheetName val="W"/>
      <sheetName val="Syn"/>
      <sheetName val="Mos"/>
      <sheetName val="R"/>
      <sheetName val="J"/>
      <sheetName val="B-Sum"/>
      <sheetName val="B"/>
      <sheetName val="$b"/>
      <sheetName val="b-int"/>
      <sheetName val="T"/>
      <sheetName val="V"/>
      <sheetName val="ST"/>
      <sheetName val="STK"/>
      <sheetName val="SA"/>
      <sheetName val="OI"/>
      <sheetName val="RE"/>
      <sheetName val="ML"/>
      <sheetName val="OL"/>
      <sheetName val="C"/>
      <sheetName val="I"/>
      <sheetName val="TD"/>
      <sheetName val="E"/>
      <sheetName val="P"/>
      <sheetName val="RI"/>
      <sheetName val="RI-1"/>
      <sheetName val="RS"/>
      <sheetName val="interco."/>
      <sheetName val="AR"/>
      <sheetName val="OA"/>
      <sheetName val="L&amp;C"/>
      <sheetName val="U"/>
      <sheetName val="CR"/>
      <sheetName val="CP"/>
      <sheetName val="AE"/>
      <sheetName val="TX"/>
      <sheetName val="AP"/>
      <sheetName val="recons"/>
      <sheetName val="appr let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LC"/>
      <sheetName val="JULY -DEC"/>
      <sheetName val="TB"/>
    </sheetNames>
    <sheetDataSet>
      <sheetData sheetId="0" refreshError="1"/>
      <sheetData sheetId="1" refreshError="1"/>
      <sheetData sheetId="2" refreshError="1"/>
    </sheetDataSet>
  </externalBook>
</externalLink>
</file>

<file path=xl/externalLinks/externalLink3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LC"/>
      <sheetName val="JULY -DEC"/>
      <sheetName val="TB"/>
    </sheetNames>
    <sheetDataSet>
      <sheetData sheetId="0" refreshError="1"/>
      <sheetData sheetId="1" refreshError="1"/>
      <sheetData sheetId="2" refreshError="1"/>
    </sheetDataSet>
  </externalBook>
</externalLink>
</file>

<file path=xl/externalLinks/externalLink3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vered_Sheet1"/>
      <sheetName val="Sheet1"/>
      <sheetName val="Chart1"/>
      <sheetName val="Chart2"/>
      <sheetName val="Sheet2"/>
      <sheetName val="dec2006A"/>
      <sheetName val="0.2 2006 IT Comp"/>
    </sheetNames>
    <sheetDataSet>
      <sheetData sheetId="0"/>
      <sheetData sheetId="1"/>
      <sheetData sheetId="2" refreshError="1"/>
      <sheetData sheetId="3" refreshError="1"/>
      <sheetData sheetId="4"/>
      <sheetData sheetId="5"/>
      <sheetData sheetId="6"/>
    </sheetDataSet>
  </externalBook>
</externalLink>
</file>

<file path=xl/externalLinks/externalLink3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vered_Sheet1"/>
      <sheetName val="Sheet1"/>
      <sheetName val="Chart1"/>
      <sheetName val="Chart2"/>
      <sheetName val="Sheet2"/>
      <sheetName val="dec2006A"/>
      <sheetName val="0.2 2006 IT Comp"/>
    </sheetNames>
    <sheetDataSet>
      <sheetData sheetId="0"/>
      <sheetData sheetId="1"/>
      <sheetData sheetId="2" refreshError="1"/>
      <sheetData sheetId="3" refreshError="1"/>
      <sheetData sheetId="4"/>
      <sheetData sheetId="5"/>
      <sheetData sheetId="6"/>
    </sheetDataSet>
  </externalBook>
</externalLink>
</file>

<file path=xl/externalLinks/externalLink3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MMIC-10003"/>
      <sheetName val="PPCC-10004"/>
      <sheetName val="PME-10006"/>
      <sheetName val="FML&amp;F-10009"/>
      <sheetName val="HOI-10007"/>
      <sheetName val="PIAA-10013"/>
      <sheetName val="PPI PREM-10014"/>
      <sheetName val="PPI-10015"/>
      <sheetName val="RCBC-10016"/>
      <sheetName val="LANDEV-10017"/>
      <sheetName val="MICO-10018"/>
      <sheetName val="NIPPON-10020"/>
      <sheetName val="GAMC-10022"/>
      <sheetName val="Sheet1"/>
      <sheetName val="YGC-CSI 10042"/>
      <sheetName val="GPL HOLDINGS-10074"/>
      <sheetName val="EXEMPLAR-10075"/>
      <sheetName val="RCBC TF-10079"/>
      <sheetName val="BIR-10085"/>
      <sheetName val="CEBU TOWER-10086"/>
      <sheetName val="DECS-10087"/>
      <sheetName val="MCC-10090"/>
      <sheetName val="MMP-10091"/>
      <sheetName val="VECO-10092"/>
      <sheetName val="AMWSLA-10097"/>
      <sheetName val="E DEGUZMAN-10108"/>
      <sheetName val="RCBC-SECURITIES-10110"/>
      <sheetName val="SSS-10125"/>
      <sheetName val="GL"/>
      <sheetName val="AGING"/>
      <sheetName val="SSS-sum"/>
      <sheetName val="PNP-100029"/>
      <sheetName val="PRUDENTIAL-100030"/>
      <sheetName val="BANKARD-100033"/>
      <sheetName val="CODE"/>
      <sheetName val="ACC"/>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MMIC-10003"/>
      <sheetName val="PPCC-10004"/>
      <sheetName val="PME-10006"/>
      <sheetName val="FML&amp;F-10009"/>
      <sheetName val="HOI-10007"/>
      <sheetName val="PIAA-10013"/>
      <sheetName val="PPI PREM-10014"/>
      <sheetName val="PPI-10015"/>
      <sheetName val="RCBC-10016"/>
      <sheetName val="LANDEV-10017"/>
      <sheetName val="MICO-10018"/>
      <sheetName val="NIPPON-10020"/>
      <sheetName val="GAMC-10022"/>
      <sheetName val="Sheet1"/>
      <sheetName val="YGC-CSI 10042"/>
      <sheetName val="GPL HOLDINGS-10074"/>
      <sheetName val="EXEMPLAR-10075"/>
      <sheetName val="RCBC TF-10079"/>
      <sheetName val="BIR-10085"/>
      <sheetName val="CEBU TOWER-10086"/>
      <sheetName val="DECS-10087"/>
      <sheetName val="MCC-10090"/>
      <sheetName val="MMP-10091"/>
      <sheetName val="VECO-10092"/>
      <sheetName val="AMWSLA-10097"/>
      <sheetName val="E DEGUZMAN-10108"/>
      <sheetName val="RCBC-SECURITIES-10110"/>
      <sheetName val="SSS-10125"/>
      <sheetName val="GL"/>
      <sheetName val="AGING"/>
      <sheetName val="SSS-sum"/>
      <sheetName val="PNP-100029"/>
      <sheetName val="PRUDENTIAL-100030"/>
      <sheetName val="BANKARD-100033"/>
      <sheetName val="CODE"/>
      <sheetName val="ACC"/>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R-YONGHWA PAYABLES (3)"/>
      <sheetName val="APR-YONGHWA PAYABLES (2)"/>
      <sheetName val="APR-YONGHWA PAYABLES SRTED (2)"/>
      <sheetName val="APR-YONGHWA PAYABLES SRTED"/>
      <sheetName val="APR-YONGHWA (1-30)"/>
      <sheetName val="APR-YONGHWA PAYABLES"/>
      <sheetName val="APR-YONGHWA (2)"/>
      <sheetName val="APR-YONGHWA"/>
      <sheetName val="APR-MOATECH  (2)"/>
      <sheetName val="APR-MOATECH  (3)"/>
      <sheetName val="APR-MOATECH  (4)sorted"/>
      <sheetName val="APR-MOATECH (payabl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s member"/>
      <sheetName val="philhealth"/>
      <sheetName val="sss, phic"/>
      <sheetName val="january 2008"/>
      <sheetName val="february 2008"/>
    </sheetNames>
    <sheetDataSet>
      <sheetData sheetId="0" refreshError="1"/>
      <sheetData sheetId="1" refreshError="1"/>
      <sheetData sheetId="2" refreshError="1"/>
      <sheetData sheetId="3" refreshError="1"/>
      <sheetData sheetId="4" refreshError="1"/>
    </sheetDataSet>
  </externalBook>
</externalLink>
</file>

<file path=xl/externalLinks/externalLink3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s member"/>
      <sheetName val="philhealth"/>
      <sheetName val="sss, phic"/>
      <sheetName val="january 2008"/>
      <sheetName val="february 2008"/>
    </sheetNames>
    <sheetDataSet>
      <sheetData sheetId="0" refreshError="1"/>
      <sheetData sheetId="1" refreshError="1"/>
      <sheetData sheetId="2" refreshError="1"/>
      <sheetData sheetId="3" refreshError="1"/>
      <sheetData sheetId="4" refreshError="1"/>
    </sheetDataSet>
  </externalBook>
</externalLink>
</file>

<file path=xl/externalLinks/externalLink3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tar sd"/>
      <sheetName val="summary star reg"/>
      <sheetName val="summary star sure"/>
      <sheetName val="assumptions"/>
      <sheetName val="dollar"/>
      <sheetName val="sure basic"/>
      <sheetName val="sure riders"/>
      <sheetName val="star basic"/>
      <sheetName val="star rid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Abou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ocks"/>
      <sheetName val="phpbonds"/>
      <sheetName val="short-term"/>
      <sheetName val="summary"/>
      <sheetName val="$timedep"/>
      <sheetName val="$bonds"/>
      <sheetName val="GROSS_SSS"/>
      <sheetName val="table"/>
      <sheetName val="summary of mg't fees"/>
      <sheetName val="st"/>
      <sheetName val="Toyota"/>
      <sheetName val="TB|DEC 2015"/>
      <sheetName val="C"/>
      <sheetName val="E1"/>
      <sheetName val="H"/>
      <sheetName val="D"/>
      <sheetName val="E2"/>
      <sheetName val="GA"/>
      <sheetName val="GC"/>
      <sheetName val="K2"/>
      <sheetName val="K1"/>
      <sheetName val="CAJE"/>
      <sheetName val="PAJE"/>
      <sheetName val="G"/>
      <sheetName val="N2"/>
      <sheetName val="N3"/>
      <sheetName val="N1"/>
      <sheetName val="O"/>
      <sheetName val="N4"/>
      <sheetName val="P"/>
      <sheetName val="T"/>
      <sheetName val="UA"/>
      <sheetName val="UB"/>
      <sheetName val="VA"/>
      <sheetName val="VD"/>
      <sheetName val="VB"/>
      <sheetName val="Bank"/>
      <sheetName val="t105"/>
      <sheetName val="Other Investment"/>
      <sheetName val="Constants"/>
      <sheetName val="SLIP"/>
      <sheetName val="SAD Conclusion"/>
      <sheetName val="026"/>
      <sheetName val="UB301|LEAD"/>
      <sheetName val="Administration"/>
      <sheetName val="Significant Processes"/>
      <sheetName val="Reference"/>
      <sheetName val="GROSS"/>
      <sheetName val="phic"/>
      <sheetName val="sss"/>
      <sheetName val="RE recon"/>
      <sheetName val="wbs fsa"/>
      <sheetName val="SL_Chart"/>
      <sheetName val="Posted_Trans"/>
      <sheetName val="SORTED"/>
      <sheetName val="XG PU"/>
      <sheetName val="GLI Interfa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3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ocks"/>
      <sheetName val="phpbonds"/>
      <sheetName val="short-term"/>
      <sheetName val="summary"/>
      <sheetName val="$timedep"/>
      <sheetName val="$bonds"/>
      <sheetName val="GROSS_SSS"/>
      <sheetName val="table"/>
      <sheetName val="summary of mg't fees"/>
      <sheetName val="st"/>
      <sheetName val="Toyota"/>
      <sheetName val="TB|DEC 2015"/>
      <sheetName val="C"/>
      <sheetName val="E1"/>
      <sheetName val="H"/>
      <sheetName val="D"/>
      <sheetName val="E2"/>
      <sheetName val="GA"/>
      <sheetName val="GC"/>
      <sheetName val="K2"/>
      <sheetName val="K1"/>
      <sheetName val="CAJE"/>
      <sheetName val="PAJE"/>
      <sheetName val="G"/>
      <sheetName val="N2"/>
      <sheetName val="N3"/>
      <sheetName val="N1"/>
      <sheetName val="O"/>
      <sheetName val="N4"/>
      <sheetName val="P"/>
      <sheetName val="T"/>
      <sheetName val="UA"/>
      <sheetName val="UB"/>
      <sheetName val="VA"/>
      <sheetName val="VD"/>
      <sheetName val="VB"/>
      <sheetName val="Bank"/>
      <sheetName val="t105"/>
      <sheetName val="Other Investment"/>
      <sheetName val="Constants"/>
      <sheetName val="SLIP"/>
      <sheetName val="SAD Conclusion"/>
      <sheetName val="026"/>
      <sheetName val="UB301|LEAD"/>
      <sheetName val="Administration"/>
      <sheetName val="Significant Processes"/>
      <sheetName val="Reference"/>
      <sheetName val="GROSS"/>
      <sheetName val="phic"/>
      <sheetName val="sss"/>
      <sheetName val="RE recon"/>
      <sheetName val="wbs fsa"/>
      <sheetName val="SL_Chart"/>
      <sheetName val="Posted_Trans"/>
      <sheetName val="SORTED"/>
      <sheetName val="XG PU"/>
      <sheetName val="GLI Interfa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3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 '97 DEAL MASTER"/>
      <sheetName val="MASTER 99"/>
      <sheetName val="MASTER98"/>
      <sheetName val="SYDNEY"/>
      <sheetName val="MELBOURNE"/>
      <sheetName val="BRISBANE"/>
      <sheetName val="ADELAIDE"/>
      <sheetName val="PERTH"/>
      <sheetName val="Mar Commentary Don't Update"/>
      <sheetName val="Apr Commentary Upd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M"/>
      <sheetName val="R"/>
      <sheetName val="J"/>
      <sheetName val="RBC and NW"/>
      <sheetName val="C1"/>
      <sheetName val="C2 &amp; C4"/>
      <sheetName val="Exh19 "/>
      <sheetName val="C3"/>
      <sheetName val="B (2)"/>
      <sheetName val="Pg.22"/>
      <sheetName val="B"/>
      <sheetName val="$B"/>
      <sheetName val="T"/>
      <sheetName val="V"/>
      <sheetName val="ST"/>
      <sheetName val="SA"/>
      <sheetName val="RE"/>
      <sheetName val="ML"/>
      <sheetName val="GL"/>
      <sheetName val="OL"/>
      <sheetName val="OI"/>
      <sheetName val="C"/>
      <sheetName val="TD"/>
      <sheetName val="I"/>
      <sheetName val="E"/>
      <sheetName val="TX"/>
      <sheetName val="recons"/>
      <sheetName val="apprletter"/>
      <sheetName val="S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3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TB"/>
      <sheetName val="adjusting entries"/>
      <sheetName val="rbc (2)"/>
      <sheetName val="nla-naa-nll"/>
      <sheetName val="rbc"/>
      <sheetName val="computations"/>
      <sheetName val="synopsis"/>
      <sheetName val="wbs"/>
      <sheetName val="bonds-peso"/>
      <sheetName val="Stocks1"/>
      <sheetName val="real estate"/>
      <sheetName val="other investments"/>
      <sheetName val="cash on hand and in banks"/>
      <sheetName val="ctd"/>
      <sheetName val="premiums rec"/>
      <sheetName val="PR Analysis"/>
      <sheetName val="PR Sched"/>
      <sheetName val="Reins"/>
      <sheetName val="ri naa"/>
      <sheetName val="accrued inv inc"/>
      <sheetName val="edp"/>
      <sheetName val="Sheet4"/>
      <sheetName val="Accts. Rec."/>
      <sheetName val="other assets"/>
      <sheetName val="lcp"/>
      <sheetName val="pg39-LCP"/>
      <sheetName val="1Q-IBNR"/>
      <sheetName val="rup"/>
      <sheetName val="clr"/>
      <sheetName val="acc. exp."/>
      <sheetName val="commissions payable"/>
      <sheetName val="taxes"/>
      <sheetName val="OL"/>
      <sheetName val="tax payments"/>
      <sheetName val="Tax payments-Bayad Center"/>
      <sheetName val="accts payable"/>
      <sheetName val="other liabilities"/>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TB"/>
      <sheetName val="adjusting entries"/>
      <sheetName val="rbc (2)"/>
      <sheetName val="nla-naa-nll"/>
      <sheetName val="rbc"/>
      <sheetName val="computations"/>
      <sheetName val="synopsis"/>
      <sheetName val="wbs"/>
      <sheetName val="bonds-peso"/>
      <sheetName val="Stocks1"/>
      <sheetName val="real estate"/>
      <sheetName val="other investments"/>
      <sheetName val="cash on hand and in banks"/>
      <sheetName val="ctd"/>
      <sheetName val="premiums rec"/>
      <sheetName val="PR Analysis"/>
      <sheetName val="PR Sched"/>
      <sheetName val="Reins"/>
      <sheetName val="ri naa"/>
      <sheetName val="accrued inv inc"/>
      <sheetName val="edp"/>
      <sheetName val="Sheet4"/>
      <sheetName val="Accts. Rec."/>
      <sheetName val="other assets"/>
      <sheetName val="lcp"/>
      <sheetName val="pg39-LCP"/>
      <sheetName val="1Q-IBNR"/>
      <sheetName val="rup"/>
      <sheetName val="clr"/>
      <sheetName val="acc. exp."/>
      <sheetName val="commissions payable"/>
      <sheetName val="taxes"/>
      <sheetName val="OL"/>
      <sheetName val="tax payments"/>
      <sheetName val="Tax payments-Bayad Center"/>
      <sheetName val="accts payable"/>
      <sheetName val="other liabilities"/>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R-YONGHWA PAYABLES (3)"/>
      <sheetName val="APR-YONGHWA PAYABLES (2)"/>
      <sheetName val="APR-YONGHWA PAYABLES SRTED (2)"/>
      <sheetName val="APR-YONGHWA PAYABLES SRTED"/>
      <sheetName val="APR-YONGHWA (1-30)"/>
      <sheetName val="APR-YONGHWA PAYABLES"/>
      <sheetName val="APR-YONGHWA (2)"/>
      <sheetName val="APR-YONGHWA"/>
      <sheetName val="APR-MOATECH  (2)"/>
      <sheetName val="APR-MOATECH  (3)"/>
      <sheetName val="APR-MOATECH  (4)sorted"/>
      <sheetName val="APR-MOATECH (payabl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Cover Page"/>
      <sheetName val="(p.1) Company Information"/>
      <sheetName val="(p.2) Assets"/>
      <sheetName val="Exhibit 8A,9"/>
      <sheetName val="Exh 1"/>
      <sheetName val="B"/>
      <sheetName val="Page 1"/>
      <sheetName val="C"/>
      <sheetName val="PS2"/>
      <sheetName val="PS4"/>
      <sheetName val="RBC-x17"/>
      <sheetName val="p1"/>
      <sheetName val="A1"/>
      <sheetName val="A2"/>
      <sheetName val="D"/>
      <sheetName val="E"/>
      <sheetName val="F"/>
      <sheetName val="G"/>
      <sheetName val="H"/>
      <sheetName val="I"/>
      <sheetName val="J"/>
      <sheetName val="K"/>
      <sheetName val="L"/>
      <sheetName val="M"/>
      <sheetName val="N"/>
      <sheetName val="O"/>
      <sheetName val="P"/>
      <sheetName val="Q"/>
      <sheetName val="S"/>
      <sheetName val="U1"/>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Cover Page"/>
      <sheetName val="(p.1) Company Information"/>
      <sheetName val="(p.2) Assets"/>
      <sheetName val="Exhibit 8A,9"/>
      <sheetName val="Exh 1"/>
      <sheetName val="B"/>
      <sheetName val="Page 1"/>
      <sheetName val="C"/>
      <sheetName val="PS2"/>
      <sheetName val="PS4"/>
      <sheetName val="RBC-x17"/>
      <sheetName val="p1"/>
      <sheetName val="A1"/>
      <sheetName val="A2"/>
      <sheetName val="D"/>
      <sheetName val="E"/>
      <sheetName val="F"/>
      <sheetName val="G"/>
      <sheetName val="H"/>
      <sheetName val="I"/>
      <sheetName val="J"/>
      <sheetName val="K"/>
      <sheetName val="L"/>
      <sheetName val="M"/>
      <sheetName val="N"/>
      <sheetName val="O"/>
      <sheetName val="P"/>
      <sheetName val="Q"/>
      <sheetName val="S"/>
      <sheetName val="U1"/>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lar"/>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W"/>
      <sheetName val="24"/>
      <sheetName val="X"/>
      <sheetName val="SIS"/>
      <sheetName val="PS1"/>
      <sheetName val="PS2"/>
      <sheetName val="RBC-x17"/>
      <sheetName val="C1x18"/>
      <sheetName val="C1x19"/>
      <sheetName val="C2C4x20"/>
      <sheetName val="C3x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3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lar"/>
      <sheetName val="p0"/>
      <sheetName val="index"/>
      <sheetName val="p1"/>
      <sheetName val="p2"/>
      <sheetName val="p3"/>
      <sheetName val="p4"/>
      <sheetName val="p5"/>
      <sheetName val="p6"/>
      <sheetName val="x1A"/>
      <sheetName val="x1B"/>
      <sheetName val="x2-4"/>
      <sheetName val="x5"/>
      <sheetName val="x6-7"/>
      <sheetName val="x8"/>
      <sheetName val="x8a, 9,10"/>
      <sheetName val="x11"/>
      <sheetName val="X12"/>
      <sheetName val="X13"/>
      <sheetName val="X14"/>
      <sheetName val="x15"/>
      <sheetName val="x16"/>
      <sheetName val="P19"/>
      <sheetName val="P20A"/>
      <sheetName val="P20B"/>
      <sheetName val="P21"/>
      <sheetName val="A1"/>
      <sheetName val="A2"/>
      <sheetName val="B"/>
      <sheetName val="C"/>
      <sheetName val="D"/>
      <sheetName val="E"/>
      <sheetName val="F"/>
      <sheetName val="G"/>
      <sheetName val="H"/>
      <sheetName val="I"/>
      <sheetName val="J"/>
      <sheetName val="K"/>
      <sheetName val="L"/>
      <sheetName val="M"/>
      <sheetName val="N"/>
      <sheetName val="O"/>
      <sheetName val="P"/>
      <sheetName val="Q"/>
      <sheetName val="S"/>
      <sheetName val="T"/>
      <sheetName val="U1"/>
      <sheetName val="U2"/>
      <sheetName val="V"/>
      <sheetName val="W"/>
      <sheetName val="24"/>
      <sheetName val="X"/>
      <sheetName val="SIS"/>
      <sheetName val="PS1"/>
      <sheetName val="PS2"/>
      <sheetName val="RBC-x17"/>
      <sheetName val="C1x18"/>
      <sheetName val="C1x19"/>
      <sheetName val="C2C4x20"/>
      <sheetName val="C3x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3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J"/>
      <sheetName val="GF"/>
      <sheetName val="Guar. F."/>
      <sheetName val="RBC"/>
      <sheetName val="c1"/>
      <sheetName val="C2 &amp; C4"/>
      <sheetName val="C3 (2)"/>
      <sheetName val="C3"/>
      <sheetName val="ST"/>
      <sheetName val="C"/>
      <sheetName val="Sheet1"/>
      <sheetName val="B"/>
      <sheetName val="P&amp;E"/>
      <sheetName val="EDP"/>
      <sheetName val="FAFV"/>
      <sheetName val="TD"/>
      <sheetName val="AR"/>
      <sheetName val="Sheet2"/>
      <sheetName val="OLIAB"/>
      <sheetName val="AP"/>
      <sheetName val="Rose - act."/>
      <sheetName val="LIE - NLL"/>
      <sheetName val="Actuarial"/>
      <sheetName val="OI"/>
      <sheetName val="OA"/>
      <sheetName val="AI"/>
      <sheetName val="ML"/>
      <sheetName val="IP"/>
      <sheetName val="LR"/>
      <sheetName val="P&amp;OCA"/>
      <sheetName val="OCR"/>
      <sheetName val="recons"/>
      <sheetName val="appr letter"/>
      <sheetName val="Compatibility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ked"/>
      <sheetName val="fxtn-apr"/>
      <sheetName val="FXTNs-mar"/>
      <sheetName val="FXTNs php-feb"/>
      <sheetName val="FXTNs php-jan"/>
      <sheetName val="FXTNs USD"/>
      <sheetName val="ssa-apr"/>
      <sheetName val="SSA-mar"/>
      <sheetName val="SSA-feb"/>
      <sheetName val="SSA-jan"/>
      <sheetName val=" t-bills-feb"/>
      <sheetName val="CASH IN BANK"/>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ked"/>
      <sheetName val="fxtn-apr"/>
      <sheetName val="FXTNs-mar"/>
      <sheetName val="FXTNs php-feb"/>
      <sheetName val="FXTNs php-jan"/>
      <sheetName val="FXTNs USD"/>
      <sheetName val="ssa-apr"/>
      <sheetName val="SSA-mar"/>
      <sheetName val="SSA-feb"/>
      <sheetName val="SSA-jan"/>
      <sheetName val=" t-bills-feb"/>
      <sheetName val="CASH IN BANK"/>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B branch"/>
      <sheetName val="total disb"/>
      <sheetName val="0403"/>
      <sheetName val="0404"/>
      <sheetName val="0405"/>
      <sheetName val="0406"/>
      <sheetName val="0407"/>
      <sheetName val="0410"/>
      <sheetName val="0411"/>
      <sheetName val="0412"/>
      <sheetName val="0417"/>
      <sheetName val="0418"/>
      <sheetName val="0420"/>
      <sheetName val="0421"/>
      <sheetName val="0424"/>
      <sheetName val="0425"/>
      <sheetName val="0426"/>
      <sheetName val="0427"/>
      <sheetName val="0428"/>
      <sheetName val="F"/>
      <sheetName val="Ma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B branch"/>
      <sheetName val="total disb"/>
      <sheetName val="0403"/>
      <sheetName val="0404"/>
      <sheetName val="0405"/>
      <sheetName val="0406"/>
      <sheetName val="0407"/>
      <sheetName val="0410"/>
      <sheetName val="0411"/>
      <sheetName val="0412"/>
      <sheetName val="0417"/>
      <sheetName val="0418"/>
      <sheetName val="0420"/>
      <sheetName val="0421"/>
      <sheetName val="0424"/>
      <sheetName val="0425"/>
      <sheetName val="0426"/>
      <sheetName val="0427"/>
      <sheetName val="0428"/>
      <sheetName val="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dollar policies"/>
      <sheetName val="cash value factors"/>
      <sheetName val="reserve factors"/>
      <sheetName val="prophet model points"/>
      <sheetName val="Sheet1 (3)"/>
      <sheetName val="Sheet1 (2)"/>
      <sheetName val="Sheet1"/>
      <sheetName val="Ref"/>
      <sheetName val="Data1"/>
      <sheetName val="Marsh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uct Inventory"/>
      <sheetName val="Prophet Results"/>
      <sheetName val="ULMP"/>
      <sheetName val="MP Files"/>
      <sheetName val="Act Download"/>
      <sheetName val="MOS Download"/>
      <sheetName val="ULMPvsAct"/>
      <sheetName val="ActvsMOS"/>
      <sheetName val="MPvsAct"/>
      <sheetName val="ProphvsMOS"/>
      <sheetName val="ProphvsMP"/>
      <sheetName val="CONCLUSIO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Dividends"/>
      <sheetName val="IBNR Reserves"/>
      <sheetName val="Legal Res (old block)"/>
      <sheetName val="ENTRY_reserves (old block)"/>
      <sheetName val="Legal Res (Term15&amp;Rid)"/>
      <sheetName val="ENTRY_reserves (Term15&amp;Rid)"/>
      <sheetName val="Legal Res (PruAdvance&amp;Rid)"/>
      <sheetName val="ENTRY_reserves (PruAdv&amp;Rid)"/>
      <sheetName val="Legal Res (HSBC Group)"/>
      <sheetName val="ENTRY_reserves (HSBC Group)"/>
      <sheetName val="ENTRY_due &amp; uncoll_JN60009"/>
      <sheetName val="NatRe"/>
      <sheetName val="ENTRY_Reinsurance_JN60013"/>
      <sheetName val="Reinsurance"/>
      <sheetName val="reinsurance_brkdwn"/>
      <sheetName val="Ls_XLB_WorkbookFile"/>
      <sheetName val="WB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Dollar Reserves (Yearend)"/>
      <sheetName val="Dollar Reserves"/>
      <sheetName val="DATA"/>
      <sheetName val="summary"/>
      <sheetName val="DATA2"/>
    </sheetNames>
    <sheetDataSet>
      <sheetData sheetId="0"/>
      <sheetData sheetId="1" refreshError="1"/>
      <sheetData sheetId="2" refreshError="1"/>
      <sheetData sheetId="3"/>
      <sheetData sheetId="4" refreshError="1"/>
      <sheetData sheetId="5"/>
    </sheetDataSet>
  </externalBook>
</externalLink>
</file>

<file path=xl/externalLinks/externalLink3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Dollar Reserves (Yearend)"/>
      <sheetName val="Dollar Reserves"/>
      <sheetName val="DATA"/>
      <sheetName val="summary"/>
      <sheetName val="DATA2"/>
    </sheetNames>
    <sheetDataSet>
      <sheetData sheetId="0"/>
      <sheetData sheetId="1" refreshError="1"/>
      <sheetData sheetId="2" refreshError="1"/>
      <sheetData sheetId="3"/>
      <sheetData sheetId="4" refreshError="1"/>
      <sheetData sheetId="5"/>
    </sheetDataSet>
  </externalBook>
</externalLink>
</file>

<file path=xl/externalLinks/externalLink3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Prot Summ"/>
      <sheetName val="Notes"/>
      <sheetName val="Movement (qtd)"/>
      <sheetName val="Movement (monthly)"/>
      <sheetName val="Movement (qtd) prior"/>
      <sheetName val="Highlights"/>
      <sheetName val="Historical"/>
      <sheetName val="p3_Liabilities"/>
      <sheetName val="HL Mar-2017 (prior qtr end)"/>
      <sheetName val="HL Apr-2017 (prior month)"/>
      <sheetName val="HL May-2017 (prior month)"/>
      <sheetName val="int graph PHP"/>
      <sheetName val="int graph USD"/>
      <sheetName val="AS F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1"/>
      <sheetName val="P2"/>
      <sheetName val="P3"/>
      <sheetName val="LIST"/>
      <sheetName val="TAX-LIC"/>
      <sheetName val="DEPR"/>
      <sheetName val="DEDT"/>
      <sheetName val="REV_1702"/>
      <sheetName val="RECONCILIATION"/>
      <sheetName val="ATTACHMENTS"/>
      <sheetName val="RECON"/>
      <sheetName val="yup"/>
      <sheetName val="10"/>
      <sheetName val="COS"/>
      <sheetName val="OPEX"/>
      <sheetName val="summary"/>
      <sheetName val="cos_itr"/>
      <sheetName val="opex_itr"/>
      <sheetName val="z-score"/>
      <sheetName val="recon-ni"/>
      <sheetName val="lead"/>
      <sheetName val="gdr"/>
      <sheetName val="US-TB"/>
      <sheetName val="F-9"/>
      <sheetName val="BPR"/>
      <sheetName val="paje-equity"/>
      <sheetName val="paje"/>
      <sheetName val="caje"/>
      <sheetName val="int-notes"/>
      <sheetName val="notes"/>
      <sheetName val="90"/>
      <sheetName val="dit"/>
      <sheetName val="mcit"/>
      <sheetName val="tor-int. expense"/>
      <sheetName val="PPE-COST"/>
      <sheetName val="PPE-AD"/>
      <sheetName val="tor-depn"/>
      <sheetName val="MES"/>
      <sheetName val="mcit (sb)"/>
      <sheetName val="F-1"/>
      <sheetName val="F-2"/>
      <sheetName val="F-4"/>
      <sheetName val="FF"/>
      <sheetName val="ITR RECON"/>
      <sheetName val="TB(tenta)"/>
      <sheetName val="A"/>
      <sheetName val="B"/>
      <sheetName val="C"/>
      <sheetName val="L"/>
      <sheetName val="U"/>
      <sheetName val="Z"/>
      <sheetName val="AA"/>
      <sheetName val="BB"/>
      <sheetName val="MM"/>
      <sheetName val="SS"/>
      <sheetName val="20"/>
      <sheetName val="30"/>
      <sheetName val="70"/>
      <sheetName val="40"/>
      <sheetName val="Top"/>
      <sheetName val="validation"/>
      <sheetName val="PFD"/>
      <sheetName val="financial highlights"/>
      <sheetName val="key mgt ratios"/>
      <sheetName val="1702"/>
      <sheetName val="E"/>
      <sheetName val="tax recon"/>
      <sheetName val="TaxLic"/>
      <sheetName val="taxes"/>
      <sheetName val="INCOME TAX"/>
      <sheetName val="TB"/>
      <sheetName val="BS"/>
      <sheetName val="IS"/>
      <sheetName val="SHE"/>
      <sheetName val="notes updated"/>
      <sheetName val="CF"/>
      <sheetName val="WBS"/>
      <sheetName val="WIS"/>
      <sheetName val="POSTED ADJ"/>
      <sheetName val="RF RE"/>
      <sheetName val="PASSED ADJ"/>
      <sheetName val="analytic review"/>
      <sheetName val="elimEntr"/>
      <sheetName val="WPL"/>
      <sheetName val="balansyet"/>
      <sheetName val="incomsttmnt"/>
      <sheetName val="cashflw"/>
      <sheetName val="cashflwsupprt"/>
      <sheetName val="notes2fs"/>
      <sheetName val="pperollfrwd"/>
      <sheetName val="Analytics"/>
      <sheetName val="O-1"/>
      <sheetName val="O-2"/>
      <sheetName val="O-3"/>
      <sheetName val="O-4"/>
      <sheetName val="O-5"/>
      <sheetName val="O-6"/>
      <sheetName val="O-7"/>
      <sheetName val="O-8"/>
      <sheetName val="O-9"/>
      <sheetName val="FOREX (2)"/>
      <sheetName val="FOREX"/>
      <sheetName val="Amortization_PSC"/>
      <sheetName val="PM"/>
      <sheetName val="A4-1"/>
      <sheetName val="A4-2"/>
      <sheetName val="A4-3"/>
      <sheetName val="CC-1"/>
      <sheetName val="C-5"/>
      <sheetName val="C-6"/>
      <sheetName val="E-1"/>
      <sheetName val="EE-1"/>
      <sheetName val="E-1l2 memo"/>
      <sheetName val="E-2"/>
      <sheetName val="E-2l2"/>
      <sheetName val="EE-2"/>
      <sheetName val="J"/>
      <sheetName val="K"/>
      <sheetName val="K-1"/>
      <sheetName val="K-2"/>
      <sheetName val="K-5"/>
      <sheetName val="N"/>
      <sheetName val="N memo"/>
      <sheetName val="N-3"/>
      <sheetName val="N-4"/>
      <sheetName val="N-5"/>
      <sheetName val="U-1"/>
      <sheetName val="U-1l3"/>
      <sheetName val="U-1l4"/>
      <sheetName val="U-2"/>
      <sheetName val="U-2l2"/>
      <sheetName val="U-2l3 memo"/>
      <sheetName val="T-ACCT"/>
      <sheetName val="D"/>
      <sheetName val="G"/>
      <sheetName val="G-2"/>
      <sheetName val="JJ-1"/>
      <sheetName val="N-2"/>
      <sheetName val="U-1l1"/>
      <sheetName val="U-1l2"/>
      <sheetName val="U-3"/>
      <sheetName val="U-4"/>
      <sheetName val="nt²"/>
      <sheetName val="AIF"/>
      <sheetName val="2"/>
      <sheetName val="3"/>
      <sheetName val="4"/>
      <sheetName val="5"/>
      <sheetName val="6"/>
      <sheetName val="Deds"/>
      <sheetName val="Sales"/>
      <sheetName val="Marks"/>
      <sheetName val="Dep"/>
      <sheetName val="DACION"/>
      <sheetName val="ASSETS"/>
      <sheetName val="LIAB.SHE"/>
      <sheetName val="FF-1"/>
      <sheetName val="SAD"/>
      <sheetName val="NI_RECON"/>
      <sheetName val="Prop&amp;eqpt-analysis"/>
      <sheetName val="REVALUATION_revised"/>
      <sheetName val="REVALUATION"/>
      <sheetName val="list of pend.8.25.03"/>
      <sheetName val="CashFlow"/>
      <sheetName val="PM,TE,SAD"/>
      <sheetName val="pending"/>
      <sheetName val="nfs-ppe"/>
      <sheetName val="AR-analysis"/>
      <sheetName val="specific i.d."/>
      <sheetName val="list of pend.9.1.03"/>
      <sheetName val="[_x0010__x0000__x0010__x0000__x0006__x0000__x0006__x0000__x0019__x0000__x0019__x0000__x0006__x0000__x0006__x0000_Ģ_x0000_Ģ_x0000__x0005__x0000__x0005__x0000_d."/>
      <sheetName val="Sheet9"/>
      <sheetName val="table"/>
      <sheetName val="[_x0010_?_x0010_?_x0006_?_x0006_?_x0019_?_x0019_?_x0006_?_x0006_?Ģ?Ģ?_x0005_?_x0005_?d."/>
      <sheetName val="Significant Processes"/>
      <sheetName val="2006-3 Asia_Reimb"/>
      <sheetName val="Bertha Yuen"/>
      <sheetName val="David Schaefer"/>
      <sheetName val="Elise Lai"/>
      <sheetName val="Guy Fulton"/>
      <sheetName val="Howard Zhang"/>
      <sheetName val="Juno Hwang"/>
      <sheetName val="Kate B"/>
      <sheetName val="Leo Chen"/>
      <sheetName val="Marco Ho"/>
      <sheetName val="Pius Ho"/>
      <sheetName val="Ravi Hansoty"/>
      <sheetName val="Sarina Chau"/>
      <sheetName val="Suresh M"/>
      <sheetName val="SSS"/>
      <sheetName val="PACK"/>
      <sheetName val="RE recon"/>
      <sheetName val="wbs fsa"/>
      <sheetName val="Sheet1"/>
      <sheetName val="TotNA"/>
      <sheetName val="026"/>
      <sheetName val="067"/>
      <sheetName val="068"/>
      <sheetName val="069"/>
      <sheetName val="500"/>
      <sheetName val="NOV"/>
      <sheetName val="Quezon Ave"/>
      <sheetName val="eWTB"/>
      <sheetName val="Profit &amp; Loss"/>
      <sheetName val="Main"/>
      <sheetName val="Data"/>
      <sheetName val="Week 1"/>
      <sheetName val="Week 2"/>
      <sheetName val="Week 3"/>
      <sheetName val="Week 4"/>
      <sheetName val="Week 5"/>
      <sheetName val="ARP-U501"/>
      <sheetName val="Aug Dump"/>
      <sheetName val="현금흐름표"/>
      <sheetName val="SAP Extract"/>
      <sheetName val="Stock Div Accural"/>
      <sheetName val="MPAGC"/>
      <sheetName val="DB"/>
      <sheetName val="99 FM - NFM"/>
      <sheetName val="MCIT10_Tent"/>
      <sheetName val="Std Time A"/>
      <sheetName val="DATA2"/>
      <sheetName val="General"/>
      <sheetName val="1210"/>
      <sheetName val="COLLN&amp;ROYLTY"/>
      <sheetName val="N201"/>
      <sheetName val="__x0010_"/>
      <sheetName val="SUPCODE"/>
      <sheetName val="100172"/>
      <sheetName val="1120"/>
      <sheetName val="Apr"/>
      <sheetName val="pcc niigata"/>
      <sheetName val="wwww"/>
      <sheetName val="JUN_MAY05"/>
      <sheetName val="WTB"/>
      <sheetName val="CONSO"/>
      <sheetName val="Master"/>
      <sheetName val="account name"/>
      <sheetName val="NL290 WGACC &amp; DEHYDR."/>
      <sheetName val="rcs_truck"/>
      <sheetName val="Rollforward"/>
      <sheetName val="09.30.03 Recon"/>
      <sheetName val="Threshold"/>
      <sheetName val="FA Movement"/>
      <sheetName val="Foreign Details"/>
      <sheetName val="DOLPHIN-EPCIB"/>
      <sheetName val="Revenues"/>
      <sheetName val="2-cash CRAM"/>
      <sheetName val="2-2022 AP SUBS"/>
      <sheetName val="CRB"/>
      <sheetName val="RD"/>
      <sheetName val="translist (2)"/>
      <sheetName val="PDPC0908"/>
      <sheetName val="CONSOLIDATED-INPUT"/>
      <sheetName val="PopCache_Sheet1"/>
      <sheetName val="gà "/>
      <sheetName val="[_x0010__x0000_傄_x0004__x0000__x0000__x0000_☁_x0000_蠤Ã_x0000__x0000__x0000__x0000__x0000__x0000__x0000__x0000__x0000__x0000__x0000__x0000__x0000__x0000__xffff_"/>
      <sheetName val="outside services, gen &amp; bus exp"/>
      <sheetName val="Input SFR"/>
      <sheetName val="Toyota"/>
      <sheetName val="Variance Report Reorganized"/>
      <sheetName val="__x005f_x0010__x005f_x0000__x005f_x0010__x005f_x0000__x"/>
      <sheetName val="__x005f_x0010___x005f_x0010___x005f_x0006___x0006"/>
      <sheetName val="__x005f_x0010_"/>
      <sheetName val="Voc 1 VL"/>
      <sheetName val="Voc 2 VL"/>
      <sheetName val="SL VOC"/>
      <sheetName val="Summary of AR"/>
      <sheetName val="Interest Rates"/>
      <sheetName val="JAN_TRADE "/>
      <sheetName val="MFO Lookup"/>
      <sheetName val="SCHED"/>
      <sheetName val="POV"/>
      <sheetName val="__x0010___x0010___x0006___x0006___x0019___x0019___x0006___x0006__Ģ_Ģ__x0005___x0005__d."/>
      <sheetName val="[_x0010__x0000_ꂽ_x0004__x0000__x0000__x0000__x0000__x0000__x0000__x0000__x0000__x0000__x0000__x0000__x0000__x0000__x0000__x0000__x0000__x0000__x0000__x0000__x0000_倞"/>
      <sheetName val="SLRP"/>
      <sheetName val="Server Ratios"/>
      <sheetName val="InputPO_Del"/>
      <sheetName val="lookup"/>
      <sheetName val="Notes to Accounts"/>
      <sheetName val="WBS_Conso"/>
      <sheetName val="Company"/>
      <sheetName val="PC_duty"/>
      <sheetName val="Usage"/>
      <sheetName val="[_x0010_?傄_x0004_???☁?蠤Ã??????????????_xffff_"/>
      <sheetName val="471"/>
      <sheetName val="WBSDETAILED"/>
      <sheetName val="VENDOR"/>
      <sheetName val="PLINK1"/>
      <sheetName val="ot"/>
      <sheetName val="Assumptions"/>
      <sheetName val="acc"/>
      <sheetName val="map-VENDOR CODE"/>
      <sheetName val="Int. &amp; Inv. Details"/>
      <sheetName val="DLBS"/>
      <sheetName val="__x005f_x005f_x005f_x0010__x005f_x005f_x005f_x0000__x00"/>
      <sheetName val="__x005f_x005f_x005f_x0010___x005f_x005f_x005f_x0010___x"/>
      <sheetName val="__x005f_x005f_x005f_x0010_"/>
      <sheetName val="__x005f_x0010__x005f_x0000_傄_x005f_x0004__x005f_x0000__"/>
      <sheetName val="LTFV-Subs"/>
      <sheetName val="Financials"/>
      <sheetName val="BAGGING"/>
      <sheetName val="WEEKLY-BUD INJECTION-BAG-TOTAL"/>
      <sheetName val="BUD_INJECTION"/>
      <sheetName val="1702_JAN'951"/>
      <sheetName val="VOL"/>
      <sheetName val="K513 (2)"/>
      <sheetName val="Sheet1 (4)"/>
      <sheetName val="Qry_AssetLocation (2)"/>
      <sheetName val="Qry_AssetLocation"/>
      <sheetName val="Sheet1 (3)"/>
      <sheetName val="Sheet1 (2)"/>
      <sheetName val="bora"/>
      <sheetName val="bisc"/>
      <sheetName val="lhi"/>
      <sheetName val="li"/>
      <sheetName val="irri"/>
      <sheetName val="lk"/>
      <sheetName val="soft"/>
      <sheetName val="te"/>
      <sheetName val="ta"/>
      <sheetName val="sb"/>
      <sheetName val="lb"/>
      <sheetName val="lbIRRI"/>
      <sheetName val="K509-ffe"/>
      <sheetName val="K513"/>
      <sheetName val="additions"/>
      <sheetName val="Take-Up"/>
      <sheetName val="[_x0010_"/>
      <sheetName val="Cash"/>
      <sheetName val="HHM"/>
      <sheetName val="Add"/>
      <sheetName val="3-Confirmation"/>
      <sheetName val="XREF"/>
      <sheetName val="Cover"/>
      <sheetName val="Income Statement"/>
      <sheetName val="recomputation"/>
      <sheetName val="E&amp;GC-Australia"/>
      <sheetName val="OH"/>
      <sheetName val="AugR"/>
      <sheetName val="[_x0010__x0000_ꂽ_x0004__x0000__x0000__x0000__x0000__x0000__x0000__x0000__x0000__x0000__x0000__x0000__x0000__x0000__x0000__x0000__x0000__x0000__x0000__x0000__x0000__x0000_倞"/>
      <sheetName val="US Codes"/>
      <sheetName val="fms"/>
      <sheetName val="plink2"/>
      <sheetName val="BNISS98"/>
      <sheetName val="database-s"/>
      <sheetName val="R5 - PBC_2009 Opex Schedule"/>
      <sheetName val="R6 -Interim PBC_2010 Opex Sched"/>
      <sheetName val="R9 - Interim_Utilities Exp TOR"/>
      <sheetName val="R4 - Interim Operating Expense"/>
      <sheetName val="INPUT"/>
      <sheetName val="__x005f_x0010__傄_x005f_x0004____☁_蠤Ã_______"/>
      <sheetName val="__x005f_x005f_x005f_x005f_x005f_x005f_x005f_x0010__x005"/>
      <sheetName val="__x005f_x005f_x005f_x005f_x005f_x005f_x005f_x0010___x00"/>
      <sheetName val="__x005f_x005f_x005f_x005f_x005f_x005f_x005f_x0010_"/>
      <sheetName val="__x005f_x005f_x005f_x0010__x005f_x005f_x005f_x0000_傄_x0"/>
      <sheetName val="__x005f_x0010__x005f_x0000_ꂽ_x005f_x0004__x005f_x0000__"/>
      <sheetName val="Sheet3"/>
      <sheetName val="SRP FH"/>
      <sheetName val="JULY"/>
      <sheetName val="[_x0010_?ꂽ_x0004_????????????????????倞"/>
      <sheetName val="Vlookup"/>
      <sheetName val="[_x005f_x0010__x005f_x0000__x005f_x0010__x005f_x0000__x"/>
      <sheetName val="[_x005f_x0010_?_x005f_x0010_?_x005f_x0006_?_x0006"/>
      <sheetName val="[_x005f_x0010__x005f_x0000_傄_x005f_x0004__x005f_x0000__"/>
      <sheetName val="Specific Question Report"/>
      <sheetName val="[_x005f_x0010_?傄_x005f_x0004_???☁?蠤Ã???????"/>
      <sheetName val="[_x005f_x0010__x005f_x0000_ꂽ_x005f_x0004__x005f_x0000__"/>
      <sheetName val="[_x005f_x005f_x005f_x0010__x005f_x005f_x005f_x0000__x00"/>
      <sheetName val="[_x005f_x005f_x005f_x0010_?_x005f_x005f_x005f_x0010_?_x"/>
      <sheetName val="[_x005f_x005f_x005f_x0010__x005f_x005f_x005f_x0000_傄_x0"/>
      <sheetName val="__x005f_x005f_x005f_x005f_x005f_x005f_x005f_x005f_x005f"/>
      <sheetName val="[_x005f_x005f_x005f_x0010_?傄_x005f_x005f_x005f_x0004_??"/>
      <sheetName val="__x0010__傄_x0004____☁_蠤Ã_______________xffff_"/>
      <sheetName val="__x005f_x005f_x005f_x0010__傄_x005f_x005f_x005f_x0004___"/>
      <sheetName val="__x005f_x005f_x005f_x0010__x005f_x005f_x005f_x0000_ꂽ_x0"/>
      <sheetName val="__x005f_x005f_x005f_x005f_x005f_x005f_x005f_x0010__傄_x0"/>
      <sheetName val="Professional"/>
      <sheetName val="POSTED ŁDJ"/>
      <sheetName val="GUIANGA"/>
      <sheetName val="FC switches"/>
      <sheetName val="Tables"/>
      <sheetName val="template"/>
      <sheetName val="Schedule E"/>
      <sheetName val="Schedule A "/>
      <sheetName val="Schedule B"/>
      <sheetName val="code_note"/>
      <sheetName val="Other Investment"/>
      <sheetName val=" PAJE11"/>
      <sheetName val="ExcavationWorks Type IV"/>
      <sheetName val="language"/>
      <sheetName val="rgpi"/>
      <sheetName val="SLIP"/>
      <sheetName val="Constants"/>
      <sheetName val="Sheet2"/>
      <sheetName val="Hoja3"/>
      <sheetName val="[_x0010_?ꂽ_x0004_?????????????????????倞"/>
      <sheetName val="ALL FW-SOLIDS"/>
      <sheetName val="A,B,C Sales Timing"/>
      <sheetName val="항목별"/>
      <sheetName val="2201 - Due to Media"/>
      <sheetName val="FDC FS CY"/>
      <sheetName val="FDC TB CY"/>
      <sheetName val="ITC"/>
      <sheetName val="Advertising &amp; Marketing"/>
      <sheetName val="Miscellaneous Expense"/>
      <sheetName val="Need Breakdown"/>
      <sheetName val="|Queries"/>
      <sheetName val="|Needed Documents"/>
      <sheetName val="acctcode"/>
      <sheetName val="WTB2006"/>
      <sheetName val="DETAILS"/>
      <sheetName val="PPPI"/>
      <sheetName val="1| EWP"/>
      <sheetName val="6| NFS"/>
      <sheetName val="sum"/>
      <sheetName val="[_x0010_?ꂽ_x0004_????????????????????_x0000_倞"/>
      <sheetName val="VP Lookup"/>
      <sheetName val="ACTUALSALARIES AS OF_0502"/>
      <sheetName val="cc"/>
      <sheetName val="DROP-DOWNS"/>
      <sheetName val="Annex E"/>
      <sheetName val="RSSI"/>
      <sheetName val="tor-int__expense2"/>
      <sheetName val="mcit_(sb)2"/>
      <sheetName val="FOREX_(2)2"/>
      <sheetName val="E-1l2_memo2"/>
      <sheetName val="N_memo2"/>
      <sheetName val="U-2l3_memo2"/>
      <sheetName val="LIAB_SHE2"/>
      <sheetName val="list_of_pend_8_25_032"/>
      <sheetName val="specific_i_d_2"/>
      <sheetName val="list_of_pend_9_1_032"/>
      <sheetName val="ITR_RECON2"/>
      <sheetName val="financial_highlights2"/>
      <sheetName val="key_mgt_ratios2"/>
      <sheetName val="tax_recon2"/>
      <sheetName val="INCOME_TAX2"/>
      <sheetName val="notes_updated2"/>
      <sheetName val="POSTED_ADJ2"/>
      <sheetName val="RF_RE2"/>
      <sheetName val="PASSED_ADJ2"/>
      <sheetName val="analytic_review2"/>
      <sheetName val="[ĢĢd_"/>
      <sheetName val="[????????Ģ?Ģ???d_"/>
      <sheetName val="Significant_Processes2"/>
      <sheetName val="2006-3_Asia_Reimb2"/>
      <sheetName val="Bertha_Yuen2"/>
      <sheetName val="David_Schaefer2"/>
      <sheetName val="Elise_Lai2"/>
      <sheetName val="Guy_Fulton2"/>
      <sheetName val="Howard_Zhang2"/>
      <sheetName val="Juno_Hwang2"/>
      <sheetName val="Kate_B2"/>
      <sheetName val="Leo_Chen2"/>
      <sheetName val="Marco_Ho2"/>
      <sheetName val="Pius_Ho2"/>
      <sheetName val="Ravi_Hansoty2"/>
      <sheetName val="Sarina_Chau2"/>
      <sheetName val="Suresh_M2"/>
      <sheetName val="Std_Time_A2"/>
      <sheetName val="RE_recon2"/>
      <sheetName val="wbs_fsa2"/>
      <sheetName val="Quezon_Ave2"/>
      <sheetName val="Profit_&amp;_Loss2"/>
      <sheetName val="99_FM_-_NFM2"/>
      <sheetName val="Aug_Dump2"/>
      <sheetName val="Week_12"/>
      <sheetName val="Week_22"/>
      <sheetName val="Week_32"/>
      <sheetName val="Week_42"/>
      <sheetName val="Week_52"/>
      <sheetName val="SAP_Extract2"/>
      <sheetName val="Stock_Div_Accural2"/>
      <sheetName val="account_name2"/>
      <sheetName val="NL290_WGACC_&amp;_DEHYDR_2"/>
      <sheetName val="_"/>
      <sheetName val="translist_(2)2"/>
      <sheetName val="Variance_Report_Reorganized2"/>
      <sheetName val="gà_2"/>
      <sheetName val="pcc_niigata2"/>
      <sheetName val="Foreign_Details2"/>
      <sheetName val="09_30_03_Recon2"/>
      <sheetName val="FA_Movement2"/>
      <sheetName val="2-2022_AP_SUBS2"/>
      <sheetName val="Server_Ratios2"/>
      <sheetName val="Int__&amp;_Inv__Details2"/>
      <sheetName val="Summary_of_AR2"/>
      <sheetName val="[傄☁蠤Ã"/>
      <sheetName val="Voc_1_VL2"/>
      <sheetName val="Voc_2_VL2"/>
      <sheetName val="SL_VOC2"/>
      <sheetName val="Interest_Rates2"/>
      <sheetName val="outside_services,_gen_&amp;_bus_ex2"/>
      <sheetName val="Input_SFR2"/>
      <sheetName val="JAN_TRADE_2"/>
      <sheetName val="MFO_Lookup2"/>
      <sheetName val="2-cash_CRAM2"/>
      <sheetName val="Notes_to_Accounts2"/>
      <sheetName val="Income_Statement2"/>
      <sheetName val="_________Ģ_Ģ___d_"/>
      <sheetName val="[ꂽ倞"/>
      <sheetName val="[?傄???☁?蠤Ã??????????????"/>
      <sheetName val="map-VENDOR_CODE2"/>
      <sheetName val="K513_(2)2"/>
      <sheetName val="Sheet1_(4)2"/>
      <sheetName val="Qry_AssetLocation_(2)2"/>
      <sheetName val="Sheet1_(3)2"/>
      <sheetName val="Sheet1_(2)2"/>
      <sheetName val="["/>
      <sheetName val="WEEKLY-BUD_INJECTION-BAG-TOTAL2"/>
      <sheetName val="[ꂽ倞"/>
      <sheetName val="US_Codes2"/>
      <sheetName val="[?ꂽ????????????????????倞"/>
      <sheetName val="FC_switches1"/>
      <sheetName val="tor-int__expense"/>
      <sheetName val="mcit_(sb)"/>
      <sheetName val="FOREX_(2)"/>
      <sheetName val="E-1l2_memo"/>
      <sheetName val="N_memo"/>
      <sheetName val="U-2l3_memo"/>
      <sheetName val="LIAB_SHE"/>
      <sheetName val="list_of_pend_8_25_03"/>
      <sheetName val="specific_i_d_"/>
      <sheetName val="list_of_pend_9_1_03"/>
      <sheetName val="ITR_RECON"/>
      <sheetName val="financial_highlights"/>
      <sheetName val="key_mgt_ratios"/>
      <sheetName val="tax_recon"/>
      <sheetName val="INCOME_TAX"/>
      <sheetName val="notes_updated"/>
      <sheetName val="POSTED_ADJ"/>
      <sheetName val="RF_RE"/>
      <sheetName val="PASSED_ADJ"/>
      <sheetName val="analytic_review"/>
      <sheetName val="Significant_Processes"/>
      <sheetName val="2006-3_Asia_Reimb"/>
      <sheetName val="Bertha_Yuen"/>
      <sheetName val="David_Schaefer"/>
      <sheetName val="Elise_Lai"/>
      <sheetName val="Guy_Fulton"/>
      <sheetName val="Howard_Zhang"/>
      <sheetName val="Juno_Hwang"/>
      <sheetName val="Kate_B"/>
      <sheetName val="Leo_Chen"/>
      <sheetName val="Marco_Ho"/>
      <sheetName val="Pius_Ho"/>
      <sheetName val="Ravi_Hansoty"/>
      <sheetName val="Sarina_Chau"/>
      <sheetName val="Suresh_M"/>
      <sheetName val="Std_Time_A"/>
      <sheetName val="RE_recon"/>
      <sheetName val="wbs_fsa"/>
      <sheetName val="Quezon_Ave"/>
      <sheetName val="Profit_&amp;_Loss"/>
      <sheetName val="99_FM_-_NFM"/>
      <sheetName val="Aug_Dump"/>
      <sheetName val="Week_1"/>
      <sheetName val="Week_2"/>
      <sheetName val="Week_3"/>
      <sheetName val="Week_4"/>
      <sheetName val="Week_5"/>
      <sheetName val="SAP_Extract"/>
      <sheetName val="Stock_Div_Accural"/>
      <sheetName val="account_name"/>
      <sheetName val="NL290_WGACC_&amp;_DEHYDR_"/>
      <sheetName val="translist_(2)"/>
      <sheetName val="Variance_Report_Reorganized"/>
      <sheetName val="gà_"/>
      <sheetName val="pcc_niigata"/>
      <sheetName val="Foreign_Details"/>
      <sheetName val="09_30_03_Recon"/>
      <sheetName val="FA_Movement"/>
      <sheetName val="2-2022_AP_SUBS"/>
      <sheetName val="Server_Ratios"/>
      <sheetName val="Int__&amp;_Inv__Details"/>
      <sheetName val="Summary_of_AR"/>
      <sheetName val="Voc_1_VL"/>
      <sheetName val="Voc_2_VL"/>
      <sheetName val="SL_VOC"/>
      <sheetName val="Interest_Rates"/>
      <sheetName val="outside_services,_gen_&amp;_bus_exp"/>
      <sheetName val="Input_SFR"/>
      <sheetName val="JAN_TRADE_"/>
      <sheetName val="MFO_Lookup"/>
      <sheetName val="2-cash_CRAM"/>
      <sheetName val="Notes_to_Accounts"/>
      <sheetName val="Income_Statement"/>
      <sheetName val="map-VENDOR_CODE"/>
      <sheetName val="K513_(2)"/>
      <sheetName val="Sheet1_(4)"/>
      <sheetName val="Qry_AssetLocation_(2)"/>
      <sheetName val="Sheet1_(3)"/>
      <sheetName val="Sheet1_(2)"/>
      <sheetName val="WEEKLY-BUD_INJECTION-BAG-TOTAL"/>
      <sheetName val="US_Codes"/>
      <sheetName val="tor-int__expense1"/>
      <sheetName val="mcit_(sb)1"/>
      <sheetName val="FOREX_(2)1"/>
      <sheetName val="E-1l2_memo1"/>
      <sheetName val="N_memo1"/>
      <sheetName val="U-2l3_memo1"/>
      <sheetName val="LIAB_SHE1"/>
      <sheetName val="list_of_pend_8_25_031"/>
      <sheetName val="specific_i_d_1"/>
      <sheetName val="list_of_pend_9_1_031"/>
      <sheetName val="ITR_RECON1"/>
      <sheetName val="financial_highlights1"/>
      <sheetName val="key_mgt_ratios1"/>
      <sheetName val="tax_recon1"/>
      <sheetName val="INCOME_TAX1"/>
      <sheetName val="notes_updated1"/>
      <sheetName val="POSTED_ADJ1"/>
      <sheetName val="RF_RE1"/>
      <sheetName val="PASSED_ADJ1"/>
      <sheetName val="analytic_review1"/>
      <sheetName val="Significant_Processes1"/>
      <sheetName val="2006-3_Asia_Reimb1"/>
      <sheetName val="Bertha_Yuen1"/>
      <sheetName val="David_Schaefer1"/>
      <sheetName val="Elise_Lai1"/>
      <sheetName val="Guy_Fulton1"/>
      <sheetName val="Howard_Zhang1"/>
      <sheetName val="Juno_Hwang1"/>
      <sheetName val="Kate_B1"/>
      <sheetName val="Leo_Chen1"/>
      <sheetName val="Marco_Ho1"/>
      <sheetName val="Pius_Ho1"/>
      <sheetName val="Ravi_Hansoty1"/>
      <sheetName val="Sarina_Chau1"/>
      <sheetName val="Suresh_M1"/>
      <sheetName val="Std_Time_A1"/>
      <sheetName val="RE_recon1"/>
      <sheetName val="wbs_fsa1"/>
      <sheetName val="Quezon_Ave1"/>
      <sheetName val="Profit_&amp;_Loss1"/>
      <sheetName val="99_FM_-_NFM1"/>
      <sheetName val="Aug_Dump1"/>
      <sheetName val="Week_11"/>
      <sheetName val="Week_21"/>
      <sheetName val="Week_31"/>
      <sheetName val="Week_41"/>
      <sheetName val="Week_51"/>
      <sheetName val="SAP_Extract1"/>
      <sheetName val="Stock_Div_Accural1"/>
      <sheetName val="account_name1"/>
      <sheetName val="NL290_WGACC_&amp;_DEHYDR_1"/>
      <sheetName val="translist_(2)1"/>
      <sheetName val="Variance_Report_Reorganized1"/>
      <sheetName val="gà_1"/>
      <sheetName val="pcc_niigata1"/>
      <sheetName val="Foreign_Details1"/>
      <sheetName val="09_30_03_Recon1"/>
      <sheetName val="FA_Movement1"/>
      <sheetName val="2-2022_AP_SUBS1"/>
      <sheetName val="Server_Ratios1"/>
      <sheetName val="Int__&amp;_Inv__Details1"/>
      <sheetName val="Summary_of_AR1"/>
      <sheetName val="Voc_1_VL1"/>
      <sheetName val="Voc_2_VL1"/>
      <sheetName val="SL_VOC1"/>
      <sheetName val="Interest_Rates1"/>
      <sheetName val="outside_services,_gen_&amp;_bus_ex1"/>
      <sheetName val="Input_SFR1"/>
      <sheetName val="JAN_TRADE_1"/>
      <sheetName val="MFO_Lookup1"/>
      <sheetName val="2-cash_CRAM1"/>
      <sheetName val="Notes_to_Accounts1"/>
      <sheetName val="Income_Statement1"/>
      <sheetName val="map-VENDOR_CODE1"/>
      <sheetName val="K513_(2)1"/>
      <sheetName val="Sheet1_(4)1"/>
      <sheetName val="Qry_AssetLocation_(2)1"/>
      <sheetName val="Sheet1_(3)1"/>
      <sheetName val="Sheet1_(2)1"/>
      <sheetName val="WEEKLY-BUD_INJECTION-BAG-TOTAL1"/>
      <sheetName val="US_Codes1"/>
      <sheetName val="FC_switches"/>
      <sheetName val="REF CODES"/>
      <sheetName val="Parameters"/>
      <sheetName val="DAILY-BOXES PACKED-ENTRY"/>
      <sheetName val="sell-in"/>
      <sheetName val="stt"/>
      <sheetName val="2015 Ropax Sked"/>
      <sheetName val="2015 Frt Sked"/>
      <sheetName val="SJA"/>
      <sheetName val="SJP"/>
      <sheetName val="SLG"/>
      <sheetName val="SMA"/>
      <sheetName val="SFX"/>
      <sheetName val="SAH"/>
      <sheetName val="SAP"/>
      <sheetName val="SIL"/>
      <sheetName val="SAU"/>
      <sheetName val="SRU"/>
      <sheetName val="SRD"/>
      <sheetName val="WO1"/>
      <sheetName val="WO2"/>
      <sheetName val="Price"/>
      <sheetName val="NM"/>
      <sheetName val="2014 Sked"/>
      <sheetName val="2014 Fuel Prices"/>
      <sheetName val="SPC"/>
      <sheetName val="SLU"/>
      <sheetName val="GRAPH"/>
      <sheetName val="pension"/>
      <sheetName val="Sheet8"/>
      <sheetName val="NAVREC"/>
      <sheetName val="input_4qr"/>
      <sheetName val="__x005f_x0010__ꂽ_x005f_x0004_______________"/>
      <sheetName val="Reference"/>
      <sheetName val="co 10"/>
      <sheetName val="CHRT"/>
      <sheetName val="POSTED_ŁDJ"/>
      <sheetName val="Specific_Question_Report"/>
      <sheetName val="__傄___☁_蠤Ã______________"/>
      <sheetName val="R5_-_PBC_2009_Opex_Schedule"/>
      <sheetName val="R6_-Interim_PBC_2010_Opex_Sched"/>
      <sheetName val="R9_-_Interim_Utilities_Exp_TOR"/>
      <sheetName val="R4_-_Interim_Operating_Expense"/>
      <sheetName val="SRP_FH"/>
      <sheetName val="_PAJE11"/>
      <sheetName val="#REF"/>
      <sheetName val="Determination of Threshold"/>
      <sheetName val="Store Plan"/>
      <sheetName val="Code"/>
      <sheetName val="3.3 details"/>
      <sheetName val="YTD Pivots"/>
      <sheetName val="__x0010__ꂽ_x0004_____________________倞"/>
      <sheetName val="__x0010__ꂽ_x0004______________________倞"/>
      <sheetName val="Specific_Question_Report1"/>
      <sheetName val="POSTED_ŁDJ1"/>
      <sheetName val="R5_-_PBC_2009_Opex_Schedule1"/>
      <sheetName val="R6_-Interim_PBC_2010_Opex_Sche1"/>
      <sheetName val="R9_-_Interim_Utilities_Exp_TOR1"/>
      <sheetName val="R4_-_Interim_Operating_Expense1"/>
      <sheetName val="SRP_FH1"/>
      <sheetName val="_PAJE111"/>
      <sheetName val="TB_01"/>
      <sheetName val="[_x0010__x0000__x0010__x0000__x0006__x0000__x0006__x0000__x0019__x0000__x0019__x0000__x0006__x0000__x0006__x0000_G_x0000_G_x0000__x0005__x0000__x0005__x0000_d."/>
      <sheetName val="[_x0010_?_x0010_?_x0006_?_x0006_?_x0019_?_x0019_?_x0006_?_x0006_?G?G?_x0005_?_x0005_?d."/>
      <sheetName val="?????"/>
      <sheetName val="[_x0010__x0000_?_x0004__x0000__x0000__x0000_?_x0000_?Ã_x0000__x0000__x0000__x0000__x0000__x0000__x0000__x0000__x0000__x0000__x0000__x0000__x0000__x0000_?"/>
      <sheetName val="POS_INV 9712"/>
      <sheetName val="pos collection timeliness"/>
      <sheetName val="ref1"/>
      <sheetName val="trial balance"/>
      <sheetName val="Zero"/>
      <sheetName val="F3"/>
      <sheetName val="Companies"/>
      <sheetName val="FSA"/>
      <sheetName val="germany"/>
      <sheetName val="MONDAY"/>
      <sheetName val="B50"/>
      <sheetName val="sales and expenses summary"/>
      <sheetName val="BSLA"/>
      <sheetName val="ZBT's"/>
      <sheetName val="Trnf frm ORE"/>
      <sheetName val="__x005f_x005f_x005f_x0010__ꂽ_x005f_x005f_x005f_x0004___"/>
      <sheetName val="actuals"/>
      <sheetName val="사업부별"/>
      <sheetName val="Codes-Do not delete"/>
      <sheetName val="CONTROL"/>
      <sheetName val="translist"/>
      <sheetName val="__x0010__x0000__x0010__x0000__x"/>
      <sheetName val="__x0010___x0010___x0006___x0006"/>
      <sheetName val="__x005f_x0010__x005f_x0000__x00"/>
      <sheetName val="__x005f_x0010___x005f_x0010___x"/>
      <sheetName val="__x005f_x005f_x005f_x0010__x005"/>
      <sheetName val="__x005f_x005f_x005f_x0010___x00"/>
      <sheetName val="__x005f_x005f_x005f_x005f_x005f"/>
      <sheetName val="__x0010__x0000__x00"/>
      <sheetName val="__x0010___x0010___x"/>
      <sheetName val="__x005f_x0010__x005"/>
      <sheetName val="__x005f_x0010___x00"/>
      <sheetName val="__x005f_x005f_x005f"/>
      <sheetName val="Currency Converter"/>
      <sheetName val="BUD"/>
      <sheetName val="__x005f_x005f_x005f_x005f_x005f_x005f_x005f_x0010__ꂽ_x0"/>
      <sheetName val="CUSTOMER"/>
      <sheetName val="Tax Comp"/>
      <sheetName val="Upload"/>
      <sheetName val="Source"/>
      <sheetName val="Credit Card"/>
      <sheetName val="Management"/>
      <sheetName val="define"/>
      <sheetName val="ME 2004"/>
      <sheetName val="TREATY_PREM"/>
      <sheetName val="[_x0010_?ꂽ_x0004_????????????????????"/>
      <sheetName val="[?ꂽ????????????????????_x0000_倞"/>
      <sheetName val="Wee_x0006__x0000__x0006_"/>
      <sheetName val="ᬀऀȀഀሀᬀࠀༀഀ"/>
      <sheetName val="INCOME TAX 02"/>
      <sheetName val="[?ꂽ?????????????????????倞"/>
      <sheetName val="SRP_FH2"/>
      <sheetName val="FC_switches2"/>
      <sheetName val="RU Overview"/>
      <sheetName val="SCH46A2"/>
      <sheetName val="PROCESS"/>
      <sheetName val="SOC forDomestic Subsi"/>
      <sheetName val="9"/>
      <sheetName val="Net Trans Sum"/>
      <sheetName val="COMPARISON"/>
      <sheetName val="__x0010_?_x0010_?_x"/>
      <sheetName val="__x0010_?_x00"/>
      <sheetName val="tor-int__expense3"/>
      <sheetName val="mcit_(sb)3"/>
      <sheetName val="ITR_RECON3"/>
      <sheetName val="financial_highlights3"/>
      <sheetName val="key_mgt_ratios3"/>
      <sheetName val="tax_recon3"/>
      <sheetName val="INCOME_TAX3"/>
      <sheetName val="notes_updated3"/>
      <sheetName val="POSTED_ADJ3"/>
      <sheetName val="RF_RE3"/>
      <sheetName val="PASSED_ADJ3"/>
      <sheetName val="analytic_review3"/>
      <sheetName val="E-1l2_memo3"/>
      <sheetName val="N_memo3"/>
      <sheetName val="U-2l3_memo3"/>
      <sheetName val="FOREX_(2)3"/>
      <sheetName val="LIAB_SHE3"/>
      <sheetName val="list_of_pend_8_25_033"/>
      <sheetName val="specific_i_d_3"/>
      <sheetName val="list_of_pend_9_1_033"/>
      <sheetName val="Significant_Processes3"/>
      <sheetName val="2006-3_Asia_Reimb3"/>
      <sheetName val="Bertha_Yuen3"/>
      <sheetName val="David_Schaefer3"/>
      <sheetName val="Elise_Lai3"/>
      <sheetName val="Guy_Fulton3"/>
      <sheetName val="Howard_Zhang3"/>
      <sheetName val="Juno_Hwang3"/>
      <sheetName val="Kate_B3"/>
      <sheetName val="Leo_Chen3"/>
      <sheetName val="Marco_Ho3"/>
      <sheetName val="Pius_Ho3"/>
      <sheetName val="Ravi_Hansoty3"/>
      <sheetName val="Sarina_Chau3"/>
      <sheetName val="Suresh_M3"/>
      <sheetName val="RE_recon3"/>
      <sheetName val="wbs_fsa3"/>
      <sheetName val="Profit_&amp;_Loss3"/>
      <sheetName val="Quezon_Ave3"/>
      <sheetName val="Std_Time_A3"/>
      <sheetName val="Week_13"/>
      <sheetName val="Week_23"/>
      <sheetName val="Week_33"/>
      <sheetName val="Week_43"/>
      <sheetName val="Week_53"/>
      <sheetName val="99_FM_-_NFM3"/>
      <sheetName val="Aug_Dump3"/>
      <sheetName val="SAP_Extract3"/>
      <sheetName val="Stock_Div_Accural3"/>
      <sheetName val="translist_(2)3"/>
      <sheetName val="NL290_WGACC_&amp;_DEHYDR_3"/>
      <sheetName val="Variance_Report_Reorganized3"/>
      <sheetName val="account_name3"/>
      <sheetName val="gà_3"/>
      <sheetName val="outside_services,_gen_&amp;_bus_ex3"/>
      <sheetName val="Input_SFR3"/>
      <sheetName val="pcc_niigata3"/>
      <sheetName val="Foreign_Details3"/>
      <sheetName val="09_30_03_Recon3"/>
      <sheetName val="FA_Movement3"/>
      <sheetName val="Server_Ratios3"/>
      <sheetName val="2-2022_AP_SUBS3"/>
      <sheetName val="Int__&amp;_Inv__Details3"/>
      <sheetName val="Summary_of_AR3"/>
      <sheetName val="Voc_1_VL3"/>
      <sheetName val="Voc_2_VL3"/>
      <sheetName val="SL_VOC3"/>
      <sheetName val="Interest_Rates3"/>
      <sheetName val="JAN_TRADE_3"/>
      <sheetName val="MFO_Lookup3"/>
      <sheetName val="2-cash_CRAM3"/>
      <sheetName val="Notes_to_Accounts3"/>
      <sheetName val="map-VENDOR_CODE3"/>
      <sheetName val="K513_(2)3"/>
      <sheetName val="Sheet1_(4)3"/>
      <sheetName val="Qry_AssetLocation_(2)3"/>
      <sheetName val="Sheet1_(3)3"/>
      <sheetName val="Sheet1_(2)3"/>
      <sheetName val="WEEKLY-BUD_INJECTION-BAG-TOTAL3"/>
      <sheetName val="Income_Statement3"/>
      <sheetName val="US_Codes3"/>
      <sheetName val="Schedule_E"/>
      <sheetName val="Schedule_A_"/>
      <sheetName val="Schedule_B"/>
      <sheetName val="ExcavationWorks_Type_IV"/>
      <sheetName val="ALL_FW-SOLIDS"/>
      <sheetName val="A,B,C_Sales_Timing"/>
      <sheetName val="2201_-_Due_to_Media"/>
      <sheetName val="ACTUALSALARIES_AS_OF_0502"/>
      <sheetName val="Other_Investment"/>
      <sheetName val="1|_EWP"/>
      <sheetName val="6|_NFS"/>
      <sheetName val="2015_Ropax_Sked"/>
      <sheetName val="2015_Frt_Sked"/>
      <sheetName val="2014_Sked"/>
      <sheetName val="2014_Fuel_Prices"/>
      <sheetName val="VP_Lookup"/>
      <sheetName val="co_10"/>
      <sheetName val="Administration"/>
      <sheetName val="H101"/>
      <sheetName val="ClaireMde Glass"/>
      <sheetName val="Claire Mde Plastics"/>
      <sheetName val="[_x005f_x0010_"/>
      <sheetName val="DATASHT2"/>
      <sheetName val="[_x005f_x005f_x005f_x0010__x005f_x005f_x005f_x0000_ꂽ_x0"/>
      <sheetName val="[_x005f_x005f_x005f_x005f_x005f_x005f_x005f_x0010__x005"/>
      <sheetName val="[_x005f_x005f_x005f_x005f_x005f_x005f_x005f_x0010_?_x00"/>
      <sheetName val="DAILYPROD"/>
      <sheetName val="Prem EIR"/>
      <sheetName val="Máscara"/>
      <sheetName val="stocks"/>
      <sheetName val="PAJE 13 Support"/>
      <sheetName val="CAN COST SUMMARY"/>
      <sheetName val="__x0010__ꂽ_x0004_____________________"/>
      <sheetName val="RC Code"/>
      <sheetName val="SRP_FH3"/>
      <sheetName val="FC_switches3"/>
      <sheetName val="R5_-_PBC_2009_Opex_Schedule2"/>
      <sheetName val="R6_-Interim_PBC_2010_Opex_Sche2"/>
      <sheetName val="R9_-_Interim_Utilities_Exp_TOR2"/>
      <sheetName val="R4_-_Interim_Operating_Expense2"/>
      <sheetName val="POSTED_ŁDJ2"/>
      <sheetName val="Specific_Question_Report2"/>
      <sheetName val="_PAJE112"/>
      <sheetName val="FDC_FS_CY"/>
      <sheetName val="FDC_TB_CY"/>
      <sheetName val="Advertising_&amp;_Marketing"/>
      <sheetName val="Miscellaneous_Expense"/>
      <sheetName val="Need_Breakdown"/>
      <sheetName val="|Needed_Documents"/>
      <sheetName val="Store_Plan"/>
      <sheetName val="REF_CODES"/>
      <sheetName val="DAILY-BOXES_PACKED-ENTRY"/>
      <sheetName val="[GGd_"/>
      <sheetName val="[????????G?G???d_"/>
      <sheetName val="[???Ã?"/>
      <sheetName val="Annex_E"/>
      <sheetName val="3_3_details"/>
      <sheetName val="YTD_Pivots"/>
      <sheetName val="__ꂽ____________________倞"/>
      <sheetName val="__ꂽ_____________________倞"/>
      <sheetName val="trial_balance"/>
      <sheetName val="Trnf_frm_ORE"/>
      <sheetName val="POS_INV_9712"/>
      <sheetName val="pos_collection_timeliness"/>
      <sheetName val="tor-int__expense7"/>
      <sheetName val="mcit_(sb)7"/>
      <sheetName val="ITR_RECON7"/>
      <sheetName val="financial_highlights7"/>
      <sheetName val="key_mgt_ratios7"/>
      <sheetName val="tax_recon7"/>
      <sheetName val="INCOME_TAX7"/>
      <sheetName val="notes_updated7"/>
      <sheetName val="POSTED_ADJ7"/>
      <sheetName val="RF_RE7"/>
      <sheetName val="PASSED_ADJ7"/>
      <sheetName val="analytic_review7"/>
      <sheetName val="E-1l2_memo7"/>
      <sheetName val="N_memo7"/>
      <sheetName val="U-2l3_memo7"/>
      <sheetName val="FOREX_(2)7"/>
      <sheetName val="LIAB_SHE7"/>
      <sheetName val="list_of_pend_8_25_037"/>
      <sheetName val="specific_i_d_7"/>
      <sheetName val="list_of_pend_9_1_037"/>
      <sheetName val="RE_recon7"/>
      <sheetName val="wbs_fsa7"/>
      <sheetName val="Significant_Processes7"/>
      <sheetName val="2006-3_Asia_Reimb7"/>
      <sheetName val="Bertha_Yuen7"/>
      <sheetName val="David_Schaefer7"/>
      <sheetName val="Elise_Lai7"/>
      <sheetName val="Guy_Fulton7"/>
      <sheetName val="Howard_Zhang7"/>
      <sheetName val="Juno_Hwang7"/>
      <sheetName val="Kate_B7"/>
      <sheetName val="Leo_Chen7"/>
      <sheetName val="Marco_Ho7"/>
      <sheetName val="Pius_Ho7"/>
      <sheetName val="Ravi_Hansoty7"/>
      <sheetName val="Sarina_Chau7"/>
      <sheetName val="Suresh_M7"/>
      <sheetName val="Week_17"/>
      <sheetName val="Week_27"/>
      <sheetName val="Week_37"/>
      <sheetName val="Week_47"/>
      <sheetName val="Week_57"/>
      <sheetName val="Profit_&amp;_Loss7"/>
      <sheetName val="Quezon_Ave7"/>
      <sheetName val="99_FM_-_NFM7"/>
      <sheetName val="Std_Time_A7"/>
      <sheetName val="Aug_Dump7"/>
      <sheetName val="SAP_Extract7"/>
      <sheetName val="Stock_Div_Accural7"/>
      <sheetName val="09_30_03_Recon7"/>
      <sheetName val="FA_Movement7"/>
      <sheetName val="2-cash_CRAM7"/>
      <sheetName val="NL290_WGACC_&amp;_DEHYDR_7"/>
      <sheetName val="2-2022_AP_SUBS7"/>
      <sheetName val="translist_(2)7"/>
      <sheetName val="Foreign_Details7"/>
      <sheetName val="gà_7"/>
      <sheetName val="outside_services,_gen_&amp;_bus_ex7"/>
      <sheetName val="Input_SFR7"/>
      <sheetName val="Server_Ratios7"/>
      <sheetName val="pcc_niigata7"/>
      <sheetName val="JAN_TRADE_7"/>
      <sheetName val="Interest_Rates7"/>
      <sheetName val="Variance_Report_Reorganized7"/>
      <sheetName val="Voc_1_VL7"/>
      <sheetName val="Voc_2_VL7"/>
      <sheetName val="SL_VOC7"/>
      <sheetName val="account_name7"/>
      <sheetName val="Summary_of_AR7"/>
      <sheetName val="MFO_Lookup7"/>
      <sheetName val="Int__&amp;_Inv__Details7"/>
      <sheetName val="Notes_to_Accounts7"/>
      <sheetName val="map-VENDOR_CODE7"/>
      <sheetName val="WEEKLY-BUD_INJECTION-BAG-TOTAL7"/>
      <sheetName val="K513_(2)7"/>
      <sheetName val="Sheet1_(4)7"/>
      <sheetName val="Qry_AssetLocation_(2)7"/>
      <sheetName val="Sheet1_(3)7"/>
      <sheetName val="Sheet1_(2)7"/>
      <sheetName val="Income_Statement7"/>
      <sheetName val="US_Codes7"/>
      <sheetName val="SRP_FH7"/>
      <sheetName val="FC_switches7"/>
      <sheetName val="R5_-_PBC_2009_Opex_Schedule6"/>
      <sheetName val="R6_-Interim_PBC_2010_Opex_Sche6"/>
      <sheetName val="R9_-_Interim_Utilities_Exp_TOR6"/>
      <sheetName val="R4_-_Interim_Operating_Expense6"/>
      <sheetName val="POSTED_ŁDJ6"/>
      <sheetName val="Specific_Question_Report6"/>
      <sheetName val="ExcavationWorks_Type_IV4"/>
      <sheetName val="_PAJE116"/>
      <sheetName val="Schedule_E4"/>
      <sheetName val="Schedule_A_4"/>
      <sheetName val="Schedule_B4"/>
      <sheetName val="ACTUALSALARIES_AS_OF_05024"/>
      <sheetName val="ALL_FW-SOLIDS4"/>
      <sheetName val="A,B,C_Sales_Timing4"/>
      <sheetName val="1|_EWP4"/>
      <sheetName val="6|_NFS4"/>
      <sheetName val="Other_Investment4"/>
      <sheetName val="2201_-_Due_to_Media4"/>
      <sheetName val="VP_Lookup4"/>
      <sheetName val="FDC_FS_CY4"/>
      <sheetName val="FDC_TB_CY4"/>
      <sheetName val="Advertising_&amp;_Marketing4"/>
      <sheetName val="Miscellaneous_Expense4"/>
      <sheetName val="Need_Breakdown4"/>
      <sheetName val="|Needed_Documents4"/>
      <sheetName val="Store_Plan4"/>
      <sheetName val="REF_CODES4"/>
      <sheetName val="2015_Ropax_Sked4"/>
      <sheetName val="2015_Frt_Sked4"/>
      <sheetName val="2014_Sked4"/>
      <sheetName val="2014_Fuel_Prices4"/>
      <sheetName val="DAILY-BOXES_PACKED-ENTRY4"/>
      <sheetName val="co_104"/>
      <sheetName val="Annex_E4"/>
      <sheetName val="3_3_details4"/>
      <sheetName val="YTD_Pivots4"/>
      <sheetName val="trial_balance4"/>
      <sheetName val="Trnf_frm_ORE4"/>
      <sheetName val="POS_INV_97124"/>
      <sheetName val="pos_collection_timeliness4"/>
      <sheetName val="tor-int__expense4"/>
      <sheetName val="mcit_(sb)4"/>
      <sheetName val="ITR_RECON4"/>
      <sheetName val="financial_highlights4"/>
      <sheetName val="key_mgt_ratios4"/>
      <sheetName val="tax_recon4"/>
      <sheetName val="INCOME_TAX4"/>
      <sheetName val="notes_updated4"/>
      <sheetName val="POSTED_ADJ4"/>
      <sheetName val="RF_RE4"/>
      <sheetName val="PASSED_ADJ4"/>
      <sheetName val="analytic_review4"/>
      <sheetName val="E-1l2_memo4"/>
      <sheetName val="N_memo4"/>
      <sheetName val="U-2l3_memo4"/>
      <sheetName val="FOREX_(2)4"/>
      <sheetName val="LIAB_SHE4"/>
      <sheetName val="list_of_pend_8_25_034"/>
      <sheetName val="specific_i_d_4"/>
      <sheetName val="list_of_pend_9_1_034"/>
      <sheetName val="RE_recon4"/>
      <sheetName val="wbs_fsa4"/>
      <sheetName val="Significant_Processes4"/>
      <sheetName val="2006-3_Asia_Reimb4"/>
      <sheetName val="Bertha_Yuen4"/>
      <sheetName val="David_Schaefer4"/>
      <sheetName val="Elise_Lai4"/>
      <sheetName val="Guy_Fulton4"/>
      <sheetName val="Howard_Zhang4"/>
      <sheetName val="Juno_Hwang4"/>
      <sheetName val="Kate_B4"/>
      <sheetName val="Leo_Chen4"/>
      <sheetName val="Marco_Ho4"/>
      <sheetName val="Pius_Ho4"/>
      <sheetName val="Ravi_Hansoty4"/>
      <sheetName val="Sarina_Chau4"/>
      <sheetName val="Suresh_M4"/>
      <sheetName val="Week_14"/>
      <sheetName val="Week_24"/>
      <sheetName val="Week_34"/>
      <sheetName val="Week_44"/>
      <sheetName val="Week_54"/>
      <sheetName val="Profit_&amp;_Loss4"/>
      <sheetName val="Quezon_Ave4"/>
      <sheetName val="99_FM_-_NFM4"/>
      <sheetName val="Std_Time_A4"/>
      <sheetName val="Aug_Dump4"/>
      <sheetName val="SAP_Extract4"/>
      <sheetName val="Stock_Div_Accural4"/>
      <sheetName val="09_30_03_Recon4"/>
      <sheetName val="FA_Movement4"/>
      <sheetName val="2-cash_CRAM4"/>
      <sheetName val="NL290_WGACC_&amp;_DEHYDR_4"/>
      <sheetName val="2-2022_AP_SUBS4"/>
      <sheetName val="translist_(2)4"/>
      <sheetName val="Foreign_Details4"/>
      <sheetName val="gà_4"/>
      <sheetName val="outside_services,_gen_&amp;_bus_ex4"/>
      <sheetName val="Input_SFR4"/>
      <sheetName val="Server_Ratios4"/>
      <sheetName val="pcc_niigata4"/>
      <sheetName val="JAN_TRADE_4"/>
      <sheetName val="Interest_Rates4"/>
      <sheetName val="Variance_Report_Reorganized4"/>
      <sheetName val="Voc_1_VL4"/>
      <sheetName val="Voc_2_VL4"/>
      <sheetName val="SL_VOC4"/>
      <sheetName val="account_name4"/>
      <sheetName val="Summary_of_AR4"/>
      <sheetName val="MFO_Lookup4"/>
      <sheetName val="Int__&amp;_Inv__Details4"/>
      <sheetName val="Notes_to_Accounts4"/>
      <sheetName val="map-VENDOR_CODE4"/>
      <sheetName val="WEEKLY-BUD_INJECTION-BAG-TOTAL4"/>
      <sheetName val="K513_(2)4"/>
      <sheetName val="Sheet1_(4)4"/>
      <sheetName val="Qry_AssetLocation_(2)4"/>
      <sheetName val="Sheet1_(3)4"/>
      <sheetName val="Sheet1_(2)4"/>
      <sheetName val="Income_Statement4"/>
      <sheetName val="US_Codes4"/>
      <sheetName val="SRP_FH4"/>
      <sheetName val="FC_switches4"/>
      <sheetName val="R5_-_PBC_2009_Opex_Schedule3"/>
      <sheetName val="R6_-Interim_PBC_2010_Opex_Sche3"/>
      <sheetName val="R9_-_Interim_Utilities_Exp_TOR3"/>
      <sheetName val="R4_-_Interim_Operating_Expense3"/>
      <sheetName val="POSTED_ŁDJ3"/>
      <sheetName val="Specific_Question_Report3"/>
      <sheetName val="ExcavationWorks_Type_IV1"/>
      <sheetName val="_PAJE113"/>
      <sheetName val="Schedule_E1"/>
      <sheetName val="Schedule_A_1"/>
      <sheetName val="Schedule_B1"/>
      <sheetName val="ACTUALSALARIES_AS_OF_05021"/>
      <sheetName val="ALL_FW-SOLIDS1"/>
      <sheetName val="A,B,C_Sales_Timing1"/>
      <sheetName val="1|_EWP1"/>
      <sheetName val="6|_NFS1"/>
      <sheetName val="Other_Investment1"/>
      <sheetName val="2201_-_Due_to_Media1"/>
      <sheetName val="VP_Lookup1"/>
      <sheetName val="FDC_FS_CY1"/>
      <sheetName val="FDC_TB_CY1"/>
      <sheetName val="Advertising_&amp;_Marketing1"/>
      <sheetName val="Miscellaneous_Expense1"/>
      <sheetName val="Need_Breakdown1"/>
      <sheetName val="|Needed_Documents1"/>
      <sheetName val="Store_Plan1"/>
      <sheetName val="REF_CODES1"/>
      <sheetName val="2015_Ropax_Sked1"/>
      <sheetName val="2015_Frt_Sked1"/>
      <sheetName val="2014_Sked1"/>
      <sheetName val="2014_Fuel_Prices1"/>
      <sheetName val="DAILY-BOXES_PACKED-ENTRY1"/>
      <sheetName val="co_101"/>
      <sheetName val="Annex_E1"/>
      <sheetName val="3_3_details1"/>
      <sheetName val="YTD_Pivots1"/>
      <sheetName val="trial_balance1"/>
      <sheetName val="Trnf_frm_ORE1"/>
      <sheetName val="POS_INV_97121"/>
      <sheetName val="pos_collection_timeliness1"/>
      <sheetName val="tor-int__expense5"/>
      <sheetName val="mcit_(sb)5"/>
      <sheetName val="ITR_RECON5"/>
      <sheetName val="financial_highlights5"/>
      <sheetName val="key_mgt_ratios5"/>
      <sheetName val="tax_recon5"/>
      <sheetName val="INCOME_TAX5"/>
      <sheetName val="notes_updated5"/>
      <sheetName val="POSTED_ADJ5"/>
      <sheetName val="RF_RE5"/>
      <sheetName val="PASSED_ADJ5"/>
      <sheetName val="analytic_review5"/>
      <sheetName val="E-1l2_memo5"/>
      <sheetName val="N_memo5"/>
      <sheetName val="U-2l3_memo5"/>
      <sheetName val="FOREX_(2)5"/>
      <sheetName val="LIAB_SHE5"/>
      <sheetName val="list_of_pend_8_25_035"/>
      <sheetName val="specific_i_d_5"/>
      <sheetName val="list_of_pend_9_1_035"/>
      <sheetName val="RE_recon5"/>
      <sheetName val="wbs_fsa5"/>
      <sheetName val="Significant_Processes5"/>
      <sheetName val="2006-3_Asia_Reimb5"/>
      <sheetName val="Bertha_Yuen5"/>
      <sheetName val="David_Schaefer5"/>
      <sheetName val="Elise_Lai5"/>
      <sheetName val="Guy_Fulton5"/>
      <sheetName val="Howard_Zhang5"/>
      <sheetName val="Juno_Hwang5"/>
      <sheetName val="Kate_B5"/>
      <sheetName val="Leo_Chen5"/>
      <sheetName val="Marco_Ho5"/>
      <sheetName val="Pius_Ho5"/>
      <sheetName val="Ravi_Hansoty5"/>
      <sheetName val="Sarina_Chau5"/>
      <sheetName val="Suresh_M5"/>
      <sheetName val="Week_15"/>
      <sheetName val="Week_25"/>
      <sheetName val="Week_35"/>
      <sheetName val="Week_45"/>
      <sheetName val="Week_55"/>
      <sheetName val="Profit_&amp;_Loss5"/>
      <sheetName val="Quezon_Ave5"/>
      <sheetName val="99_FM_-_NFM5"/>
      <sheetName val="Std_Time_A5"/>
      <sheetName val="Aug_Dump5"/>
      <sheetName val="SAP_Extract5"/>
      <sheetName val="Stock_Div_Accural5"/>
      <sheetName val="09_30_03_Recon5"/>
      <sheetName val="FA_Movement5"/>
      <sheetName val="2-cash_CRAM5"/>
      <sheetName val="NL290_WGACC_&amp;_DEHYDR_5"/>
      <sheetName val="2-2022_AP_SUBS5"/>
      <sheetName val="translist_(2)5"/>
      <sheetName val="Foreign_Details5"/>
      <sheetName val="gà_5"/>
      <sheetName val="outside_services,_gen_&amp;_bus_ex5"/>
      <sheetName val="Input_SFR5"/>
      <sheetName val="Server_Ratios5"/>
      <sheetName val="pcc_niigata5"/>
      <sheetName val="JAN_TRADE_5"/>
      <sheetName val="Interest_Rates5"/>
      <sheetName val="Variance_Report_Reorganized5"/>
      <sheetName val="Voc_1_VL5"/>
      <sheetName val="Voc_2_VL5"/>
      <sheetName val="SL_VOC5"/>
      <sheetName val="account_name5"/>
      <sheetName val="Summary_of_AR5"/>
      <sheetName val="MFO_Lookup5"/>
      <sheetName val="Int__&amp;_Inv__Details5"/>
      <sheetName val="Notes_to_Accounts5"/>
      <sheetName val="map-VENDOR_CODE5"/>
      <sheetName val="WEEKLY-BUD_INJECTION-BAG-TOTAL5"/>
      <sheetName val="K513_(2)5"/>
      <sheetName val="Sheet1_(4)5"/>
      <sheetName val="Qry_AssetLocation_(2)5"/>
      <sheetName val="Sheet1_(3)5"/>
      <sheetName val="Sheet1_(2)5"/>
      <sheetName val="Income_Statement5"/>
      <sheetName val="US_Codes5"/>
      <sheetName val="SRP_FH5"/>
      <sheetName val="FC_switches5"/>
      <sheetName val="R5_-_PBC_2009_Opex_Schedule4"/>
      <sheetName val="R6_-Interim_PBC_2010_Opex_Sche4"/>
      <sheetName val="R9_-_Interim_Utilities_Exp_TOR4"/>
      <sheetName val="R4_-_Interim_Operating_Expense4"/>
      <sheetName val="POSTED_ŁDJ4"/>
      <sheetName val="Specific_Question_Report4"/>
      <sheetName val="ExcavationWorks_Type_IV2"/>
      <sheetName val="_PAJE114"/>
      <sheetName val="Schedule_E2"/>
      <sheetName val="Schedule_A_2"/>
      <sheetName val="Schedule_B2"/>
      <sheetName val="ACTUALSALARIES_AS_OF_05022"/>
      <sheetName val="ALL_FW-SOLIDS2"/>
      <sheetName val="A,B,C_Sales_Timing2"/>
      <sheetName val="1|_EWP2"/>
      <sheetName val="6|_NFS2"/>
      <sheetName val="Other_Investment2"/>
      <sheetName val="2201_-_Due_to_Media2"/>
      <sheetName val="VP_Lookup2"/>
      <sheetName val="FDC_FS_CY2"/>
      <sheetName val="FDC_TB_CY2"/>
      <sheetName val="Advertising_&amp;_Marketing2"/>
      <sheetName val="Miscellaneous_Expense2"/>
      <sheetName val="Need_Breakdown2"/>
      <sheetName val="|Needed_Documents2"/>
      <sheetName val="Store_Plan2"/>
      <sheetName val="REF_CODES2"/>
      <sheetName val="2015_Ropax_Sked2"/>
      <sheetName val="2015_Frt_Sked2"/>
      <sheetName val="2014_Sked2"/>
      <sheetName val="2014_Fuel_Prices2"/>
      <sheetName val="DAILY-BOXES_PACKED-ENTRY2"/>
      <sheetName val="co_102"/>
      <sheetName val="Annex_E2"/>
      <sheetName val="3_3_details2"/>
      <sheetName val="YTD_Pivots2"/>
      <sheetName val="trial_balance2"/>
      <sheetName val="Trnf_frm_ORE2"/>
      <sheetName val="POS_INV_97122"/>
      <sheetName val="pos_collection_timeliness2"/>
      <sheetName val="tor-int__expense6"/>
      <sheetName val="mcit_(sb)6"/>
      <sheetName val="ITR_RECON6"/>
      <sheetName val="financial_highlights6"/>
      <sheetName val="key_mgt_ratios6"/>
      <sheetName val="tax_recon6"/>
      <sheetName val="INCOME_TAX6"/>
      <sheetName val="notes_updated6"/>
      <sheetName val="POSTED_ADJ6"/>
      <sheetName val="RF_RE6"/>
      <sheetName val="PASSED_ADJ6"/>
      <sheetName val="analytic_review6"/>
      <sheetName val="E-1l2_memo6"/>
      <sheetName val="N_memo6"/>
      <sheetName val="U-2l3_memo6"/>
      <sheetName val="FOREX_(2)6"/>
      <sheetName val="LIAB_SHE6"/>
      <sheetName val="list_of_pend_8_25_036"/>
      <sheetName val="specific_i_d_6"/>
      <sheetName val="list_of_pend_9_1_036"/>
      <sheetName val="RE_recon6"/>
      <sheetName val="wbs_fsa6"/>
      <sheetName val="Significant_Processes6"/>
      <sheetName val="2006-3_Asia_Reimb6"/>
      <sheetName val="Bertha_Yuen6"/>
      <sheetName val="David_Schaefer6"/>
      <sheetName val="Elise_Lai6"/>
      <sheetName val="Guy_Fulton6"/>
      <sheetName val="Howard_Zhang6"/>
      <sheetName val="Juno_Hwang6"/>
      <sheetName val="Kate_B6"/>
      <sheetName val="Leo_Chen6"/>
      <sheetName val="Marco_Ho6"/>
      <sheetName val="Pius_Ho6"/>
      <sheetName val="Ravi_Hansoty6"/>
      <sheetName val="Sarina_Chau6"/>
      <sheetName val="Suresh_M6"/>
      <sheetName val="Week_16"/>
      <sheetName val="Week_26"/>
      <sheetName val="Week_36"/>
      <sheetName val="Week_46"/>
      <sheetName val="Week_56"/>
      <sheetName val="Profit_&amp;_Loss6"/>
      <sheetName val="Quezon_Ave6"/>
      <sheetName val="99_FM_-_NFM6"/>
      <sheetName val="Std_Time_A6"/>
      <sheetName val="Aug_Dump6"/>
      <sheetName val="SAP_Extract6"/>
      <sheetName val="Stock_Div_Accural6"/>
      <sheetName val="09_30_03_Recon6"/>
      <sheetName val="FA_Movement6"/>
      <sheetName val="2-cash_CRAM6"/>
      <sheetName val="NL290_WGACC_&amp;_DEHYDR_6"/>
      <sheetName val="2-2022_AP_SUBS6"/>
      <sheetName val="translist_(2)6"/>
      <sheetName val="Foreign_Details6"/>
      <sheetName val="gà_6"/>
      <sheetName val="outside_services,_gen_&amp;_bus_ex6"/>
      <sheetName val="Input_SFR6"/>
      <sheetName val="Server_Ratios6"/>
      <sheetName val="pcc_niigata6"/>
      <sheetName val="JAN_TRADE_6"/>
      <sheetName val="Interest_Rates6"/>
      <sheetName val="Variance_Report_Reorganized6"/>
      <sheetName val="Voc_1_VL6"/>
      <sheetName val="Voc_2_VL6"/>
      <sheetName val="SL_VOC6"/>
      <sheetName val="account_name6"/>
      <sheetName val="Summary_of_AR6"/>
      <sheetName val="MFO_Lookup6"/>
      <sheetName val="Int__&amp;_Inv__Details6"/>
      <sheetName val="Notes_to_Accounts6"/>
      <sheetName val="map-VENDOR_CODE6"/>
      <sheetName val="WEEKLY-BUD_INJECTION-BAG-TOTAL6"/>
      <sheetName val="K513_(2)6"/>
      <sheetName val="Sheet1_(4)6"/>
      <sheetName val="Qry_AssetLocation_(2)6"/>
      <sheetName val="Sheet1_(3)6"/>
      <sheetName val="Sheet1_(2)6"/>
      <sheetName val="Income_Statement6"/>
      <sheetName val="US_Codes6"/>
      <sheetName val="SRP_FH6"/>
      <sheetName val="FC_switches6"/>
      <sheetName val="R5_-_PBC_2009_Opex_Schedule5"/>
      <sheetName val="R6_-Interim_PBC_2010_Opex_Sche5"/>
      <sheetName val="R9_-_Interim_Utilities_Exp_TOR5"/>
      <sheetName val="R4_-_Interim_Operating_Expense5"/>
      <sheetName val="POSTED_ŁDJ5"/>
      <sheetName val="Specific_Question_Report5"/>
      <sheetName val="ExcavationWorks_Type_IV3"/>
      <sheetName val="_PAJE115"/>
      <sheetName val="Schedule_E3"/>
      <sheetName val="Schedule_A_3"/>
      <sheetName val="Schedule_B3"/>
      <sheetName val="ACTUALSALARIES_AS_OF_05023"/>
      <sheetName val="ALL_FW-SOLIDS3"/>
      <sheetName val="A,B,C_Sales_Timing3"/>
      <sheetName val="1|_EWP3"/>
      <sheetName val="6|_NFS3"/>
      <sheetName val="Other_Investment3"/>
      <sheetName val="2201_-_Due_to_Media3"/>
      <sheetName val="VP_Lookup3"/>
      <sheetName val="FDC_FS_CY3"/>
      <sheetName val="FDC_TB_CY3"/>
      <sheetName val="Advertising_&amp;_Marketing3"/>
      <sheetName val="Miscellaneous_Expense3"/>
      <sheetName val="Need_Breakdown3"/>
      <sheetName val="|Needed_Documents3"/>
      <sheetName val="Store_Plan3"/>
      <sheetName val="REF_CODES3"/>
      <sheetName val="2015_Ropax_Sked3"/>
      <sheetName val="2015_Frt_Sked3"/>
      <sheetName val="2014_Sked3"/>
      <sheetName val="2014_Fuel_Prices3"/>
      <sheetName val="DAILY-BOXES_PACKED-ENTRY3"/>
      <sheetName val="co_103"/>
      <sheetName val="Annex_E3"/>
      <sheetName val="3_3_details3"/>
      <sheetName val="YTD_Pivots3"/>
      <sheetName val="trial_balance3"/>
      <sheetName val="Trnf_frm_ORE3"/>
      <sheetName val="POS_INV_97123"/>
      <sheetName val="pos_collection_timeliness3"/>
      <sheetName val="tor-int__expense8"/>
      <sheetName val="mcit_(sb)8"/>
      <sheetName val="ITR_RECON8"/>
      <sheetName val="financial_highlights8"/>
      <sheetName val="key_mgt_ratios8"/>
      <sheetName val="tax_recon8"/>
      <sheetName val="INCOME_TAX8"/>
      <sheetName val="notes_updated8"/>
      <sheetName val="POSTED_ADJ8"/>
      <sheetName val="RF_RE8"/>
      <sheetName val="PASSED_ADJ8"/>
      <sheetName val="analytic_review8"/>
      <sheetName val="E-1l2_memo8"/>
      <sheetName val="N_memo8"/>
      <sheetName val="U-2l3_memo8"/>
      <sheetName val="FOREX_(2)8"/>
      <sheetName val="LIAB_SHE8"/>
      <sheetName val="list_of_pend_8_25_038"/>
      <sheetName val="specific_i_d_8"/>
      <sheetName val="list_of_pend_9_1_038"/>
      <sheetName val="RE_recon8"/>
      <sheetName val="wbs_fsa8"/>
      <sheetName val="Significant_Processes8"/>
      <sheetName val="2006-3_Asia_Reimb8"/>
      <sheetName val="Bertha_Yuen8"/>
      <sheetName val="David_Schaefer8"/>
      <sheetName val="Elise_Lai8"/>
      <sheetName val="Guy_Fulton8"/>
      <sheetName val="Howard_Zhang8"/>
      <sheetName val="Juno_Hwang8"/>
      <sheetName val="Kate_B8"/>
      <sheetName val="Leo_Chen8"/>
      <sheetName val="Marco_Ho8"/>
      <sheetName val="Pius_Ho8"/>
      <sheetName val="Ravi_Hansoty8"/>
      <sheetName val="Sarina_Chau8"/>
      <sheetName val="Suresh_M8"/>
      <sheetName val="Week_18"/>
      <sheetName val="Week_28"/>
      <sheetName val="Week_38"/>
      <sheetName val="Week_48"/>
      <sheetName val="Week_58"/>
      <sheetName val="Profit_&amp;_Loss8"/>
      <sheetName val="Quezon_Ave8"/>
      <sheetName val="99_FM_-_NFM8"/>
      <sheetName val="Std_Time_A8"/>
      <sheetName val="Aug_Dump8"/>
      <sheetName val="SAP_Extract8"/>
      <sheetName val="Stock_Div_Accural8"/>
      <sheetName val="09_30_03_Recon8"/>
      <sheetName val="FA_Movement8"/>
      <sheetName val="2-cash_CRAM8"/>
      <sheetName val="NL290_WGACC_&amp;_DEHYDR_8"/>
      <sheetName val="2-2022_AP_SUBS8"/>
      <sheetName val="translist_(2)8"/>
      <sheetName val="Foreign_Details8"/>
      <sheetName val="gà_8"/>
      <sheetName val="outside_services,_gen_&amp;_bus_ex8"/>
      <sheetName val="Input_SFR8"/>
      <sheetName val="Server_Ratios8"/>
      <sheetName val="pcc_niigata8"/>
      <sheetName val="JAN_TRADE_8"/>
      <sheetName val="Interest_Rates8"/>
      <sheetName val="Variance_Report_Reorganized8"/>
      <sheetName val="Voc_1_VL8"/>
      <sheetName val="Voc_2_VL8"/>
      <sheetName val="SL_VOC8"/>
      <sheetName val="account_name8"/>
      <sheetName val="Summary_of_AR8"/>
      <sheetName val="MFO_Lookup8"/>
      <sheetName val="Int__&amp;_Inv__Details8"/>
      <sheetName val="Notes_to_Accounts8"/>
      <sheetName val="map-VENDOR_CODE8"/>
      <sheetName val="WEEKLY-BUD_INJECTION-BAG-TOTAL8"/>
      <sheetName val="K513_(2)8"/>
      <sheetName val="Sheet1_(4)8"/>
      <sheetName val="Qry_AssetLocation_(2)8"/>
      <sheetName val="Sheet1_(3)8"/>
      <sheetName val="Sheet1_(2)8"/>
      <sheetName val="Income_Statement8"/>
      <sheetName val="US_Codes8"/>
      <sheetName val="SRP_FH8"/>
      <sheetName val="FC_switches8"/>
      <sheetName val="R5_-_PBC_2009_Opex_Schedule7"/>
      <sheetName val="R6_-Interim_PBC_2010_Opex_Sche7"/>
      <sheetName val="R9_-_Interim_Utilities_Exp_TOR7"/>
      <sheetName val="R4_-_Interim_Operating_Expense7"/>
      <sheetName val="POSTED_ŁDJ7"/>
      <sheetName val="Specific_Question_Report7"/>
      <sheetName val="ExcavationWorks_Type_IV5"/>
      <sheetName val="_PAJE117"/>
      <sheetName val="Schedule_E5"/>
      <sheetName val="Schedule_A_5"/>
      <sheetName val="Schedule_B5"/>
      <sheetName val="ACTUALSALARIES_AS_OF_05025"/>
      <sheetName val="ALL_FW-SOLIDS5"/>
      <sheetName val="A,B,C_Sales_Timing5"/>
      <sheetName val="1|_EWP5"/>
      <sheetName val="6|_NFS5"/>
      <sheetName val="Other_Investment5"/>
      <sheetName val="2201_-_Due_to_Media5"/>
      <sheetName val="VP_Lookup5"/>
      <sheetName val="FDC_FS_CY5"/>
      <sheetName val="FDC_TB_CY5"/>
      <sheetName val="Advertising_&amp;_Marketing5"/>
      <sheetName val="Miscellaneous_Expense5"/>
      <sheetName val="Need_Breakdown5"/>
      <sheetName val="|Needed_Documents5"/>
      <sheetName val="Store_Plan5"/>
      <sheetName val="REF_CODES5"/>
      <sheetName val="2015_Ropax_Sked5"/>
      <sheetName val="2015_Frt_Sked5"/>
      <sheetName val="2014_Sked5"/>
      <sheetName val="2014_Fuel_Prices5"/>
      <sheetName val="DAILY-BOXES_PACKED-ENTRY5"/>
      <sheetName val="co_105"/>
      <sheetName val="Annex_E5"/>
      <sheetName val="3_3_details5"/>
      <sheetName val="YTD_Pivots5"/>
      <sheetName val="trial_balance5"/>
      <sheetName val="Trnf_frm_ORE5"/>
      <sheetName val="POS_INV_97125"/>
      <sheetName val="pos_collection_timeliness5"/>
      <sheetName val="tor-int__expense9"/>
      <sheetName val="mcit_(sb)9"/>
      <sheetName val="ITR_RECON9"/>
      <sheetName val="financial_highlights9"/>
      <sheetName val="key_mgt_ratios9"/>
      <sheetName val="tax_recon9"/>
      <sheetName val="INCOME_TAX9"/>
      <sheetName val="notes_updated9"/>
      <sheetName val="POSTED_ADJ9"/>
      <sheetName val="RF_RE9"/>
      <sheetName val="PASSED_ADJ9"/>
      <sheetName val="analytic_review9"/>
      <sheetName val="E-1l2_memo9"/>
      <sheetName val="N_memo9"/>
      <sheetName val="U-2l3_memo9"/>
      <sheetName val="FOREX_(2)9"/>
      <sheetName val="LIAB_SHE9"/>
      <sheetName val="list_of_pend_8_25_039"/>
      <sheetName val="specific_i_d_9"/>
      <sheetName val="list_of_pend_9_1_039"/>
      <sheetName val="RE_recon9"/>
      <sheetName val="wbs_fsa9"/>
      <sheetName val="Significant_Processes9"/>
      <sheetName val="2006-3_Asia_Reimb9"/>
      <sheetName val="Bertha_Yuen9"/>
      <sheetName val="David_Schaefer9"/>
      <sheetName val="Elise_Lai9"/>
      <sheetName val="Guy_Fulton9"/>
      <sheetName val="Howard_Zhang9"/>
      <sheetName val="Juno_Hwang9"/>
      <sheetName val="Kate_B9"/>
      <sheetName val="Leo_Chen9"/>
      <sheetName val="Marco_Ho9"/>
      <sheetName val="Pius_Ho9"/>
      <sheetName val="Ravi_Hansoty9"/>
      <sheetName val="Sarina_Chau9"/>
      <sheetName val="Suresh_M9"/>
      <sheetName val="Week_19"/>
      <sheetName val="Week_29"/>
      <sheetName val="Week_39"/>
      <sheetName val="Week_49"/>
      <sheetName val="Week_59"/>
      <sheetName val="Profit_&amp;_Loss9"/>
      <sheetName val="Quezon_Ave9"/>
      <sheetName val="99_FM_-_NFM9"/>
      <sheetName val="Std_Time_A9"/>
      <sheetName val="Aug_Dump9"/>
      <sheetName val="SAP_Extract9"/>
      <sheetName val="Stock_Div_Accural9"/>
      <sheetName val="09_30_03_Recon9"/>
      <sheetName val="FA_Movement9"/>
      <sheetName val="2-cash_CRAM9"/>
      <sheetName val="NL290_WGACC_&amp;_DEHYDR_9"/>
      <sheetName val="2-2022_AP_SUBS9"/>
      <sheetName val="translist_(2)9"/>
      <sheetName val="Foreign_Details9"/>
      <sheetName val="gà_9"/>
      <sheetName val="outside_services,_gen_&amp;_bus_ex9"/>
      <sheetName val="Input_SFR9"/>
      <sheetName val="Server_Ratios9"/>
      <sheetName val="pcc_niigata9"/>
      <sheetName val="JAN_TRADE_9"/>
      <sheetName val="Interest_Rates9"/>
      <sheetName val="Variance_Report_Reorganized9"/>
      <sheetName val="Voc_1_VL9"/>
      <sheetName val="Voc_2_VL9"/>
      <sheetName val="SL_VOC9"/>
      <sheetName val="account_name9"/>
      <sheetName val="Summary_of_AR9"/>
      <sheetName val="MFO_Lookup9"/>
      <sheetName val="Int__&amp;_Inv__Details9"/>
      <sheetName val="Notes_to_Accounts9"/>
      <sheetName val="map-VENDOR_CODE9"/>
      <sheetName val="WEEKLY-BUD_INJECTION-BAG-TOTAL9"/>
      <sheetName val="K513_(2)9"/>
      <sheetName val="Sheet1_(4)9"/>
      <sheetName val="Qry_AssetLocation_(2)9"/>
      <sheetName val="Sheet1_(3)9"/>
      <sheetName val="Sheet1_(2)9"/>
      <sheetName val="Income_Statement9"/>
      <sheetName val="US_Codes9"/>
      <sheetName val="SRP_FH9"/>
      <sheetName val="FC_switches9"/>
      <sheetName val="R5_-_PBC_2009_Opex_Schedule8"/>
      <sheetName val="R6_-Interim_PBC_2010_Opex_Sche8"/>
      <sheetName val="R9_-_Interim_Utilities_Exp_TOR8"/>
      <sheetName val="R4_-_Interim_Operating_Expense8"/>
      <sheetName val="POSTED_ŁDJ8"/>
      <sheetName val="Specific_Question_Report8"/>
      <sheetName val="ExcavationWorks_Type_IV6"/>
      <sheetName val="_PAJE118"/>
      <sheetName val="Schedule_E6"/>
      <sheetName val="Schedule_A_6"/>
      <sheetName val="Schedule_B6"/>
      <sheetName val="ACTUALSALARIES_AS_OF_05026"/>
      <sheetName val="ALL_FW-SOLIDS6"/>
      <sheetName val="A,B,C_Sales_Timing6"/>
      <sheetName val="1|_EWP6"/>
      <sheetName val="6|_NFS6"/>
      <sheetName val="Other_Investment6"/>
      <sheetName val="2201_-_Due_to_Media6"/>
      <sheetName val="VP_Lookup6"/>
      <sheetName val="FDC_FS_CY6"/>
      <sheetName val="FDC_TB_CY6"/>
      <sheetName val="Advertising_&amp;_Marketing6"/>
      <sheetName val="Miscellaneous_Expense6"/>
      <sheetName val="Need_Breakdown6"/>
      <sheetName val="|Needed_Documents6"/>
      <sheetName val="Store_Plan6"/>
      <sheetName val="REF_CODES6"/>
      <sheetName val="2015_Ropax_Sked6"/>
      <sheetName val="2015_Frt_Sked6"/>
      <sheetName val="2014_Sked6"/>
      <sheetName val="2014_Fuel_Prices6"/>
      <sheetName val="DAILY-BOXES_PACKED-ENTRY6"/>
      <sheetName val="co_106"/>
      <sheetName val="Annex_E6"/>
      <sheetName val="3_3_details6"/>
      <sheetName val="YTD_Pivots6"/>
      <sheetName val="trial_balance6"/>
      <sheetName val="Trnf_frm_ORE6"/>
      <sheetName val="POS_INV_97126"/>
      <sheetName val="pos_collection_timeliness6"/>
      <sheetName val="tor-int__expense10"/>
      <sheetName val="mcit_(sb)10"/>
      <sheetName val="ITR_RECON10"/>
      <sheetName val="financial_highlights10"/>
      <sheetName val="key_mgt_ratios10"/>
      <sheetName val="tax_recon10"/>
      <sheetName val="INCOME_TAX10"/>
      <sheetName val="notes_updated10"/>
      <sheetName val="POSTED_ADJ10"/>
      <sheetName val="RF_RE10"/>
      <sheetName val="PASSED_ADJ10"/>
      <sheetName val="analytic_review10"/>
      <sheetName val="E-1l2_memo10"/>
      <sheetName val="N_memo10"/>
      <sheetName val="U-2l3_memo10"/>
      <sheetName val="FOREX_(2)10"/>
      <sheetName val="LIAB_SHE10"/>
      <sheetName val="list_of_pend_8_25_0310"/>
      <sheetName val="specific_i_d_10"/>
      <sheetName val="list_of_pend_9_1_0310"/>
      <sheetName val="RE_recon10"/>
      <sheetName val="wbs_fsa10"/>
      <sheetName val="Significant_Processes10"/>
      <sheetName val="2006-3_Asia_Reimb10"/>
      <sheetName val="Bertha_Yuen10"/>
      <sheetName val="David_Schaefer10"/>
      <sheetName val="Elise_Lai10"/>
      <sheetName val="Guy_Fulton10"/>
      <sheetName val="Howard_Zhang10"/>
      <sheetName val="Juno_Hwang10"/>
      <sheetName val="Kate_B10"/>
      <sheetName val="Leo_Chen10"/>
      <sheetName val="Marco_Ho10"/>
      <sheetName val="Pius_Ho10"/>
      <sheetName val="Ravi_Hansoty10"/>
      <sheetName val="Sarina_Chau10"/>
      <sheetName val="Suresh_M10"/>
      <sheetName val="Week_110"/>
      <sheetName val="Week_210"/>
      <sheetName val="Week_310"/>
      <sheetName val="Week_410"/>
      <sheetName val="Week_510"/>
      <sheetName val="Profit_&amp;_Loss10"/>
      <sheetName val="Quezon_Ave10"/>
      <sheetName val="99_FM_-_NFM10"/>
      <sheetName val="Std_Time_A10"/>
      <sheetName val="Aug_Dump10"/>
      <sheetName val="SAP_Extract10"/>
      <sheetName val="Stock_Div_Accural10"/>
      <sheetName val="09_30_03_Recon10"/>
      <sheetName val="FA_Movement10"/>
      <sheetName val="2-cash_CRAM10"/>
      <sheetName val="NL290_WGACC_&amp;_DEHYDR_10"/>
      <sheetName val="2-2022_AP_SUBS10"/>
      <sheetName val="translist_(2)10"/>
      <sheetName val="Foreign_Details10"/>
      <sheetName val="gà_10"/>
      <sheetName val="outside_services,_gen_&amp;_bus_e10"/>
      <sheetName val="Input_SFR10"/>
      <sheetName val="Server_Ratios10"/>
      <sheetName val="pcc_niigata10"/>
      <sheetName val="JAN_TRADE_10"/>
      <sheetName val="Interest_Rates10"/>
      <sheetName val="Variance_Report_Reorganized10"/>
      <sheetName val="Voc_1_VL10"/>
      <sheetName val="Voc_2_VL10"/>
      <sheetName val="SL_VOC10"/>
      <sheetName val="account_name10"/>
      <sheetName val="Summary_of_AR10"/>
      <sheetName val="MFO_Lookup10"/>
      <sheetName val="Int__&amp;_Inv__Details10"/>
      <sheetName val="Notes_to_Accounts10"/>
      <sheetName val="map-VENDOR_CODE10"/>
      <sheetName val="WEEKLY-BUD_INJECTION-BAG-TOTA10"/>
      <sheetName val="K513_(2)10"/>
      <sheetName val="Sheet1_(4)10"/>
      <sheetName val="Qry_AssetLocation_(2)10"/>
      <sheetName val="Sheet1_(3)10"/>
      <sheetName val="Sheet1_(2)10"/>
      <sheetName val="Income_Statement10"/>
      <sheetName val="US_Codes10"/>
      <sheetName val="SRP_FH10"/>
      <sheetName val="FC_switches10"/>
      <sheetName val="R5_-_PBC_2009_Opex_Schedule9"/>
      <sheetName val="R6_-Interim_PBC_2010_Opex_Sche9"/>
      <sheetName val="R9_-_Interim_Utilities_Exp_TOR9"/>
      <sheetName val="R4_-_Interim_Operating_Expense9"/>
      <sheetName val="POSTED_ŁDJ9"/>
      <sheetName val="Specific_Question_Report9"/>
      <sheetName val="ExcavationWorks_Type_IV7"/>
      <sheetName val="_PAJE119"/>
      <sheetName val="Schedule_E7"/>
      <sheetName val="Schedule_A_7"/>
      <sheetName val="Schedule_B7"/>
      <sheetName val="ACTUALSALARIES_AS_OF_05027"/>
      <sheetName val="[_x005f_x0010_?ꂽ_x005f_x0004_??????????????"/>
      <sheetName val="NL290_WGACC_&amp;_DEHYDR1Ê"/>
      <sheetName val="Form 100"/>
      <sheetName val="LABA"/>
      <sheetName val="EE-À"/>
      <sheetName val="EE-"/>
      <sheetName val="[_x0010_??_x0004_??????Ã???????????????"/>
      <sheetName val="traffic"/>
      <sheetName val="EWT"/>
      <sheetName val="V31G賞退修正部別合計T"/>
      <sheetName val="V33G賞退工場合計T"/>
      <sheetName val="tor-int__expense11"/>
      <sheetName val="mcit_(sb)11"/>
      <sheetName val="ITR_RECON11"/>
      <sheetName val="financial_highlights11"/>
      <sheetName val="key_mgt_ratios11"/>
      <sheetName val="tax_recon11"/>
      <sheetName val="INCOME_TAX11"/>
      <sheetName val="notes_updated11"/>
      <sheetName val="POSTED_ADJ11"/>
      <sheetName val="RF_RE11"/>
      <sheetName val="PASSED_ADJ11"/>
      <sheetName val="analytic_review11"/>
      <sheetName val="E-1l2_memo11"/>
      <sheetName val="N_memo11"/>
      <sheetName val="U-2l3_memo11"/>
      <sheetName val="FOREX_(2)11"/>
      <sheetName val="LIAB_SHE11"/>
      <sheetName val="list_of_pend_8_25_0311"/>
      <sheetName val="specific_i_d_11"/>
      <sheetName val="list_of_pend_9_1_0311"/>
      <sheetName val="RE_recon11"/>
      <sheetName val="wbs_fsa11"/>
      <sheetName val="Significant_Processes11"/>
      <sheetName val="2006-3_Asia_Reimb11"/>
      <sheetName val="Bertha_Yuen11"/>
      <sheetName val="David_Schaefer11"/>
      <sheetName val="Elise_Lai11"/>
      <sheetName val="Guy_Fulton11"/>
      <sheetName val="Howard_Zhang11"/>
      <sheetName val="Juno_Hwang11"/>
      <sheetName val="Kate_B11"/>
      <sheetName val="Leo_Chen11"/>
      <sheetName val="Marco_Ho11"/>
      <sheetName val="Pius_Ho11"/>
      <sheetName val="Ravi_Hansoty11"/>
      <sheetName val="Sarina_Chau11"/>
      <sheetName val="Suresh_M11"/>
      <sheetName val="Week_111"/>
      <sheetName val="Week_211"/>
      <sheetName val="Week_311"/>
      <sheetName val="Week_411"/>
      <sheetName val="Week_511"/>
      <sheetName val="Profit_&amp;_Loss11"/>
      <sheetName val="Quezon_Ave11"/>
      <sheetName val="99_FM_-_NFM11"/>
      <sheetName val="Std_Time_A11"/>
      <sheetName val="Aug_Dump11"/>
      <sheetName val="SAP_Extract11"/>
      <sheetName val="Stock_Div_Accural11"/>
      <sheetName val="09_30_03_Recon11"/>
      <sheetName val="FA_Movement11"/>
      <sheetName val="2-cash_CRAM11"/>
      <sheetName val="NL290_WGACC_&amp;_DEHYDR_11"/>
      <sheetName val="2-2022_AP_SUBS11"/>
      <sheetName val="translist_(2)11"/>
      <sheetName val="Foreign_Details11"/>
      <sheetName val="gà_11"/>
      <sheetName val="outside_services,_gen_&amp;_bus_e11"/>
      <sheetName val="Input_SFR11"/>
      <sheetName val="Server_Ratios11"/>
      <sheetName val="pcc_niigata11"/>
      <sheetName val="JAN_TRADE_11"/>
      <sheetName val="Interest_Rates11"/>
      <sheetName val="Variance_Report_Reorganized11"/>
      <sheetName val="Voc_1_VL11"/>
      <sheetName val="Voc_2_VL11"/>
      <sheetName val="SL_VOC11"/>
      <sheetName val="account_name11"/>
      <sheetName val="Summary_of_AR11"/>
      <sheetName val="MFO_Lookup11"/>
      <sheetName val="Int__&amp;_Inv__Details11"/>
      <sheetName val="Notes_to_Accounts11"/>
      <sheetName val="map-VENDOR_CODE11"/>
      <sheetName val="WEEKLY-BUD_INJECTION-BAG-TOTA11"/>
      <sheetName val="K513_(2)11"/>
      <sheetName val="Sheet1_(4)11"/>
      <sheetName val="Qry_AssetLocation_(2)11"/>
      <sheetName val="Sheet1_(3)11"/>
      <sheetName val="Sheet1_(2)11"/>
      <sheetName val="Income_Statement11"/>
      <sheetName val="US_Codes11"/>
      <sheetName val="SRP_FH11"/>
      <sheetName val="FC_switches11"/>
      <sheetName val="Peso"/>
      <sheetName val="tboct"/>
      <sheetName val="_x0010_ô"/>
      <sheetName val="Original Andrew___Data"/>
      <sheetName val="rates"/>
      <sheetName val="__x"/>
      <sheetName val="_____x0006"/>
      <sheetName val="__x00"/>
      <sheetName val="____x"/>
      <sheetName val="Determination_of_Threshold"/>
      <sheetName val="ME_2004"/>
      <sheetName val="Currency_Converter"/>
      <sheetName val="Tax_Comp"/>
      <sheetName val="sales_and_expenses_summary"/>
      <sheetName val="Wee"/>
      <sheetName val="RU_Overview"/>
      <sheetName val="Credit_Card"/>
      <sheetName val="1-Test of Details"/>
      <sheetName val="movement"/>
      <sheetName val="Consideration Illustration"/>
      <sheetName val="TBJUL"/>
      <sheetName val="Datasheet"/>
      <sheetName val="Walkthrough"/>
      <sheetName val="Extract"/>
      <sheetName val="tor-int__expense13"/>
      <sheetName val="mcit_(sb)13"/>
      <sheetName val="ITR_RECON13"/>
      <sheetName val="financial_highlights13"/>
      <sheetName val="key_mgt_ratios13"/>
      <sheetName val="tax_recon13"/>
      <sheetName val="INCOME_TAX13"/>
      <sheetName val="notes_updated13"/>
      <sheetName val="POSTED_ADJ13"/>
      <sheetName val="RF_RE13"/>
      <sheetName val="PASSED_ADJ13"/>
      <sheetName val="analytic_review13"/>
      <sheetName val="E-1l2_memo13"/>
      <sheetName val="N_memo13"/>
      <sheetName val="U-2l3_memo13"/>
      <sheetName val="FOREX_(2)13"/>
      <sheetName val="LIAB_SHE13"/>
      <sheetName val="list_of_pend_8_25_0313"/>
      <sheetName val="specific_i_d_13"/>
      <sheetName val="list_of_pend_9_1_0313"/>
      <sheetName val="RE_recon13"/>
      <sheetName val="wbs_fsa13"/>
      <sheetName val="Significant_Processes13"/>
      <sheetName val="2006-3_Asia_Reimb13"/>
      <sheetName val="Bertha_Yuen13"/>
      <sheetName val="David_Schaefer13"/>
      <sheetName val="Elise_Lai13"/>
      <sheetName val="Guy_Fulton13"/>
      <sheetName val="Howard_Zhang13"/>
      <sheetName val="Juno_Hwang13"/>
      <sheetName val="Kate_B13"/>
      <sheetName val="Leo_Chen13"/>
      <sheetName val="Marco_Ho13"/>
      <sheetName val="Pius_Ho13"/>
      <sheetName val="Ravi_Hansoty13"/>
      <sheetName val="Sarina_Chau13"/>
      <sheetName val="Suresh_M13"/>
      <sheetName val="Week_113"/>
      <sheetName val="Week_213"/>
      <sheetName val="Week_313"/>
      <sheetName val="Week_413"/>
      <sheetName val="Week_513"/>
      <sheetName val="Profit_&amp;_Loss13"/>
      <sheetName val="Quezon_Ave13"/>
      <sheetName val="99_FM_-_NFM13"/>
      <sheetName val="Std_Time_A13"/>
      <sheetName val="Aug_Dump13"/>
      <sheetName val="SAP_Extract13"/>
      <sheetName val="Stock_Div_Accural13"/>
      <sheetName val="09_30_03_Recon13"/>
      <sheetName val="FA_Movement13"/>
      <sheetName val="2-cash_CRAM13"/>
      <sheetName val="NL290_WGACC_&amp;_DEHYDR_13"/>
      <sheetName val="2-2022_AP_SUBS13"/>
      <sheetName val="translist_(2)13"/>
      <sheetName val="Foreign_Details13"/>
      <sheetName val="gà_13"/>
      <sheetName val="outside_services,_gen_&amp;_bus_e13"/>
      <sheetName val="Input_SFR13"/>
      <sheetName val="Server_Ratios13"/>
      <sheetName val="pcc_niigata13"/>
      <sheetName val="JAN_TRADE_13"/>
      <sheetName val="Interest_Rates13"/>
      <sheetName val="Variance_Report_Reorganized13"/>
      <sheetName val="account_name13"/>
      <sheetName val="Int__&amp;_Inv__Details13"/>
      <sheetName val="Summary_of_AR13"/>
      <sheetName val="Voc_1_VL13"/>
      <sheetName val="Voc_2_VL13"/>
      <sheetName val="SL_VOC13"/>
      <sheetName val="MFO_Lookup13"/>
      <sheetName val="Notes_to_Accounts13"/>
      <sheetName val="map-VENDOR_CODE13"/>
      <sheetName val="WEEKLY-BUD_INJECTION-BAG-TOTA13"/>
      <sheetName val="K513_(2)13"/>
      <sheetName val="Sheet1_(4)13"/>
      <sheetName val="Qry_AssetLocation_(2)13"/>
      <sheetName val="Sheet1_(3)13"/>
      <sheetName val="Sheet1_(2)13"/>
      <sheetName val="Income_Statement13"/>
      <sheetName val="US_Codes13"/>
      <sheetName val="SRP_FH13"/>
      <sheetName val="FC_switches13"/>
      <sheetName val="R5_-_PBC_2009_Opex_Schedule11"/>
      <sheetName val="R6_-Interim_PBC_2010_Opex_Sch11"/>
      <sheetName val="R9_-_Interim_Utilities_Exp_TO11"/>
      <sheetName val="R4_-_Interim_Operating_Expens11"/>
      <sheetName val="POSTED_ŁDJ11"/>
      <sheetName val="Specific_Question_Report11"/>
      <sheetName val="ExcavationWorks_Type_IV9"/>
      <sheetName val="_PAJE1111"/>
      <sheetName val="Schedule_E9"/>
      <sheetName val="Schedule_A_9"/>
      <sheetName val="Schedule_B9"/>
      <sheetName val="ACTUALSALARIES_AS_OF_05029"/>
      <sheetName val="ALL_FW-SOLIDS7"/>
      <sheetName val="A,B,C_Sales_Timing7"/>
      <sheetName val="1|_EWP7"/>
      <sheetName val="6|_NFS7"/>
      <sheetName val="Other_Investment7"/>
      <sheetName val="2201_-_Due_to_Media7"/>
      <sheetName val="VP_Lookup7"/>
      <sheetName val="FDC_FS_CY7"/>
      <sheetName val="FDC_TB_CY7"/>
      <sheetName val="Advertising_&amp;_Marketing7"/>
      <sheetName val="Miscellaneous_Expense7"/>
      <sheetName val="Need_Breakdown7"/>
      <sheetName val="|Needed_Documents7"/>
      <sheetName val="Store_Plan7"/>
      <sheetName val="REF_CODES7"/>
      <sheetName val="2015_Ropax_Sked7"/>
      <sheetName val="2015_Frt_Sked7"/>
      <sheetName val="2014_Sked7"/>
      <sheetName val="2014_Fuel_Prices7"/>
      <sheetName val="DAILY-BOXES_PACKED-ENTRY7"/>
      <sheetName val="co_107"/>
      <sheetName val="Annex_E7"/>
      <sheetName val="3_3_details7"/>
      <sheetName val="YTD_Pivots7"/>
      <sheetName val="trial_balance7"/>
      <sheetName val="Trnf_frm_ORE7"/>
      <sheetName val="POS_INV_97127"/>
      <sheetName val="pos_collection_timeliness7"/>
      <sheetName val="tor-int__expense12"/>
      <sheetName val="mcit_(sb)12"/>
      <sheetName val="ITR_RECON12"/>
      <sheetName val="financial_highlights12"/>
      <sheetName val="key_mgt_ratios12"/>
      <sheetName val="tax_recon12"/>
      <sheetName val="INCOME_TAX12"/>
      <sheetName val="notes_updated12"/>
      <sheetName val="POSTED_ADJ12"/>
      <sheetName val="RF_RE12"/>
      <sheetName val="PASSED_ADJ12"/>
      <sheetName val="analytic_review12"/>
      <sheetName val="E-1l2_memo12"/>
      <sheetName val="N_memo12"/>
      <sheetName val="U-2l3_memo12"/>
      <sheetName val="FOREX_(2)12"/>
      <sheetName val="LIAB_SHE12"/>
      <sheetName val="list_of_pend_8_25_0312"/>
      <sheetName val="specific_i_d_12"/>
      <sheetName val="list_of_pend_9_1_0312"/>
      <sheetName val="RE_recon12"/>
      <sheetName val="wbs_fsa12"/>
      <sheetName val="Significant_Processes12"/>
      <sheetName val="2006-3_Asia_Reimb12"/>
      <sheetName val="Bertha_Yuen12"/>
      <sheetName val="David_Schaefer12"/>
      <sheetName val="Elise_Lai12"/>
      <sheetName val="Guy_Fulton12"/>
      <sheetName val="Howard_Zhang12"/>
      <sheetName val="Juno_Hwang12"/>
      <sheetName val="Kate_B12"/>
      <sheetName val="Leo_Chen12"/>
      <sheetName val="Marco_Ho12"/>
      <sheetName val="Pius_Ho12"/>
      <sheetName val="Ravi_Hansoty12"/>
      <sheetName val="Sarina_Chau12"/>
      <sheetName val="Suresh_M12"/>
      <sheetName val="Week_112"/>
      <sheetName val="Week_212"/>
      <sheetName val="Week_312"/>
      <sheetName val="Week_412"/>
      <sheetName val="Week_512"/>
      <sheetName val="Profit_&amp;_Loss12"/>
      <sheetName val="Quezon_Ave12"/>
      <sheetName val="99_FM_-_NFM12"/>
      <sheetName val="Std_Time_A12"/>
      <sheetName val="Aug_Dump12"/>
      <sheetName val="SAP_Extract12"/>
      <sheetName val="Stock_Div_Accural12"/>
      <sheetName val="09_30_03_Recon12"/>
      <sheetName val="FA_Movement12"/>
      <sheetName val="2-cash_CRAM12"/>
      <sheetName val="NL290_WGACC_&amp;_DEHYDR_12"/>
      <sheetName val="2-2022_AP_SUBS12"/>
      <sheetName val="translist_(2)12"/>
      <sheetName val="Foreign_Details12"/>
      <sheetName val="gà_12"/>
      <sheetName val="outside_services,_gen_&amp;_bus_e12"/>
      <sheetName val="Input_SFR12"/>
      <sheetName val="Server_Ratios12"/>
      <sheetName val="pcc_niigata12"/>
      <sheetName val="JAN_TRADE_12"/>
      <sheetName val="Interest_Rates12"/>
      <sheetName val="Variance_Report_Reorganized12"/>
      <sheetName val="Voc_1_VL12"/>
      <sheetName val="Voc_2_VL12"/>
      <sheetName val="SL_VOC12"/>
      <sheetName val="account_name12"/>
      <sheetName val="Summary_of_AR12"/>
      <sheetName val="MFO_Lookup12"/>
      <sheetName val="Int__&amp;_Inv__Details12"/>
      <sheetName val="Notes_to_Accounts12"/>
      <sheetName val="map-VENDOR_CODE12"/>
      <sheetName val="WEEKLY-BUD_INJECTION-BAG-TOTA12"/>
      <sheetName val="K513_(2)12"/>
      <sheetName val="Sheet1_(4)12"/>
      <sheetName val="Qry_AssetLocation_(2)12"/>
      <sheetName val="Sheet1_(3)12"/>
      <sheetName val="Sheet1_(2)12"/>
      <sheetName val="Income_Statement12"/>
      <sheetName val="US_Codes12"/>
      <sheetName val="SRP_FH12"/>
      <sheetName val="FC_switches12"/>
      <sheetName val="R5_-_PBC_2009_Opex_Schedule10"/>
      <sheetName val="R6_-Interim_PBC_2010_Opex_Sch10"/>
      <sheetName val="R9_-_Interim_Utilities_Exp_TO10"/>
      <sheetName val="R4_-_Interim_Operating_Expens10"/>
      <sheetName val="POSTED_ŁDJ10"/>
      <sheetName val="Specific_Question_Report10"/>
      <sheetName val="ExcavationWorks_Type_IV8"/>
      <sheetName val="_PAJE1110"/>
      <sheetName val="Schedule_E8"/>
      <sheetName val="Schedule_A_8"/>
      <sheetName val="Schedule_B8"/>
      <sheetName val="ACTUALSALARIES_AS_OF_05028"/>
      <sheetName val="tor-int__expense14"/>
      <sheetName val="mcit_(sb)14"/>
      <sheetName val="ITR_RECON14"/>
      <sheetName val="financial_highlights14"/>
      <sheetName val="key_mgt_ratios14"/>
      <sheetName val="tax_recon14"/>
      <sheetName val="INCOME_TAX14"/>
      <sheetName val="notes_updated14"/>
      <sheetName val="POSTED_ADJ14"/>
      <sheetName val="RF_RE14"/>
      <sheetName val="PASSED_ADJ14"/>
      <sheetName val="analytic_review14"/>
      <sheetName val="E-1l2_memo14"/>
      <sheetName val="N_memo14"/>
      <sheetName val="U-2l3_memo14"/>
      <sheetName val="FOREX_(2)14"/>
      <sheetName val="LIAB_SHE14"/>
      <sheetName val="list_of_pend_8_25_0314"/>
      <sheetName val="specific_i_d_14"/>
      <sheetName val="list_of_pend_9_1_0314"/>
      <sheetName val="RE_recon14"/>
      <sheetName val="wbs_fsa14"/>
      <sheetName val="Significant_Processes14"/>
      <sheetName val="2006-3_Asia_Reimb14"/>
      <sheetName val="Bertha_Yuen14"/>
      <sheetName val="David_Schaefer14"/>
      <sheetName val="Elise_Lai14"/>
      <sheetName val="Guy_Fulton14"/>
      <sheetName val="Howard_Zhang14"/>
      <sheetName val="Juno_Hwang14"/>
      <sheetName val="Kate_B14"/>
      <sheetName val="Leo_Chen14"/>
      <sheetName val="Marco_Ho14"/>
      <sheetName val="Pius_Ho14"/>
      <sheetName val="Ravi_Hansoty14"/>
      <sheetName val="Sarina_Chau14"/>
      <sheetName val="Suresh_M14"/>
      <sheetName val="Week_114"/>
      <sheetName val="Week_214"/>
      <sheetName val="Week_314"/>
      <sheetName val="Week_414"/>
      <sheetName val="Week_514"/>
      <sheetName val="Profit_&amp;_Loss14"/>
      <sheetName val="Quezon_Ave14"/>
      <sheetName val="99_FM_-_NFM14"/>
      <sheetName val="Std_Time_A14"/>
      <sheetName val="Aug_Dump14"/>
      <sheetName val="SAP_Extract14"/>
      <sheetName val="Stock_Div_Accural14"/>
      <sheetName val="09_30_03_Recon14"/>
      <sheetName val="FA_Movement14"/>
      <sheetName val="2-cash_CRAM14"/>
      <sheetName val="NL290_WGACC_&amp;_DEHYDR_14"/>
      <sheetName val="2-2022_AP_SUBS14"/>
      <sheetName val="translist_(2)14"/>
      <sheetName val="Foreign_Details14"/>
      <sheetName val="gà_14"/>
      <sheetName val="outside_services,_gen_&amp;_bus_e14"/>
      <sheetName val="Input_SFR14"/>
      <sheetName val="Server_Ratios14"/>
      <sheetName val="pcc_niigata14"/>
      <sheetName val="JAN_TRADE_14"/>
      <sheetName val="Interest_Rates14"/>
      <sheetName val="Variance_Report_Reorganized14"/>
      <sheetName val="account_name14"/>
      <sheetName val="Int__&amp;_Inv__Details14"/>
      <sheetName val="Summary_of_AR14"/>
      <sheetName val="Voc_1_VL14"/>
      <sheetName val="Voc_2_VL14"/>
      <sheetName val="SL_VOC14"/>
      <sheetName val="MFO_Lookup14"/>
      <sheetName val="Notes_to_Accounts14"/>
      <sheetName val="map-VENDOR_CODE14"/>
      <sheetName val="WEEKLY-BUD_INJECTION-BAG-TOTA14"/>
      <sheetName val="K513_(2)14"/>
      <sheetName val="Sheet1_(4)14"/>
      <sheetName val="Qry_AssetLocation_(2)14"/>
      <sheetName val="Sheet1_(3)14"/>
      <sheetName val="Sheet1_(2)14"/>
      <sheetName val="Income_Statement14"/>
      <sheetName val="US_Codes14"/>
      <sheetName val="SRP_FH14"/>
      <sheetName val="FC_switches14"/>
      <sheetName val="R5_-_PBC_2009_Opex_Schedule12"/>
      <sheetName val="R6_-Interim_PBC_2010_Opex_Sch12"/>
      <sheetName val="R9_-_Interim_Utilities_Exp_TO12"/>
      <sheetName val="R4_-_Interim_Operating_Expens12"/>
      <sheetName val="POSTED_ŁDJ12"/>
      <sheetName val="Specific_Question_Report12"/>
      <sheetName val="ExcavationWorks_Type_IV10"/>
      <sheetName val="_PAJE1112"/>
      <sheetName val="Schedule_E10"/>
      <sheetName val="Schedule_A_10"/>
      <sheetName val="Schedule_B10"/>
      <sheetName val="ACTUALSALARIES_AS_OF_050210"/>
      <sheetName val="ALL_FW-SOLIDS8"/>
      <sheetName val="A,B,C_Sales_Timing8"/>
      <sheetName val="1|_EWP8"/>
      <sheetName val="6|_NFS8"/>
      <sheetName val="Other_Investment8"/>
      <sheetName val="2201_-_Due_to_Media8"/>
      <sheetName val="VP_Lookup8"/>
      <sheetName val="FDC_FS_CY8"/>
      <sheetName val="FDC_TB_CY8"/>
      <sheetName val="Advertising_&amp;_Marketing8"/>
      <sheetName val="Miscellaneous_Expense8"/>
      <sheetName val="Need_Breakdown8"/>
      <sheetName val="|Needed_Documents8"/>
      <sheetName val="Store_Plan8"/>
      <sheetName val="REF_CODES8"/>
      <sheetName val="2015_Ropax_Sked8"/>
      <sheetName val="2015_Frt_Sked8"/>
      <sheetName val="2014_Sked8"/>
      <sheetName val="2014_Fuel_Prices8"/>
      <sheetName val="DAILY-BOXES_PACKED-ENTRY8"/>
      <sheetName val="co_108"/>
      <sheetName val="Annex_E8"/>
      <sheetName val="3_3_details8"/>
      <sheetName val="YTD_Pivots8"/>
      <sheetName val="trial_balance8"/>
      <sheetName val="Trnf_frm_ORE8"/>
      <sheetName val="POS_INV_97128"/>
      <sheetName val="pos_collection_timeliness8"/>
      <sheetName val="tor-int__expense15"/>
      <sheetName val="mcit_(sb)15"/>
      <sheetName val="ITR_RECON15"/>
      <sheetName val="financial_highlights15"/>
      <sheetName val="key_mgt_ratios15"/>
      <sheetName val="tax_recon15"/>
      <sheetName val="INCOME_TAX15"/>
      <sheetName val="notes_updated15"/>
      <sheetName val="POSTED_ADJ15"/>
      <sheetName val="RF_RE15"/>
      <sheetName val="PASSED_ADJ15"/>
      <sheetName val="analytic_review15"/>
      <sheetName val="E-1l2_memo15"/>
      <sheetName val="N_memo15"/>
      <sheetName val="U-2l3_memo15"/>
      <sheetName val="FOREX_(2)15"/>
      <sheetName val="LIAB_SHE15"/>
      <sheetName val="list_of_pend_8_25_0315"/>
      <sheetName val="specific_i_d_15"/>
      <sheetName val="list_of_pend_9_1_0315"/>
      <sheetName val="RE_recon15"/>
      <sheetName val="wbs_fsa15"/>
      <sheetName val="Significant_Processes15"/>
      <sheetName val="2006-3_Asia_Reimb15"/>
      <sheetName val="Bertha_Yuen15"/>
      <sheetName val="David_Schaefer15"/>
      <sheetName val="Elise_Lai15"/>
      <sheetName val="Guy_Fulton15"/>
      <sheetName val="Howard_Zhang15"/>
      <sheetName val="Juno_Hwang15"/>
      <sheetName val="Kate_B15"/>
      <sheetName val="Leo_Chen15"/>
      <sheetName val="Marco_Ho15"/>
      <sheetName val="Pius_Ho15"/>
      <sheetName val="Ravi_Hansoty15"/>
      <sheetName val="Sarina_Chau15"/>
      <sheetName val="Suresh_M15"/>
      <sheetName val="Week_115"/>
      <sheetName val="Week_215"/>
      <sheetName val="Week_315"/>
      <sheetName val="Week_415"/>
      <sheetName val="Week_515"/>
      <sheetName val="Profit_&amp;_Loss15"/>
      <sheetName val="Quezon_Ave15"/>
      <sheetName val="99_FM_-_NFM15"/>
      <sheetName val="Std_Time_A15"/>
      <sheetName val="Aug_Dump15"/>
      <sheetName val="SAP_Extract15"/>
      <sheetName val="Stock_Div_Accural15"/>
      <sheetName val="09_30_03_Recon15"/>
      <sheetName val="FA_Movement15"/>
      <sheetName val="2-cash_CRAM15"/>
      <sheetName val="NL290_WGACC_&amp;_DEHYDR_15"/>
      <sheetName val="2-2022_AP_SUBS15"/>
      <sheetName val="translist_(2)15"/>
      <sheetName val="Foreign_Details15"/>
      <sheetName val="gà_15"/>
      <sheetName val="outside_services,_gen_&amp;_bus_e15"/>
      <sheetName val="Input_SFR15"/>
      <sheetName val="Server_Ratios15"/>
      <sheetName val="pcc_niigata15"/>
      <sheetName val="JAN_TRADE_15"/>
      <sheetName val="Interest_Rates15"/>
      <sheetName val="Variance_Report_Reorganized15"/>
      <sheetName val="Voc_1_VL15"/>
      <sheetName val="Voc_2_VL15"/>
      <sheetName val="SL_VOC15"/>
      <sheetName val="account_name15"/>
      <sheetName val="Summary_of_AR15"/>
      <sheetName val="MFO_Lookup15"/>
      <sheetName val="Int__&amp;_Inv__Details15"/>
      <sheetName val="Notes_to_Accounts15"/>
      <sheetName val="map-VENDOR_CODE15"/>
      <sheetName val="WEEKLY-BUD_INJECTION-BAG-TOTA15"/>
      <sheetName val="K513_(2)15"/>
      <sheetName val="Sheet1_(4)15"/>
      <sheetName val="Qry_AssetLocation_(2)15"/>
      <sheetName val="Sheet1_(3)15"/>
      <sheetName val="Sheet1_(2)15"/>
      <sheetName val="Income_Statement15"/>
      <sheetName val="US_Codes15"/>
      <sheetName val="SRP_FH15"/>
      <sheetName val="FC_switches15"/>
      <sheetName val="Schedule_E11"/>
      <sheetName val="Schedule_A_11"/>
      <sheetName val="Schedule_B11"/>
      <sheetName val="R5_-_PBC_2009_Opex_Schedule13"/>
      <sheetName val="R6_-Interim_PBC_2010_Opex_Sch13"/>
      <sheetName val="R9_-_Interim_Utilities_Exp_TO13"/>
      <sheetName val="R4_-_Interim_Operating_Expens13"/>
      <sheetName val="Specific_Question_Report13"/>
      <sheetName val="POSTED_ŁDJ13"/>
      <sheetName val="ALL_FW-SOLIDS9"/>
      <sheetName val="A,B,C_Sales_Timing9"/>
      <sheetName val="_PAJE1113"/>
      <sheetName val="ExcavationWorks_Type_IV11"/>
      <sheetName val="1|_EWP9"/>
      <sheetName val="6|_NFS9"/>
      <sheetName val="ACTUALSALARIES_AS_OF_050211"/>
      <sheetName val="Other_Investment9"/>
      <sheetName val="2201_-_Due_to_Media9"/>
      <sheetName val="VP_Lookup9"/>
      <sheetName val="FDC_FS_CY9"/>
      <sheetName val="FDC_TB_CY9"/>
      <sheetName val="Advertising_&amp;_Marketing9"/>
      <sheetName val="Miscellaneous_Expense9"/>
      <sheetName val="Need_Breakdown9"/>
      <sheetName val="|Needed_Documents9"/>
      <sheetName val="Store_Plan9"/>
      <sheetName val="REF_CODES9"/>
      <sheetName val="2015_Ropax_Sked9"/>
      <sheetName val="2015_Frt_Sked9"/>
      <sheetName val="2014_Sked9"/>
      <sheetName val="2014_Fuel_Prices9"/>
      <sheetName val="DAILY-BOXES_PACKED-ENTRY9"/>
      <sheetName val="co_109"/>
      <sheetName val="Annex_E9"/>
      <sheetName val="3_3_details9"/>
      <sheetName val="YTD_Pivots9"/>
      <sheetName val="trial_balance9"/>
      <sheetName val="Trnf_frm_ORE9"/>
      <sheetName val="POS_INV_97129"/>
      <sheetName val="pos_collection_timeliness9"/>
      <sheetName val="tor-int__expense17"/>
      <sheetName val="mcit_(sb)17"/>
      <sheetName val="ITR_RECON17"/>
      <sheetName val="financial_highlights17"/>
      <sheetName val="key_mgt_ratios17"/>
      <sheetName val="tax_recon17"/>
      <sheetName val="INCOME_TAX17"/>
      <sheetName val="notes_updated17"/>
      <sheetName val="POSTED_ADJ17"/>
      <sheetName val="RF_RE17"/>
      <sheetName val="PASSED_ADJ17"/>
      <sheetName val="analytic_review17"/>
      <sheetName val="E-1l2_memo17"/>
      <sheetName val="N_memo17"/>
      <sheetName val="U-2l3_memo17"/>
      <sheetName val="FOREX_(2)17"/>
      <sheetName val="LIAB_SHE17"/>
      <sheetName val="list_of_pend_8_25_0317"/>
      <sheetName val="specific_i_d_17"/>
      <sheetName val="list_of_pend_9_1_0317"/>
      <sheetName val="RE_recon17"/>
      <sheetName val="wbs_fsa17"/>
      <sheetName val="Significant_Processes17"/>
      <sheetName val="2006-3_Asia_Reimb17"/>
      <sheetName val="Bertha_Yuen17"/>
      <sheetName val="David_Schaefer17"/>
      <sheetName val="Elise_Lai17"/>
      <sheetName val="Guy_Fulton17"/>
      <sheetName val="Howard_Zhang17"/>
      <sheetName val="Juno_Hwang17"/>
      <sheetName val="Kate_B17"/>
      <sheetName val="Leo_Chen17"/>
      <sheetName val="Marco_Ho17"/>
      <sheetName val="Pius_Ho17"/>
      <sheetName val="Ravi_Hansoty17"/>
      <sheetName val="Sarina_Chau17"/>
      <sheetName val="Suresh_M17"/>
      <sheetName val="Week_117"/>
      <sheetName val="Week_217"/>
      <sheetName val="Week_317"/>
      <sheetName val="Week_417"/>
      <sheetName val="Week_517"/>
      <sheetName val="Profit_&amp;_Loss17"/>
      <sheetName val="Quezon_Ave17"/>
      <sheetName val="99_FM_-_NFM17"/>
      <sheetName val="Std_Time_A17"/>
      <sheetName val="Aug_Dump17"/>
      <sheetName val="SAP_Extract17"/>
      <sheetName val="Stock_Div_Accural17"/>
      <sheetName val="09_30_03_Recon17"/>
      <sheetName val="FA_Movement17"/>
      <sheetName val="2-cash_CRAM17"/>
      <sheetName val="NL290_WGACC_&amp;_DEHYDR_17"/>
      <sheetName val="2-2022_AP_SUBS17"/>
      <sheetName val="translist_(2)17"/>
      <sheetName val="Foreign_Details17"/>
      <sheetName val="gà_17"/>
      <sheetName val="outside_services,_gen_&amp;_bus_e17"/>
      <sheetName val="Input_SFR17"/>
      <sheetName val="Server_Ratios17"/>
      <sheetName val="pcc_niigata17"/>
      <sheetName val="JAN_TRADE_17"/>
      <sheetName val="Interest_Rates17"/>
      <sheetName val="Variance_Report_Reorganized17"/>
      <sheetName val="Voc_1_VL17"/>
      <sheetName val="Voc_2_VL17"/>
      <sheetName val="SL_VOC17"/>
      <sheetName val="account_name17"/>
      <sheetName val="Summary_of_AR17"/>
      <sheetName val="MFO_Lookup17"/>
      <sheetName val="Int__&amp;_Inv__Details17"/>
      <sheetName val="Notes_to_Accounts17"/>
      <sheetName val="map-VENDOR_CODE17"/>
      <sheetName val="WEEKLY-BUD_INJECTION-BAG-TOTA17"/>
      <sheetName val="K513_(2)17"/>
      <sheetName val="Sheet1_(4)17"/>
      <sheetName val="Qry_AssetLocation_(2)17"/>
      <sheetName val="Sheet1_(3)17"/>
      <sheetName val="Sheet1_(2)17"/>
      <sheetName val="Income_Statement17"/>
      <sheetName val="US_Codes17"/>
      <sheetName val="SRP_FH17"/>
      <sheetName val="FC_switches17"/>
      <sheetName val="R5_-_PBC_2009_Opex_Schedule15"/>
      <sheetName val="R6_-Interim_PBC_2010_Opex_Sch15"/>
      <sheetName val="R9_-_Interim_Utilities_Exp_TO15"/>
      <sheetName val="R4_-_Interim_Operating_Expens15"/>
      <sheetName val="POSTED_ŁDJ15"/>
      <sheetName val="Specific_Question_Report15"/>
      <sheetName val="ExcavationWorks_Type_IV13"/>
      <sheetName val="_PAJE1115"/>
      <sheetName val="Schedule_E13"/>
      <sheetName val="Schedule_A_13"/>
      <sheetName val="Schedule_B13"/>
      <sheetName val="ACTUALSALARIES_AS_OF_050213"/>
      <sheetName val="ALL_FW-SOLIDS11"/>
      <sheetName val="A,B,C_Sales_Timing11"/>
      <sheetName val="1|_EWP11"/>
      <sheetName val="6|_NFS11"/>
      <sheetName val="Other_Investment11"/>
      <sheetName val="2201_-_Due_to_Media11"/>
      <sheetName val="VP_Lookup11"/>
      <sheetName val="FDC_FS_CY11"/>
      <sheetName val="FDC_TB_CY11"/>
      <sheetName val="Advertising_&amp;_Marketing11"/>
      <sheetName val="Miscellaneous_Expense11"/>
      <sheetName val="Need_Breakdown11"/>
      <sheetName val="|Needed_Documents11"/>
      <sheetName val="Store_Plan11"/>
      <sheetName val="REF_CODES11"/>
      <sheetName val="2015_Ropax_Sked11"/>
      <sheetName val="2015_Frt_Sked11"/>
      <sheetName val="2014_Sked11"/>
      <sheetName val="2014_Fuel_Prices11"/>
      <sheetName val="DAILY-BOXES_PACKED-ENTRY11"/>
      <sheetName val="co_1011"/>
      <sheetName val="Annex_E11"/>
      <sheetName val="3_3_details11"/>
      <sheetName val="YTD_Pivots11"/>
      <sheetName val="trial_balance11"/>
      <sheetName val="Trnf_frm_ORE11"/>
      <sheetName val="POS_INV_971211"/>
      <sheetName val="pos_collection_timeliness11"/>
      <sheetName val="tor-int__expense16"/>
      <sheetName val="mcit_(sb)16"/>
      <sheetName val="ITR_RECON16"/>
      <sheetName val="financial_highlights16"/>
      <sheetName val="key_mgt_ratios16"/>
      <sheetName val="tax_recon16"/>
      <sheetName val="INCOME_TAX16"/>
      <sheetName val="notes_updated16"/>
      <sheetName val="POSTED_ADJ16"/>
      <sheetName val="RF_RE16"/>
      <sheetName val="PASSED_ADJ16"/>
      <sheetName val="analytic_review16"/>
      <sheetName val="E-1l2_memo16"/>
      <sheetName val="N_memo16"/>
      <sheetName val="U-2l3_memo16"/>
      <sheetName val="FOREX_(2)16"/>
      <sheetName val="LIAB_SHE16"/>
      <sheetName val="list_of_pend_8_25_0316"/>
      <sheetName val="specific_i_d_16"/>
      <sheetName val="list_of_pend_9_1_0316"/>
      <sheetName val="RE_recon16"/>
      <sheetName val="wbs_fsa16"/>
      <sheetName val="Significant_Processes16"/>
      <sheetName val="2006-3_Asia_Reimb16"/>
      <sheetName val="Bertha_Yuen16"/>
      <sheetName val="David_Schaefer16"/>
      <sheetName val="Elise_Lai16"/>
      <sheetName val="Guy_Fulton16"/>
      <sheetName val="Howard_Zhang16"/>
      <sheetName val="Juno_Hwang16"/>
      <sheetName val="Kate_B16"/>
      <sheetName val="Leo_Chen16"/>
      <sheetName val="Marco_Ho16"/>
      <sheetName val="Pius_Ho16"/>
      <sheetName val="Ravi_Hansoty16"/>
      <sheetName val="Sarina_Chau16"/>
      <sheetName val="Suresh_M16"/>
      <sheetName val="Week_116"/>
      <sheetName val="Week_216"/>
      <sheetName val="Week_316"/>
      <sheetName val="Week_416"/>
      <sheetName val="Week_516"/>
      <sheetName val="Profit_&amp;_Loss16"/>
      <sheetName val="Quezon_Ave16"/>
      <sheetName val="99_FM_-_NFM16"/>
      <sheetName val="Std_Time_A16"/>
      <sheetName val="Aug_Dump16"/>
      <sheetName val="SAP_Extract16"/>
      <sheetName val="Stock_Div_Accural16"/>
      <sheetName val="09_30_03_Recon16"/>
      <sheetName val="FA_Movement16"/>
      <sheetName val="2-cash_CRAM16"/>
      <sheetName val="NL290_WGACC_&amp;_DEHYDR_16"/>
      <sheetName val="2-2022_AP_SUBS16"/>
      <sheetName val="translist_(2)16"/>
      <sheetName val="Foreign_Details16"/>
      <sheetName val="gà_16"/>
      <sheetName val="outside_services,_gen_&amp;_bus_e16"/>
      <sheetName val="Input_SFR16"/>
      <sheetName val="Server_Ratios16"/>
      <sheetName val="pcc_niigata16"/>
      <sheetName val="JAN_TRADE_16"/>
      <sheetName val="Interest_Rates16"/>
      <sheetName val="Variance_Report_Reorganized16"/>
      <sheetName val="Voc_1_VL16"/>
      <sheetName val="Voc_2_VL16"/>
      <sheetName val="SL_VOC16"/>
      <sheetName val="account_name16"/>
      <sheetName val="Summary_of_AR16"/>
      <sheetName val="MFO_Lookup16"/>
      <sheetName val="Int__&amp;_Inv__Details16"/>
      <sheetName val="Notes_to_Accounts16"/>
      <sheetName val="map-VENDOR_CODE16"/>
      <sheetName val="WEEKLY-BUD_INJECTION-BAG-TOTA16"/>
      <sheetName val="K513_(2)16"/>
      <sheetName val="Sheet1_(4)16"/>
      <sheetName val="Qry_AssetLocation_(2)16"/>
      <sheetName val="Sheet1_(3)16"/>
      <sheetName val="Sheet1_(2)16"/>
      <sheetName val="Income_Statement16"/>
      <sheetName val="US_Codes16"/>
      <sheetName val="SRP_FH16"/>
      <sheetName val="FC_switches16"/>
      <sheetName val="R5_-_PBC_2009_Opex_Schedule14"/>
      <sheetName val="R6_-Interim_PBC_2010_Opex_Sch14"/>
      <sheetName val="R9_-_Interim_Utilities_Exp_TO14"/>
      <sheetName val="R4_-_Interim_Operating_Expens14"/>
      <sheetName val="POSTED_ŁDJ14"/>
      <sheetName val="Specific_Question_Report14"/>
      <sheetName val="ExcavationWorks_Type_IV12"/>
      <sheetName val="_PAJE1114"/>
      <sheetName val="Schedule_E12"/>
      <sheetName val="Schedule_A_12"/>
      <sheetName val="Schedule_B12"/>
      <sheetName val="ACTUALSALARIES_AS_OF_050212"/>
      <sheetName val="ALL_FW-SOLIDS10"/>
      <sheetName val="A,B,C_Sales_Timing10"/>
      <sheetName val="1|_EWP10"/>
      <sheetName val="6|_NFS10"/>
      <sheetName val="Other_Investment10"/>
      <sheetName val="2201_-_Due_to_Media10"/>
      <sheetName val="VP_Lookup10"/>
      <sheetName val="FDC_FS_CY10"/>
      <sheetName val="FDC_TB_CY10"/>
      <sheetName val="Advertising_&amp;_Marketing10"/>
      <sheetName val="Miscellaneous_Expense10"/>
      <sheetName val="Need_Breakdown10"/>
      <sheetName val="|Needed_Documents10"/>
      <sheetName val="Store_Plan10"/>
      <sheetName val="REF_CODES10"/>
      <sheetName val="2015_Ropax_Sked10"/>
      <sheetName val="2015_Frt_Sked10"/>
      <sheetName val="2014_Sked10"/>
      <sheetName val="2014_Fuel_Prices10"/>
      <sheetName val="DAILY-BOXES_PACKED-ENTRY10"/>
      <sheetName val="co_1010"/>
      <sheetName val="Annex_E10"/>
      <sheetName val="3_3_details10"/>
      <sheetName val="YTD_Pivots10"/>
      <sheetName val="trial_balance10"/>
      <sheetName val="Trnf_frm_ORE10"/>
      <sheetName val="POS_INV_971210"/>
      <sheetName val="pos_collection_timeliness10"/>
      <sheetName val="tor-int__expense18"/>
      <sheetName val="mcit_(sb)18"/>
      <sheetName val="ITR_RECON18"/>
      <sheetName val="financial_highlights18"/>
      <sheetName val="key_mgt_ratios18"/>
      <sheetName val="tax_recon18"/>
      <sheetName val="INCOME_TAX18"/>
      <sheetName val="notes_updated18"/>
      <sheetName val="POSTED_ADJ18"/>
      <sheetName val="RF_RE18"/>
      <sheetName val="PASSED_ADJ18"/>
      <sheetName val="analytic_review18"/>
      <sheetName val="E-1l2_memo18"/>
      <sheetName val="N_memo18"/>
      <sheetName val="U-2l3_memo18"/>
      <sheetName val="FOREX_(2)18"/>
      <sheetName val="LIAB_SHE18"/>
      <sheetName val="list_of_pend_8_25_0318"/>
      <sheetName val="specific_i_d_18"/>
      <sheetName val="list_of_pend_9_1_0318"/>
      <sheetName val="RE_recon18"/>
      <sheetName val="wbs_fsa18"/>
      <sheetName val="Significant_Processes18"/>
      <sheetName val="2006-3_Asia_Reimb18"/>
      <sheetName val="Bertha_Yuen18"/>
      <sheetName val="David_Schaefer18"/>
      <sheetName val="Elise_Lai18"/>
      <sheetName val="Guy_Fulton18"/>
      <sheetName val="Howard_Zhang18"/>
      <sheetName val="Juno_Hwang18"/>
      <sheetName val="Kate_B18"/>
      <sheetName val="Leo_Chen18"/>
      <sheetName val="Marco_Ho18"/>
      <sheetName val="Pius_Ho18"/>
      <sheetName val="Ravi_Hansoty18"/>
      <sheetName val="Sarina_Chau18"/>
      <sheetName val="Suresh_M18"/>
      <sheetName val="Week_118"/>
      <sheetName val="Week_218"/>
      <sheetName val="Week_318"/>
      <sheetName val="Week_418"/>
      <sheetName val="Week_518"/>
      <sheetName val="Profit_&amp;_Loss18"/>
      <sheetName val="Quezon_Ave18"/>
      <sheetName val="99_FM_-_NFM18"/>
      <sheetName val="Std_Time_A18"/>
      <sheetName val="Aug_Dump18"/>
      <sheetName val="SAP_Extract18"/>
      <sheetName val="Stock_Div_Accural18"/>
      <sheetName val="09_30_03_Recon18"/>
      <sheetName val="FA_Movement18"/>
      <sheetName val="2-cash_CRAM18"/>
      <sheetName val="NL290_WGACC_&amp;_DEHYDR_18"/>
      <sheetName val="2-2022_AP_SUBS18"/>
      <sheetName val="translist_(2)18"/>
      <sheetName val="Foreign_Details18"/>
      <sheetName val="gà_18"/>
      <sheetName val="outside_services,_gen_&amp;_bus_e18"/>
      <sheetName val="Input_SFR18"/>
      <sheetName val="Server_Ratios18"/>
      <sheetName val="pcc_niigata18"/>
      <sheetName val="JAN_TRADE_18"/>
      <sheetName val="Interest_Rates18"/>
      <sheetName val="Variance_Report_Reorganized18"/>
      <sheetName val="Voc_1_VL18"/>
      <sheetName val="Voc_2_VL18"/>
      <sheetName val="SL_VOC18"/>
      <sheetName val="account_name18"/>
      <sheetName val="Summary_of_AR18"/>
      <sheetName val="MFO_Lookup18"/>
      <sheetName val="Int__&amp;_Inv__Details18"/>
      <sheetName val="Notes_to_Accounts18"/>
      <sheetName val="map-VENDOR_CODE18"/>
      <sheetName val="WEEKLY-BUD_INJECTION-BAG-TOTA18"/>
      <sheetName val="K513_(2)18"/>
      <sheetName val="Sheet1_(4)18"/>
      <sheetName val="Qry_AssetLocation_(2)18"/>
      <sheetName val="Sheet1_(3)18"/>
      <sheetName val="Sheet1_(2)18"/>
      <sheetName val="Income_Statement18"/>
      <sheetName val="US_Codes18"/>
      <sheetName val="SRP_FH18"/>
      <sheetName val="FC_switches18"/>
      <sheetName val="R5_-_PBC_2009_Opex_Schedule16"/>
      <sheetName val="R6_-Interim_PBC_2010_Opex_Sch16"/>
      <sheetName val="R9_-_Interim_Utilities_Exp_TO16"/>
      <sheetName val="R4_-_Interim_Operating_Expens16"/>
      <sheetName val="POSTED_ŁDJ16"/>
      <sheetName val="Specific_Question_Report16"/>
      <sheetName val="ExcavationWorks_Type_IV14"/>
      <sheetName val="_PAJE1116"/>
      <sheetName val="Schedule_E14"/>
      <sheetName val="Schedule_A_14"/>
      <sheetName val="Schedule_B14"/>
      <sheetName val="ACTUALSALARIES_AS_OF_050214"/>
      <sheetName val="ALL_FW-SOLIDS12"/>
      <sheetName val="A,B,C_Sales_Timing12"/>
      <sheetName val="1|_EWP12"/>
      <sheetName val="6|_NFS12"/>
      <sheetName val="Other_Investment12"/>
      <sheetName val="2201_-_Due_to_Media12"/>
      <sheetName val="VP_Lookup12"/>
      <sheetName val="FDC_FS_CY12"/>
      <sheetName val="FDC_TB_CY12"/>
      <sheetName val="Advertising_&amp;_Marketing12"/>
      <sheetName val="Miscellaneous_Expense12"/>
      <sheetName val="Need_Breakdown12"/>
      <sheetName val="|Needed_Documents12"/>
      <sheetName val="Store_Plan12"/>
      <sheetName val="REF_CODES12"/>
      <sheetName val="2015_Ropax_Sked12"/>
      <sheetName val="2015_Frt_Sked12"/>
      <sheetName val="2014_Sked12"/>
      <sheetName val="2014_Fuel_Prices12"/>
      <sheetName val="DAILY-BOXES_PACKED-ENTRY12"/>
      <sheetName val="co_1012"/>
      <sheetName val="Annex_E12"/>
      <sheetName val="3_3_details12"/>
      <sheetName val="YTD_Pivots12"/>
      <sheetName val="trial_balance12"/>
      <sheetName val="Trnf_frm_ORE12"/>
      <sheetName val="POS_INV_971212"/>
      <sheetName val="pos_collection_timeliness12"/>
      <sheetName val="__x0010__傄_x0004____☁_蠤Ã______________"/>
      <sheetName val="unpaid"/>
      <sheetName val="[?ꂽ????????????????????"/>
      <sheetName val="Wee_x0006_"/>
      <sheetName val="IMPCOST"/>
      <sheetName val="LAPSING"/>
      <sheetName val="NOTE"/>
      <sheetName val="EA"/>
      <sheetName val="CUM-IS"/>
      <sheetName val="PT-IS"/>
      <sheetName val="COMP-IS"/>
      <sheetName val="DATA "/>
      <sheetName val="PT BS"/>
      <sheetName val="COMP-BS"/>
      <sheetName val="GC0997"/>
      <sheetName val="Int__&amp;_Inv__DetailX"/>
      <sheetName val="Int__&amp;_Inv__Detail¬"/>
      <sheetName val="5445"/>
      <sheetName val="All Expenses"/>
      <sheetName val="BAD DEBTS EXPENSE"/>
      <sheetName val="__x0010__ꂽ_x0004______________________x0000_倞"/>
      <sheetName val="FF-2"/>
      <sheetName val="SORTED"/>
      <sheetName val="Overview (100)"/>
      <sheetName val="SLþ"/>
      <sheetName val="Qry_AssetLocation_(2¸"/>
      <sheetName val="Qry_AssetLocation_(2"/>
      <sheetName val="Qry_AssetLocation_(2_x0005_"/>
      <sheetName val="Qry_AssetLocation_(2þ"/>
      <sheetName val="136081"/>
      <sheetName val="nts_ar"/>
      <sheetName val="service charge"/>
      <sheetName val="Total Spend Per Category"/>
      <sheetName val="IncStat"/>
      <sheetName val="Guide"/>
      <sheetName val="External order"/>
      <sheetName val="RE_recon_x0000_"/>
      <sheetName val="3500_Details"/>
      <sheetName val="STATEMENT OF EXP. &amp; HO ACCOUNT"/>
      <sheetName val="_____"/>
      <sheetName val="__x005f_x0010__x005f_x0000___x005f_x0004__x005f_x0000__"/>
      <sheetName val="__ꂽ____________________"/>
      <sheetName val="ClaireMde_Glass"/>
      <sheetName val="Claire_Mde_Plastics"/>
      <sheetName val="Prem_EIR"/>
      <sheetName val="INCOME_TAX_02"/>
      <sheetName val="_??_x"/>
      <sheetName val="_?_x00"/>
      <sheetName val="SOC_forDomestic_Subsi"/>
      <sheetName val="[????????Ã???????????????"/>
      <sheetName val="CAN_COST_SUMMARY"/>
      <sheetName val="Net_Trans_Sum"/>
      <sheetName val="PAJE_13_Support"/>
      <sheetName val="Codes-Do_not_delete"/>
      <sheetName val="Form_100"/>
      <sheetName val="RC_Code"/>
      <sheetName val="1-Test_of_Details"/>
      <sheetName val="ô"/>
      <sheetName val="Consideration_Illustration"/>
      <sheetName val="Currency_Converter1"/>
      <sheetName val="Determination_of_Threshold1"/>
      <sheetName val="sales_and_expenses_summary1"/>
      <sheetName val="ME_20041"/>
      <sheetName val="Tax_Comp1"/>
      <sheetName val="Credit_Card1"/>
      <sheetName val="RU_Overview1"/>
      <sheetName val="ClaireMde_Glass1"/>
      <sheetName val="Claire_Mde_Plastics1"/>
      <sheetName val="Prem_EIR1"/>
      <sheetName val="INCOME_TAX_021"/>
      <sheetName val="SOC_forDomestic_Subsi1"/>
      <sheetName val="CAN_COST_SUMMARY1"/>
      <sheetName val="Net_Trans_Sum1"/>
      <sheetName val="PAJE_13_Support1"/>
      <sheetName val="Codes-Do_not_delete1"/>
      <sheetName val="Form_1001"/>
      <sheetName val="RC_Code1"/>
      <sheetName val="1-Test_of_Details1"/>
      <sheetName val="Consideration_Illustration1"/>
      <sheetName val="Currency_Converter2"/>
      <sheetName val="Determination_of_Threshold2"/>
      <sheetName val="sales_and_expenses_summary2"/>
      <sheetName val="ME_20042"/>
      <sheetName val="Tax_Comp2"/>
      <sheetName val="Credit_Card2"/>
      <sheetName val="RU_Overview2"/>
      <sheetName val="ClaireMde_Glass2"/>
      <sheetName val="Claire_Mde_Plastics2"/>
      <sheetName val="Prem_EIR2"/>
      <sheetName val="INCOME_TAX_022"/>
      <sheetName val="SOC_forDomestic_Subsi2"/>
      <sheetName val="CAN_COST_SUMMARY2"/>
      <sheetName val="Net_Trans_Sum2"/>
      <sheetName val="PAJE_13_Support2"/>
      <sheetName val="Codes-Do_not_delete2"/>
      <sheetName val="Form_1002"/>
      <sheetName val="RC_Code2"/>
      <sheetName val="1-Test_of_Details2"/>
      <sheetName val="Consideration_Illustration2"/>
      <sheetName val="GAE Data Entry"/>
      <sheetName val="_ĢĢd_"/>
      <sheetName val="__x0010__x0000_傄_x0004__x0000__"/>
      <sheetName val="__x0010__傄_x0004____☁_蠤Ã_______"/>
      <sheetName val="__x005f_x0010__x005f_x0000_傄_x0"/>
      <sheetName val="__x0010__x0000_ꂽ_x0004__x0000__"/>
      <sheetName val="__x005f_x0010__傄_x005f_x0004___"/>
      <sheetName val="__x005f_x0010__x005f_x0000_ꂽ_x0"/>
      <sheetName val="__x005f_x005f_x005f_x0010__傄_x0"/>
      <sheetName val="_傄☁蠤Ã"/>
      <sheetName val="_ꂽ倞"/>
      <sheetName val="_ꂽ倞"/>
      <sheetName val="__x0010___x0010___x0006___x0006___x0019___x0019___x0006___x0006__G_G__x0005___x0005__d."/>
      <sheetName val="Input_SF_x000b_¿"/>
      <sheetName val="Employees"/>
      <sheetName val="KEYS CONTRIBUTION"/>
      <sheetName val="WSHEET"/>
      <sheetName val="TB04"/>
      <sheetName val="TB Sept '04"/>
      <sheetName val="capex"/>
      <sheetName val="Option 2"/>
      <sheetName val="JAN_TRADEh"/>
      <sheetName val="bp and bills discounted"/>
      <sheetName val="Sheet7"/>
      <sheetName val="chicken meal"/>
      <sheetName val="spaghetti meal"/>
      <sheetName val="[_x0010__x0000__x0010__x0000__x"/>
      <sheetName val="[_x0010_?_x0010_?_x0006_?_x0006"/>
      <sheetName val="[_x0010__x0000_傄_x0004__x0000__"/>
      <sheetName val="[_x0010_?傄_x0004_???☁?蠤Ã???????"/>
      <sheetName val="[_x0010__x0000_ꂽ_x0004__x0000__"/>
      <sheetName val="[_x005f_x0010__x005f_x0000__x00"/>
      <sheetName val="[_x005f_x0010_?_x005f_x0010_?_x"/>
      <sheetName val="[_x005f_x0010__x005f_x0000_傄_x0"/>
      <sheetName val="[_x005f_x0010_?傄_x005f_x0004_??"/>
      <sheetName val="__x0010__ꂽ_x0004_______________"/>
      <sheetName val="__x005f_x0010__ꂽ_x005f_x0004___"/>
      <sheetName val="__x0010__x005"/>
      <sheetName val="__x0010___x00"/>
      <sheetName val="__x005f_x005f_x005f_x0010__ꂽ_x0"/>
      <sheetName val="[_x0010_?ꂽ_x0004_??????????????"/>
      <sheetName val="[_x005f_x0010__x005f_x0000_ꂽ_x0"/>
      <sheetName val="[_x005f_x005f_x005f_x0010__x005"/>
      <sheetName val="[_x005f_x005f_x005f_x0010_?_x00"/>
      <sheetName val="__x0010__x0000___x0004__x0000__"/>
      <sheetName val="__x0010__x0000_傄_x0"/>
      <sheetName val="__x0010__傄_x0004___"/>
      <sheetName val="__x0010__x0000_ꂽ_x0"/>
      <sheetName val="__x005f_x0010__傄_x0"/>
      <sheetName val="__x005f"/>
      <sheetName val="GALBI Tax Comp"/>
      <sheetName val="SAP 052"/>
      <sheetName val="RFDA Support T3"/>
      <sheetName val="E310_Plantation Hills."/>
      <sheetName val="Investment"/>
      <sheetName val="trd lastmo"/>
      <sheetName val="ar new"/>
      <sheetName val="TTDN"/>
      <sheetName val="회사정보"/>
      <sheetName val="esxa"/>
      <sheetName val="Vari by Vendor"/>
      <sheetName val="其他营业收入调整"/>
      <sheetName val="Accounts List"/>
      <sheetName val="G301(01)"/>
      <sheetName val="&lt;PBC.02.04&gt; Loans to Affiliates"/>
      <sheetName val="Prepaid"/>
      <sheetName val="MAKBAN A"/>
      <sheetName val="MAKBAN B"/>
      <sheetName val="MAKBAN C"/>
      <sheetName val="MAKBAN D"/>
      <sheetName val="MAKBAN E"/>
      <sheetName val="TOTAL SLN"/>
      <sheetName val="TOTAL SLS"/>
      <sheetName val="TIWI A"/>
      <sheetName val="TIWI C"/>
      <sheetName val=" IB-PL-YTD"/>
      <sheetName val="Lists"/>
      <sheetName val="position"/>
      <sheetName val="Sheet4"/>
      <sheetName val="takeoff2"/>
      <sheetName val="[?ꂽ??????????7??????????倞"/>
      <sheetName val="Input CPPC"/>
      <sheetName val="P&amp;L by Mth"/>
      <sheetName val="2006 FCST"/>
      <sheetName val="PHX"/>
      <sheetName val="transpo &amp; other allow"/>
      <sheetName val="Lkup-Postage"/>
      <sheetName val="M_Maincomp"/>
      <sheetName val="CF(JV)"/>
      <sheetName val="._ls___ls___ls___ls___ls___ls__"/>
      <sheetName val="Unique Records"/>
      <sheetName val="Week_2_x0010_"/>
      <sheetName val="GI-Reg"/>
      <sheetName val="Mgt HMO"/>
      <sheetName val="BSS GLP Pricelist"/>
      <sheetName val="SF"/>
      <sheetName val="Weekly"/>
      <sheetName val="K-HO"/>
      <sheetName val="[_x0010_?傄_x0004_???☁?蠤Ã??????????????"/>
      <sheetName val="Rates to PHP"/>
      <sheetName val="E01.1 Aging Summary"/>
      <sheetName val="E01.1.4 URCCC"/>
      <sheetName val="trade (2)"/>
      <sheetName val="Key Inputs"/>
      <sheetName val="U411"/>
      <sheetName val="1"/>
      <sheetName val="U1101"/>
      <sheetName val="C3 "/>
      <sheetName val="dollar policies"/>
      <sheetName val="U1 P&amp;L"/>
      <sheetName val="Topsheet 2013A"/>
      <sheetName val="sitehosting_detailed"/>
      <sheetName val="ICe0"/>
      <sheetName val="reported mhr-rs1"/>
      <sheetName val="Original_Andrew___Data"/>
      <sheetName val="2.2-MUS Calculations- Interim"/>
      <sheetName val="CD_LC"/>
      <sheetName val="DATA_"/>
      <sheetName val="PT_BS"/>
      <sheetName val="Original_Andrew___Data1"/>
      <sheetName val="DATA_1"/>
      <sheetName val="PT_BS1"/>
      <sheetName val="tor-int__expense19"/>
      <sheetName val="mcit_(sb)19"/>
      <sheetName val="ITR_RECON19"/>
      <sheetName val="financial_highlights19"/>
      <sheetName val="key_mgt_ratios19"/>
      <sheetName val="tax_recon19"/>
      <sheetName val="INCOME_TAX19"/>
      <sheetName val="notes_updated19"/>
      <sheetName val="POSTED_ADJ19"/>
      <sheetName val="RF_RE19"/>
      <sheetName val="PASSED_ADJ19"/>
      <sheetName val="analytic_review19"/>
      <sheetName val="FOREX_(2)19"/>
      <sheetName val="LIAB_SHE19"/>
      <sheetName val="list_of_pend_8_25_0319"/>
      <sheetName val="specific_i_d_19"/>
      <sheetName val="list_of_pend_9_1_0319"/>
      <sheetName val="E-1l2_memo19"/>
      <sheetName val="N_memo19"/>
      <sheetName val="U-2l3_memo19"/>
      <sheetName val="2006-3_Asia_Reimb19"/>
      <sheetName val="Bertha_Yuen19"/>
      <sheetName val="David_Schaefer19"/>
      <sheetName val="Elise_Lai19"/>
      <sheetName val="Guy_Fulton19"/>
      <sheetName val="Howard_Zhang19"/>
      <sheetName val="Juno_Hwang19"/>
      <sheetName val="Kate_B19"/>
      <sheetName val="Leo_Chen19"/>
      <sheetName val="Marco_Ho19"/>
      <sheetName val="Pius_Ho19"/>
      <sheetName val="Ravi_Hansoty19"/>
      <sheetName val="Sarina_Chau19"/>
      <sheetName val="Suresh_M19"/>
      <sheetName val="Significant_Processes19"/>
      <sheetName val="Profit_&amp;_Loss19"/>
      <sheetName val="Quezon_Ave19"/>
      <sheetName val="Week_119"/>
      <sheetName val="Week_219"/>
      <sheetName val="Week_319"/>
      <sheetName val="Week_419"/>
      <sheetName val="Week_519"/>
      <sheetName val="RE_recon19"/>
      <sheetName val="wbs_fsa19"/>
      <sheetName val="99_FM_-_NFM19"/>
      <sheetName val="SAP_Extract19"/>
      <sheetName val="Stock_Div_Accural19"/>
      <sheetName val="Std_Time_A19"/>
      <sheetName val="Aug_Dump19"/>
      <sheetName val="translist_(2)19"/>
      <sheetName val="NL290_WGACC_&amp;_DEHYDR_19"/>
      <sheetName val="Foreign_Details19"/>
      <sheetName val="account_name19"/>
      <sheetName val="Variance_Report_Reorganized19"/>
      <sheetName val="gà_19"/>
      <sheetName val="Interest_Rates19"/>
      <sheetName val="09_30_03_Recon19"/>
      <sheetName val="FA_Movement19"/>
      <sheetName val="pcc_niigata19"/>
      <sheetName val="Voc_1_VL19"/>
      <sheetName val="Voc_2_VL19"/>
      <sheetName val="SL_VOC19"/>
      <sheetName val="outside_services,_gen_&amp;_bus_e19"/>
      <sheetName val="Input_SFR19"/>
      <sheetName val="Summary_of_AR19"/>
      <sheetName val="2-cash_CRAM19"/>
      <sheetName val="2-2022_AP_SUBS19"/>
      <sheetName val="JAN_TRADE_19"/>
      <sheetName val="MFO_Lookup19"/>
      <sheetName val="Server_Ratios19"/>
      <sheetName val="Notes_to_Accounts19"/>
      <sheetName val="Int__&amp;_Inv__Details19"/>
      <sheetName val="Income_Statement19"/>
      <sheetName val="map-VENDOR_CODE19"/>
      <sheetName val="WEEKLY-BUD_INJECTION-BAG-TOTA19"/>
      <sheetName val="K513_(2)19"/>
      <sheetName val="Sheet1_(4)19"/>
      <sheetName val="Qry_AssetLocation_(2)19"/>
      <sheetName val="Sheet1_(3)19"/>
      <sheetName val="Sheet1_(2)19"/>
      <sheetName val="US_Codes19"/>
      <sheetName val="Schedule_E15"/>
      <sheetName val="Schedule_A_15"/>
      <sheetName val="Schedule_B15"/>
      <sheetName val="SRP_FH19"/>
      <sheetName val="POSTED_ŁDJ17"/>
      <sheetName val="FC_switches19"/>
      <sheetName val="R5_-_PBC_2009_Opex_Schedule17"/>
      <sheetName val="R6_-Interim_PBC_2010_Opex_Sch17"/>
      <sheetName val="R9_-_Interim_Utilities_Exp_TO17"/>
      <sheetName val="R4_-_Interim_Operating_Expens17"/>
      <sheetName val="Specific_Question_Report17"/>
      <sheetName val="_PAJE1117"/>
      <sheetName val="DAILY-BOXES_PACKED-ENTRY13"/>
      <sheetName val="ExcavationWorks_Type_IV15"/>
      <sheetName val="ALL_FW-SOLIDS13"/>
      <sheetName val="A,B,C_Sales_Timing13"/>
      <sheetName val="Other_Investment13"/>
      <sheetName val="2201_-_Due_to_Media13"/>
      <sheetName val="ACTUALSALARIES_AS_OF_050215"/>
      <sheetName val="1|_EWP13"/>
      <sheetName val="6|_NFS13"/>
      <sheetName val="VP_Lookup13"/>
      <sheetName val="FDC_FS_CY13"/>
      <sheetName val="FDC_TB_CY13"/>
      <sheetName val="Advertising_&amp;_Marketing13"/>
      <sheetName val="Miscellaneous_Expense13"/>
      <sheetName val="Need_Breakdown13"/>
      <sheetName val="|Needed_Documents13"/>
      <sheetName val="2015_Ropax_Sked13"/>
      <sheetName val="2015_Frt_Sked13"/>
      <sheetName val="2014_Sked13"/>
      <sheetName val="2014_Fuel_Prices13"/>
      <sheetName val="REF_CODES13"/>
      <sheetName val="co_1013"/>
      <sheetName val="trial_balance13"/>
      <sheetName val="Trnf_frm_ORE13"/>
      <sheetName val="Annex_E13"/>
      <sheetName val="Store_Plan13"/>
      <sheetName val="ME_20043"/>
      <sheetName val="sales_and_expenses_summary3"/>
      <sheetName val="POS_INV_971213"/>
      <sheetName val="pos_collection_timeliness13"/>
      <sheetName val="3_3_details13"/>
      <sheetName val="YTD_Pivots13"/>
      <sheetName val="ClaireMde_Glass3"/>
      <sheetName val="Claire_Mde_Plastics3"/>
      <sheetName val="Credit_Card3"/>
      <sheetName val="Determination_of_Threshold3"/>
      <sheetName val="Currency_Converter3"/>
      <sheetName val="Tax_Comp3"/>
      <sheetName val="RU_Overview3"/>
      <sheetName val="Codes-Do_not_delete3"/>
      <sheetName val="Net_Trans_Sum3"/>
      <sheetName val="CAN_COST_SUMMARY3"/>
      <sheetName val="INCOME_TAX_023"/>
      <sheetName val="RC_Code3"/>
      <sheetName val="Form_1003"/>
      <sheetName val="SOC_forDomestic_Subsi3"/>
      <sheetName val="PAJE_13_Support3"/>
      <sheetName val="Prem_EIR3"/>
      <sheetName val="1-Test_of_Details3"/>
      <sheetName val="Consideration_Illustration3"/>
      <sheetName val="Original_Andrew___Data2"/>
      <sheetName val="DATA_2"/>
      <sheetName val="PT_BS2"/>
      <sheetName val="All_Expenses"/>
      <sheetName val="BAD_DEBTS_EXPENSE"/>
      <sheetName val="Qry_AssetLocation_(2"/>
      <sheetName val="Overview_(100)"/>
      <sheetName val="STATEMENT_OF_EXP__&amp;_HO_ACCOUNT"/>
      <sheetName val="service_charge"/>
      <sheetName val="GAE_Data_Entry"/>
      <sheetName val="__ꂽ____________________倞"/>
      <sheetName val="Total_Spend_Per_Category"/>
      <sheetName val="tor-int__expense20"/>
      <sheetName val="mcit_(sb)20"/>
      <sheetName val="ITR_RECON20"/>
      <sheetName val="financial_highlights20"/>
      <sheetName val="key_mgt_ratios20"/>
      <sheetName val="tax_recon20"/>
      <sheetName val="INCOME_TAX20"/>
      <sheetName val="notes_updated20"/>
      <sheetName val="POSTED_ADJ20"/>
      <sheetName val="RF_RE20"/>
      <sheetName val="PASSED_ADJ20"/>
      <sheetName val="analytic_review20"/>
      <sheetName val="FOREX_(2)20"/>
      <sheetName val="LIAB_SHE20"/>
      <sheetName val="list_of_pend_8_25_0320"/>
      <sheetName val="specific_i_d_20"/>
      <sheetName val="list_of_pend_9_1_0320"/>
      <sheetName val="E-1l2_memo20"/>
      <sheetName val="N_memo20"/>
      <sheetName val="U-2l3_memo20"/>
      <sheetName val="2006-3_Asia_Reimb20"/>
      <sheetName val="Bertha_Yuen20"/>
      <sheetName val="David_Schaefer20"/>
      <sheetName val="Elise_Lai20"/>
      <sheetName val="Guy_Fulton20"/>
      <sheetName val="Howard_Zhang20"/>
      <sheetName val="Juno_Hwang20"/>
      <sheetName val="Kate_B20"/>
      <sheetName val="Leo_Chen20"/>
      <sheetName val="Marco_Ho20"/>
      <sheetName val="Pius_Ho20"/>
      <sheetName val="Ravi_Hansoty20"/>
      <sheetName val="Sarina_Chau20"/>
      <sheetName val="Suresh_M20"/>
      <sheetName val="Significant_Processes20"/>
      <sheetName val="Profit_&amp;_Loss20"/>
      <sheetName val="Quezon_Ave20"/>
      <sheetName val="Week_120"/>
      <sheetName val="Week_220"/>
      <sheetName val="Week_320"/>
      <sheetName val="Week_420"/>
      <sheetName val="Week_520"/>
      <sheetName val="RE_recon20"/>
      <sheetName val="wbs_fsa20"/>
      <sheetName val="99_FM_-_NFM20"/>
      <sheetName val="SAP_Extract20"/>
      <sheetName val="Stock_Div_Accural20"/>
      <sheetName val="Std_Time_A20"/>
      <sheetName val="Aug_Dump20"/>
      <sheetName val="translist_(2)20"/>
      <sheetName val="NL290_WGACC_&amp;_DEHYDR_20"/>
      <sheetName val="Foreign_Details20"/>
      <sheetName val="account_name20"/>
      <sheetName val="Variance_Report_Reorganized20"/>
      <sheetName val="gà_20"/>
      <sheetName val="Interest_Rates20"/>
      <sheetName val="09_30_03_Recon20"/>
      <sheetName val="FA_Movement20"/>
      <sheetName val="pcc_niigata20"/>
      <sheetName val="Voc_1_VL20"/>
      <sheetName val="Voc_2_VL20"/>
      <sheetName val="SL_VOC20"/>
      <sheetName val="outside_services,_gen_&amp;_bus_e20"/>
      <sheetName val="Input_SFR20"/>
      <sheetName val="Summary_of_AR20"/>
      <sheetName val="2-cash_CRAM20"/>
      <sheetName val="2-2022_AP_SUBS20"/>
      <sheetName val="JAN_TRADE_20"/>
      <sheetName val="MFO_Lookup20"/>
      <sheetName val="Server_Ratios20"/>
      <sheetName val="Notes_to_Accounts20"/>
      <sheetName val="Int__&amp;_Inv__Details20"/>
      <sheetName val="Income_Statement20"/>
      <sheetName val="map-VENDOR_CODE20"/>
      <sheetName val="WEEKLY-BUD_INJECTION-BAG-TOTA20"/>
      <sheetName val="K513_(2)20"/>
      <sheetName val="Sheet1_(4)20"/>
      <sheetName val="Qry_AssetLocation_(2)20"/>
      <sheetName val="Sheet1_(3)20"/>
      <sheetName val="Sheet1_(2)20"/>
      <sheetName val="US_Codes20"/>
      <sheetName val="Schedule_E16"/>
      <sheetName val="Schedule_A_16"/>
      <sheetName val="Schedule_B16"/>
      <sheetName val="SRP_FH20"/>
      <sheetName val="POSTED_ŁDJ18"/>
      <sheetName val="FC_switches20"/>
      <sheetName val="R5_-_PBC_2009_Opex_Schedule18"/>
      <sheetName val="R6_-Interim_PBC_2010_Opex_Sch18"/>
      <sheetName val="R9_-_Interim_Utilities_Exp_TO18"/>
      <sheetName val="R4_-_Interim_Operating_Expens18"/>
      <sheetName val="Specific_Question_Report18"/>
      <sheetName val="_PAJE1118"/>
      <sheetName val="DAILY-BOXES_PACKED-ENTRY14"/>
      <sheetName val="ExcavationWorks_Type_IV16"/>
      <sheetName val="ALL_FW-SOLIDS14"/>
      <sheetName val="A,B,C_Sales_Timing14"/>
      <sheetName val="Other_Investment14"/>
      <sheetName val="2201_-_Due_to_Media14"/>
      <sheetName val="ACTUALSALARIES_AS_OF_050216"/>
      <sheetName val="1|_EWP14"/>
      <sheetName val="6|_NFS14"/>
      <sheetName val="VP_Lookup14"/>
      <sheetName val="FDC_FS_CY14"/>
      <sheetName val="FDC_TB_CY14"/>
      <sheetName val="Advertising_&amp;_Marketing14"/>
      <sheetName val="Miscellaneous_Expense14"/>
      <sheetName val="Need_Breakdown14"/>
      <sheetName val="|Needed_Documents14"/>
      <sheetName val="2015_Ropax_Sked14"/>
      <sheetName val="2015_Frt_Sked14"/>
      <sheetName val="2014_Sked14"/>
      <sheetName val="2014_Fuel_Prices14"/>
      <sheetName val="REF_CODES14"/>
      <sheetName val="co_1014"/>
      <sheetName val="trial_balance14"/>
      <sheetName val="Trnf_frm_ORE14"/>
      <sheetName val="Annex_E14"/>
      <sheetName val="Store_Plan14"/>
      <sheetName val="ME_20044"/>
      <sheetName val="sales_and_expenses_summary4"/>
      <sheetName val="POS_INV_971214"/>
      <sheetName val="pos_collection_timeliness14"/>
      <sheetName val="3_3_details14"/>
      <sheetName val="YTD_Pivots14"/>
      <sheetName val="ClaireMde_Glass4"/>
      <sheetName val="Claire_Mde_Plastics4"/>
      <sheetName val="Credit_Card4"/>
      <sheetName val="Determination_of_Threshold4"/>
      <sheetName val="Currency_Converter4"/>
      <sheetName val="Tax_Comp4"/>
      <sheetName val="RU_Overview4"/>
      <sheetName val="Codes-Do_not_delete4"/>
      <sheetName val="Net_Trans_Sum4"/>
      <sheetName val="CAN_COST_SUMMARY4"/>
      <sheetName val="INCOME_TAX_024"/>
      <sheetName val="RC_Code4"/>
      <sheetName val="Form_1004"/>
      <sheetName val="SOC_forDomestic_Subsi4"/>
      <sheetName val="PAJE_13_Support4"/>
      <sheetName val="Prem_EIR4"/>
      <sheetName val="1-Test_of_Details4"/>
      <sheetName val="Consideration_Illustration4"/>
      <sheetName val="Original_Andrew___Data3"/>
      <sheetName val="DATA_3"/>
      <sheetName val="PT_BS3"/>
      <sheetName val="All_Expenses1"/>
      <sheetName val="BAD_DEBTS_EXPENSE1"/>
      <sheetName val="Overview_(100)1"/>
      <sheetName val="STATEMENT_OF_EXP__&amp;_HO_ACCOUNT1"/>
      <sheetName val="service_charge1"/>
      <sheetName val="GAE_Data_Entry1"/>
      <sheetName val="Total_Spend_Per_Category1"/>
      <sheetName val="tor-int__expense21"/>
      <sheetName val="mcit_(sb)21"/>
      <sheetName val="ITR_RECON21"/>
      <sheetName val="financial_highlights21"/>
      <sheetName val="key_mgt_ratios21"/>
      <sheetName val="tax_recon21"/>
      <sheetName val="INCOME_TAX21"/>
      <sheetName val="notes_updated21"/>
      <sheetName val="POSTED_ADJ21"/>
      <sheetName val="RF_RE21"/>
      <sheetName val="PASSED_ADJ21"/>
      <sheetName val="analytic_review21"/>
      <sheetName val="FOREX_(2)21"/>
      <sheetName val="LIAB_SHE21"/>
      <sheetName val="list_of_pend_8_25_0321"/>
      <sheetName val="specific_i_d_21"/>
      <sheetName val="list_of_pend_9_1_0321"/>
      <sheetName val="E-1l2_memo21"/>
      <sheetName val="N_memo21"/>
      <sheetName val="U-2l3_memo21"/>
      <sheetName val="2006-3_Asia_Reimb21"/>
      <sheetName val="Bertha_Yuen21"/>
      <sheetName val="David_Schaefer21"/>
      <sheetName val="Elise_Lai21"/>
      <sheetName val="Guy_Fulton21"/>
      <sheetName val="Howard_Zhang21"/>
      <sheetName val="Juno_Hwang21"/>
      <sheetName val="Kate_B21"/>
      <sheetName val="Leo_Chen21"/>
      <sheetName val="Marco_Ho21"/>
      <sheetName val="Pius_Ho21"/>
      <sheetName val="Ravi_Hansoty21"/>
      <sheetName val="Sarina_Chau21"/>
      <sheetName val="Suresh_M21"/>
      <sheetName val="Significant_Processes21"/>
      <sheetName val="Profit_&amp;_Loss21"/>
      <sheetName val="Quezon_Ave21"/>
      <sheetName val="Week_121"/>
      <sheetName val="Week_221"/>
      <sheetName val="Week_321"/>
      <sheetName val="Week_421"/>
      <sheetName val="Week_521"/>
      <sheetName val="RE_recon21"/>
      <sheetName val="wbs_fsa21"/>
      <sheetName val="99_FM_-_NFM21"/>
      <sheetName val="SAP_Extract21"/>
      <sheetName val="Stock_Div_Accural21"/>
      <sheetName val="Std_Time_A21"/>
      <sheetName val="Aug_Dump21"/>
      <sheetName val="translist_(2)21"/>
      <sheetName val="NL290_WGACC_&amp;_DEHYDR_21"/>
      <sheetName val="Foreign_Details21"/>
      <sheetName val="account_name21"/>
      <sheetName val="Variance_Report_Reorganized21"/>
      <sheetName val="gà_21"/>
      <sheetName val="Interest_Rates21"/>
      <sheetName val="09_30_03_Recon21"/>
      <sheetName val="FA_Movement21"/>
      <sheetName val="pcc_niigata21"/>
      <sheetName val="Voc_1_VL21"/>
      <sheetName val="Voc_2_VL21"/>
      <sheetName val="SL_VOC21"/>
      <sheetName val="outside_services,_gen_&amp;_bus_e21"/>
      <sheetName val="Input_SFR21"/>
      <sheetName val="Summary_of_AR21"/>
      <sheetName val="2-cash_CRAM21"/>
      <sheetName val="2-2022_AP_SUBS21"/>
      <sheetName val="JAN_TRADE_21"/>
      <sheetName val="MFO_Lookup21"/>
      <sheetName val="Server_Ratios21"/>
      <sheetName val="Notes_to_Accounts21"/>
      <sheetName val="Int__&amp;_Inv__Details21"/>
      <sheetName val="Income_Statement21"/>
      <sheetName val="map-VENDOR_CODE21"/>
      <sheetName val="WEEKLY-BUD_INJECTION-BAG-TOTA21"/>
      <sheetName val="K513_(2)21"/>
      <sheetName val="Sheet1_(4)21"/>
      <sheetName val="Qry_AssetLocation_(2)21"/>
      <sheetName val="Sheet1_(3)21"/>
      <sheetName val="Sheet1_(2)21"/>
      <sheetName val="US_Codes21"/>
      <sheetName val="Schedule_E17"/>
      <sheetName val="Schedule_A_17"/>
      <sheetName val="Schedule_B17"/>
      <sheetName val="SRP_FH21"/>
      <sheetName val="POSTED_ŁDJ19"/>
      <sheetName val="FC_switches21"/>
      <sheetName val="R5_-_PBC_2009_Opex_Schedule19"/>
      <sheetName val="R6_-Interim_PBC_2010_Opex_Sch19"/>
      <sheetName val="R9_-_Interim_Utilities_Exp_TO19"/>
      <sheetName val="R4_-_Interim_Operating_Expens19"/>
      <sheetName val="Specific_Question_Report19"/>
      <sheetName val="_PAJE1119"/>
      <sheetName val="DAILY-BOXES_PACKED-ENTRY15"/>
      <sheetName val="ExcavationWorks_Type_IV17"/>
      <sheetName val="ALL_FW-SOLIDS15"/>
      <sheetName val="A,B,C_Sales_Timing15"/>
      <sheetName val="Other_Investment15"/>
      <sheetName val="2201_-_Due_to_Media15"/>
      <sheetName val="ACTUALSALARIES_AS_OF_050217"/>
      <sheetName val="1|_EWP15"/>
      <sheetName val="6|_NFS15"/>
      <sheetName val="VP_Lookup15"/>
      <sheetName val="FDC_FS_CY15"/>
      <sheetName val="FDC_TB_CY15"/>
      <sheetName val="Advertising_&amp;_Marketing15"/>
      <sheetName val="Miscellaneous_Expense15"/>
      <sheetName val="Need_Breakdown15"/>
      <sheetName val="|Needed_Documents15"/>
      <sheetName val="2015_Ropax_Sked15"/>
      <sheetName val="2015_Frt_Sked15"/>
      <sheetName val="2014_Sked15"/>
      <sheetName val="2014_Fuel_Prices15"/>
      <sheetName val="REF_CODES15"/>
      <sheetName val="co_1015"/>
      <sheetName val="trial_balance15"/>
      <sheetName val="Trnf_frm_ORE15"/>
      <sheetName val="Annex_E15"/>
      <sheetName val="Store_Plan15"/>
      <sheetName val="ME_20045"/>
      <sheetName val="sales_and_expenses_summary5"/>
      <sheetName val="POS_INV_971215"/>
      <sheetName val="pos_collection_timeliness15"/>
      <sheetName val="3_3_details15"/>
      <sheetName val="YTD_Pivots15"/>
      <sheetName val="ClaireMde_Glass5"/>
      <sheetName val="Claire_Mde_Plastics5"/>
      <sheetName val="Credit_Card5"/>
      <sheetName val="Determination_of_Threshold5"/>
      <sheetName val="Currency_Converter5"/>
      <sheetName val="Tax_Comp5"/>
      <sheetName val="RU_Overview5"/>
      <sheetName val="Codes-Do_not_delete5"/>
      <sheetName val="Net_Trans_Sum5"/>
      <sheetName val="CAN_COST_SUMMARY5"/>
      <sheetName val="INCOME_TAX_025"/>
      <sheetName val="RC_Code5"/>
      <sheetName val="Form_1005"/>
      <sheetName val="SOC_forDomestic_Subsi5"/>
      <sheetName val="PAJE_13_Support5"/>
      <sheetName val="Prem_EIR5"/>
      <sheetName val="1-Test_of_Details5"/>
      <sheetName val="Consideration_Illustration5"/>
      <sheetName val="Original_Andrew___Data4"/>
      <sheetName val="DATA_4"/>
      <sheetName val="PT_BS4"/>
      <sheetName val="All_Expenses2"/>
      <sheetName val="BAD_DEBTS_EXPENSE2"/>
      <sheetName val="Overview_(100)2"/>
      <sheetName val="STATEMENT_OF_EXP__&amp;_HO_ACCOUNT2"/>
      <sheetName val="service_charge2"/>
      <sheetName val="GAE_Data_Entry2"/>
      <sheetName val="Total_Spend_Per_Category2"/>
      <sheetName val="L3-NE40E"/>
      <sheetName val="E_GC_Australia"/>
      <sheetName val="L3-AAA"/>
      <sheetName val="T-Accts"/>
      <sheetName val="Rate &amp; Other Tables"/>
      <sheetName val="Intercompany"/>
      <sheetName val="debtage"/>
      <sheetName val="SCH 2.1"/>
      <sheetName val="Summary (overall)"/>
      <sheetName val="T"/>
      <sheetName val="SUB11250"/>
      <sheetName val="IS2007"/>
      <sheetName val="Additions-10.30"/>
      <sheetName val="data1"/>
      <sheetName val="NNC_assumptions"/>
      <sheetName val="cashflowcomp"/>
      <sheetName val="A-1"/>
      <sheetName val="Working Pgs"/>
      <sheetName val="MgnRecon"/>
      <sheetName val="Product Cost 1"/>
      <sheetName val="Vol Report 2"/>
      <sheetName val="PRICE SELECTION"/>
      <sheetName val="rate"/>
      <sheetName val="LIBRARY"/>
      <sheetName val="STAFF LIST"/>
      <sheetName val="01| ATLP"/>
      <sheetName val="tor-int__expense22"/>
      <sheetName val="mcit_(sb)22"/>
      <sheetName val="ITR_RECON22"/>
      <sheetName val="financial_highlights22"/>
      <sheetName val="key_mgt_ratios22"/>
      <sheetName val="tax_recon22"/>
      <sheetName val="INCOME_TAX22"/>
      <sheetName val="notes_updated22"/>
      <sheetName val="POSTED_ADJ22"/>
      <sheetName val="RF_RE22"/>
      <sheetName val="PASSED_ADJ22"/>
      <sheetName val="analytic_review22"/>
      <sheetName val="FOREX_(2)22"/>
      <sheetName val="LIAB_SHE22"/>
      <sheetName val="list_of_pend_8_25_0322"/>
      <sheetName val="specific_i_d_22"/>
      <sheetName val="list_of_pend_9_1_0322"/>
      <sheetName val="E-1l2_memo22"/>
      <sheetName val="N_memo22"/>
      <sheetName val="U-2l3_memo22"/>
      <sheetName val="Significant_Processes22"/>
      <sheetName val="2006-3_Asia_Reimb22"/>
      <sheetName val="Bertha_Yuen22"/>
      <sheetName val="David_Schaefer22"/>
      <sheetName val="Elise_Lai22"/>
      <sheetName val="Guy_Fulton22"/>
      <sheetName val="Howard_Zhang22"/>
      <sheetName val="Juno_Hwang22"/>
      <sheetName val="Kate_B22"/>
      <sheetName val="Leo_Chen22"/>
      <sheetName val="Marco_Ho22"/>
      <sheetName val="Pius_Ho22"/>
      <sheetName val="Ravi_Hansoty22"/>
      <sheetName val="Sarina_Chau22"/>
      <sheetName val="Suresh_M22"/>
      <sheetName val="RE_recon22"/>
      <sheetName val="wbs_fsa22"/>
      <sheetName val="Profit_&amp;_Loss22"/>
      <sheetName val="Quezon_Ave22"/>
      <sheetName val="Week_122"/>
      <sheetName val="Week_222"/>
      <sheetName val="Week_322"/>
      <sheetName val="Week_422"/>
      <sheetName val="Week_522"/>
      <sheetName val="99_FM_-_NFM22"/>
      <sheetName val="Std_Time_A22"/>
      <sheetName val="Aug_Dump22"/>
      <sheetName val="SAP_Extract22"/>
      <sheetName val="Stock_Div_Accural22"/>
      <sheetName val="translist_(2)22"/>
      <sheetName val="NL290_WGACC_&amp;_DEHYDR_22"/>
      <sheetName val="Foreign_Details22"/>
      <sheetName val="gà_22"/>
      <sheetName val="outside_services,_gen_&amp;_bus_e22"/>
      <sheetName val="Input_SFR22"/>
      <sheetName val="JAN_TRADE_22"/>
      <sheetName val="Interest_Rates22"/>
      <sheetName val="MFO_Lookup22"/>
      <sheetName val="09_30_03_Recon22"/>
      <sheetName val="FA_Movement22"/>
      <sheetName val="Voc_1_VL22"/>
      <sheetName val="Voc_2_VL22"/>
      <sheetName val="SL_VOC22"/>
      <sheetName val="account_name22"/>
      <sheetName val="pcc_niigata22"/>
      <sheetName val="Variance_Report_Reorganized22"/>
      <sheetName val="2-cash_CRAM22"/>
      <sheetName val="2-2022_AP_SUBS22"/>
      <sheetName val="Server_Ratios22"/>
      <sheetName val="Summary_of_AR22"/>
      <sheetName val="Notes_to_Accounts22"/>
      <sheetName val="Int__&amp;_Inv__Details22"/>
      <sheetName val="map-VENDOR_CODE22"/>
      <sheetName val="K513_(2)22"/>
      <sheetName val="Sheet1_(4)22"/>
      <sheetName val="Qry_AssetLocation_(2)22"/>
      <sheetName val="Sheet1_(3)22"/>
      <sheetName val="Sheet1_(2)22"/>
      <sheetName val="Income_Statement22"/>
      <sheetName val="WEEKLY-BUD_INJECTION-BAG-TOTA22"/>
      <sheetName val="FC_switches22"/>
      <sheetName val="US_Codes22"/>
      <sheetName val="SRP_FH22"/>
      <sheetName val="R5_-_PBC_2009_Opex_Schedule20"/>
      <sheetName val="R6_-Interim_PBC_2010_Opex_Sch20"/>
      <sheetName val="R9_-_Interim_Utilities_Exp_TO20"/>
      <sheetName val="R4_-_Interim_Operating_Expens20"/>
      <sheetName val="Specific_Question_Report20"/>
      <sheetName val="POSTED_ŁDJ20"/>
      <sheetName val="Schedule_E18"/>
      <sheetName val="Schedule_A_18"/>
      <sheetName val="Schedule_B18"/>
      <sheetName val="ALL_FW-SOLIDS16"/>
      <sheetName val="A,B,C_Sales_Timing16"/>
      <sheetName val="FDC_FS_CY16"/>
      <sheetName val="FDC_TB_CY16"/>
      <sheetName val="Advertising_&amp;_Marketing16"/>
      <sheetName val="Miscellaneous_Expense16"/>
      <sheetName val="Need_Breakdown16"/>
      <sheetName val="|Needed_Documents16"/>
      <sheetName val="_PAJE1120"/>
      <sheetName val="ExcavationWorks_Type_IV18"/>
      <sheetName val="1|_EWP16"/>
      <sheetName val="6|_NFS16"/>
      <sheetName val="DAILY-BOXES_PACKED-ENTRY16"/>
      <sheetName val="ACTUALSALARIES_AS_OF_050218"/>
      <sheetName val="VP_Lookup16"/>
      <sheetName val="Other_Investment16"/>
      <sheetName val="2201_-_Due_to_Media16"/>
      <sheetName val="2015_Ropax_Sked16"/>
      <sheetName val="2015_Frt_Sked16"/>
      <sheetName val="2014_Sked16"/>
      <sheetName val="2014_Fuel_Prices16"/>
      <sheetName val="REF_CODES16"/>
      <sheetName val="co_1016"/>
      <sheetName val="Store_Plan16"/>
      <sheetName val="Annex_E16"/>
      <sheetName val="3_3_details16"/>
      <sheetName val="YTD_Pivots16"/>
      <sheetName val="POS_INV_971216"/>
      <sheetName val="pos_collection_timeliness16"/>
      <sheetName val="trial_balance16"/>
      <sheetName val="Trnf_frm_ORE16"/>
      <sheetName val="Currency_Converter6"/>
      <sheetName val="sales_and_expenses_summary6"/>
      <sheetName val="Determination_of_Threshold6"/>
      <sheetName val="Tax_Comp6"/>
      <sheetName val="ME_20046"/>
      <sheetName val="RU_Overview6"/>
      <sheetName val="Credit_Card6"/>
      <sheetName val="Codes-Do_not_delete6"/>
      <sheetName val="ClaireMde_Glass6"/>
      <sheetName val="Claire_Mde_Plastics6"/>
      <sheetName val="CAN_COST_SUMMARY6"/>
      <sheetName val="INCOME_TAX_026"/>
      <sheetName val="Net_Trans_Sum6"/>
      <sheetName val="RC_Code6"/>
      <sheetName val="Form_1006"/>
      <sheetName val="SOC_forDomestic_Subsi6"/>
      <sheetName val="PAJE_13_Support6"/>
      <sheetName val="Prem_EIR6"/>
      <sheetName val="Consideration_Illustration6"/>
      <sheetName val="1-Test_of_Details6"/>
      <sheetName val="Overview_(100)3"/>
      <sheetName val="GAE_Data_Entry3"/>
      <sheetName val="STATEMENT_OF_EXP__&amp;_HO_ACCOUNT3"/>
      <sheetName val="All_Expenses3"/>
      <sheetName val="BAD_DEBTS_EXPENSE3"/>
      <sheetName val="service_charge3"/>
      <sheetName val="Total_Spend_Per_Category3"/>
      <sheetName val="Interim --&gt; Top"/>
      <sheetName val="Region"/>
      <sheetName val="Macro1"/>
      <sheetName val="Slip-May"/>
      <sheetName val="PRICEVARIANCE"/>
      <sheetName val="SFP"/>
      <sheetName val="SCI"/>
      <sheetName val=".2Lapsing"/>
      <sheetName val="__x0010____x0004_______Ã_______________"/>
      <sheetName val="_GGd_"/>
      <sheetName val="_________G_G___d_"/>
      <sheetName val="____Ã_"/>
      <sheetName val="_傄_"/>
      <sheetName val="__傄___☁_蠤Ã_______"/>
      <sheetName val="_ꂽ_"/>
      <sheetName val="_2Lapsing"/>
      <sheetName val="BSS_GLP_Pricelist"/>
      <sheetName val="External_order"/>
      <sheetName val="TB_Sept_'04"/>
      <sheetName val="__ꂽ______________"/>
      <sheetName val="__x005"/>
      <sheetName val="___x00"/>
      <sheetName val="_________Ã_______________"/>
      <sheetName val="___"/>
      <sheetName val="95ARAP"/>
      <sheetName val="Option_2"/>
      <sheetName val="Input_SF¿"/>
      <sheetName val="RFDA_Support_T3"/>
      <sheetName val="chicken_meal"/>
      <sheetName val="spaghetti_meal"/>
      <sheetName val="[_x"/>
      <sheetName val="[???_x0006"/>
      <sheetName val="[傄_"/>
      <sheetName val="[?傄???☁?蠤Ã???????"/>
      <sheetName val="[ꂽ_"/>
      <sheetName val="[?ꂽ??????????????"/>
      <sheetName val="_傄_x0"/>
      <sheetName val="__傄__"/>
      <sheetName val="_ꂽ_x0"/>
      <sheetName val="KEYS_CONTRIBUTION"/>
      <sheetName val="E310_Plantation_Hills_"/>
      <sheetName val="P&amp;L_by_Mth"/>
      <sheetName val="2006_FCST"/>
      <sheetName val="External_order1"/>
      <sheetName val="Option_21"/>
      <sheetName val="TB_Sept_'041"/>
      <sheetName val="RFDA_Support_T31"/>
      <sheetName val="chicken_meal1"/>
      <sheetName val="spaghetti_meal1"/>
      <sheetName val="KEYS_CONTRIBUTION1"/>
      <sheetName val="E310_Plantation_Hills_1"/>
      <sheetName val="P&amp;L_by_Mth1"/>
      <sheetName val="2006_FCST1"/>
      <sheetName val="ttl-tb"/>
      <sheetName val="BS Process &amp; Approach"/>
      <sheetName val="IS Process &amp; Approach"/>
      <sheetName val="TRADES"/>
      <sheetName val="Bank"/>
      <sheetName val="Drop"/>
      <sheetName val="AC Details"/>
      <sheetName val="All Chart Data"/>
      <sheetName val="DataForGraph"/>
      <sheetName val="SCE"/>
      <sheetName val="Table_array"/>
      <sheetName val="Appendix H - Exchange Rates"/>
      <sheetName val="TAP MONITORING"/>
      <sheetName val="Sprint Intercarrier Pricing"/>
      <sheetName val="MWC TO"/>
      <sheetName val="25 NI Reconciliation"/>
      <sheetName val="Working_Pgs"/>
      <sheetName val="Vari_by_Vendor"/>
      <sheetName val="trade_(2)"/>
      <sheetName val="MU"/>
      <sheetName val="spareparts"/>
      <sheetName val="Trans Type"/>
      <sheetName val="ATM"/>
      <sheetName val="discode"/>
      <sheetName val="tor-int__expense23"/>
      <sheetName val="mcit_(sb)23"/>
      <sheetName val="ITR_RECON23"/>
      <sheetName val="financial_highlights23"/>
      <sheetName val="key_mgt_ratios23"/>
      <sheetName val="tax_recon23"/>
      <sheetName val="INCOME_TAX23"/>
      <sheetName val="notes_updated23"/>
      <sheetName val="POSTED_ADJ23"/>
      <sheetName val="RF_RE23"/>
      <sheetName val="PASSED_ADJ23"/>
      <sheetName val="analytic_review23"/>
      <sheetName val="FOREX_(2)23"/>
      <sheetName val="LIAB_SHE23"/>
      <sheetName val="list_of_pend_8_25_0323"/>
      <sheetName val="specific_i_d_23"/>
      <sheetName val="list_of_pend_9_1_0323"/>
      <sheetName val="E-1l2_memo23"/>
      <sheetName val="N_memo23"/>
      <sheetName val="U-2l3_memo23"/>
      <sheetName val="Significant_Processes23"/>
      <sheetName val="2006-3_Asia_Reimb23"/>
      <sheetName val="Bertha_Yuen23"/>
      <sheetName val="David_Schaefer23"/>
      <sheetName val="Elise_Lai23"/>
      <sheetName val="Guy_Fulton23"/>
      <sheetName val="Howard_Zhang23"/>
      <sheetName val="Juno_Hwang23"/>
      <sheetName val="Kate_B23"/>
      <sheetName val="Leo_Chen23"/>
      <sheetName val="Marco_Ho23"/>
      <sheetName val="Pius_Ho23"/>
      <sheetName val="Ravi_Hansoty23"/>
      <sheetName val="Sarina_Chau23"/>
      <sheetName val="Suresh_M23"/>
      <sheetName val="RE_recon23"/>
      <sheetName val="wbs_fsa23"/>
      <sheetName val="Profit_&amp;_Loss23"/>
      <sheetName val="Quezon_Ave23"/>
      <sheetName val="Week_123"/>
      <sheetName val="Week_223"/>
      <sheetName val="Week_323"/>
      <sheetName val="Week_423"/>
      <sheetName val="Week_523"/>
      <sheetName val="99_FM_-_NFM23"/>
      <sheetName val="Std_Time_A23"/>
      <sheetName val="Aug_Dump23"/>
      <sheetName val="SAP_Extract23"/>
      <sheetName val="Stock_Div_Accural23"/>
      <sheetName val="translist_(2)23"/>
      <sheetName val="NL290_WGACC_&amp;_DEHYDR_23"/>
      <sheetName val="Foreign_Details23"/>
      <sheetName val="gà_23"/>
      <sheetName val="outside_services,_gen_&amp;_bus_e23"/>
      <sheetName val="Input_SFR23"/>
      <sheetName val="JAN_TRADE_23"/>
      <sheetName val="Interest_Rates23"/>
      <sheetName val="MFO_Lookup23"/>
      <sheetName val="09_30_03_Recon23"/>
      <sheetName val="FA_Movement23"/>
      <sheetName val="Voc_1_VL23"/>
      <sheetName val="Voc_2_VL23"/>
      <sheetName val="SL_VOC23"/>
      <sheetName val="account_name23"/>
      <sheetName val="pcc_niigata23"/>
      <sheetName val="Variance_Report_Reorganized23"/>
      <sheetName val="2-cash_CRAM23"/>
      <sheetName val="2-2022_AP_SUBS23"/>
      <sheetName val="Server_Ratios23"/>
      <sheetName val="Summary_of_AR23"/>
      <sheetName val="Notes_to_Accounts23"/>
      <sheetName val="Int__&amp;_Inv__Details23"/>
      <sheetName val="map-VENDOR_CODE23"/>
      <sheetName val="K513_(2)23"/>
      <sheetName val="Sheet1_(4)23"/>
      <sheetName val="Qry_AssetLocation_(2)23"/>
      <sheetName val="Sheet1_(3)23"/>
      <sheetName val="Sheet1_(2)23"/>
      <sheetName val="Income_Statement23"/>
      <sheetName val="WEEKLY-BUD_INJECTION-BAG-TOTA23"/>
      <sheetName val="FC_switches23"/>
      <sheetName val="US_Codes23"/>
      <sheetName val="SRP_FH23"/>
      <sheetName val="R5_-_PBC_2009_Opex_Schedule21"/>
      <sheetName val="R6_-Interim_PBC_2010_Opex_Sch21"/>
      <sheetName val="R9_-_Interim_Utilities_Exp_TO21"/>
      <sheetName val="R4_-_Interim_Operating_Expens21"/>
      <sheetName val="Specific_Question_Report21"/>
      <sheetName val="POSTED_ŁDJ21"/>
      <sheetName val="Schedule_E19"/>
      <sheetName val="Schedule_A_19"/>
      <sheetName val="Schedule_B19"/>
      <sheetName val="ALL_FW-SOLIDS17"/>
      <sheetName val="A,B,C_Sales_Timing17"/>
      <sheetName val="FDC_FS_CY17"/>
      <sheetName val="FDC_TB_CY17"/>
      <sheetName val="Advertising_&amp;_Marketing17"/>
      <sheetName val="Miscellaneous_Expense17"/>
      <sheetName val="Need_Breakdown17"/>
      <sheetName val="|Needed_Documents17"/>
      <sheetName val="_PAJE1121"/>
      <sheetName val="ExcavationWorks_Type_IV19"/>
      <sheetName val="1|_EWP17"/>
      <sheetName val="6|_NFS17"/>
      <sheetName val="DAILY-BOXES_PACKED-ENTRY17"/>
      <sheetName val="ACTUALSALARIES_AS_OF_050219"/>
      <sheetName val="VP_Lookup17"/>
      <sheetName val="Other_Investment17"/>
      <sheetName val="2201_-_Due_to_Media17"/>
      <sheetName val="2015_Ropax_Sked17"/>
      <sheetName val="2015_Frt_Sked17"/>
      <sheetName val="2014_Sked17"/>
      <sheetName val="2014_Fuel_Prices17"/>
      <sheetName val="REF_CODES17"/>
      <sheetName val="co_1017"/>
      <sheetName val="Store_Plan17"/>
      <sheetName val="Annex_E17"/>
      <sheetName val="3_3_details17"/>
      <sheetName val="YTD_Pivots17"/>
      <sheetName val="POS_INV_971217"/>
      <sheetName val="pos_collection_timeliness17"/>
      <sheetName val="trial_balance17"/>
      <sheetName val="Trnf_frm_ORE17"/>
      <sheetName val="Currency_Converter7"/>
      <sheetName val="sales_and_expenses_summary7"/>
      <sheetName val="Determination_of_Threshold7"/>
      <sheetName val="Tax_Comp7"/>
      <sheetName val="ME_20047"/>
      <sheetName val="RU_Overview7"/>
      <sheetName val="Credit_Card7"/>
      <sheetName val="Codes-Do_not_delete7"/>
      <sheetName val="ClaireMde_Glass7"/>
      <sheetName val="Claire_Mde_Plastics7"/>
      <sheetName val="CAN_COST_SUMMARY7"/>
      <sheetName val="INCOME_TAX_027"/>
      <sheetName val="Net_Trans_Sum7"/>
      <sheetName val="RC_Code7"/>
      <sheetName val="Form_1007"/>
      <sheetName val="SOC_forDomestic_Subsi7"/>
      <sheetName val="PAJE_13_Support7"/>
      <sheetName val="Prem_EIR7"/>
      <sheetName val="Consideration_Illustration7"/>
      <sheetName val="1-Test_of_Details7"/>
      <sheetName val="Overview_(100)4"/>
      <sheetName val="GAE_Data_Entry4"/>
      <sheetName val="STATEMENT_OF_EXP__&amp;_HO_ACCOUNT4"/>
      <sheetName val="All_Expenses4"/>
      <sheetName val="BAD_DEBTS_EXPENSE4"/>
      <sheetName val="service_charge4"/>
      <sheetName val="Total_Spend_Per_Category4"/>
      <sheetName val="tor-int__expense24"/>
      <sheetName val="mcit_(sb)24"/>
      <sheetName val="ITR_RECON24"/>
      <sheetName val="financial_highlights24"/>
      <sheetName val="key_mgt_ratios24"/>
      <sheetName val="tax_recon24"/>
      <sheetName val="INCOME_TAX24"/>
      <sheetName val="notes_updated24"/>
      <sheetName val="POSTED_ADJ24"/>
      <sheetName val="RF_RE24"/>
      <sheetName val="PASSED_ADJ24"/>
      <sheetName val="analytic_review24"/>
      <sheetName val="FOREX_(2)24"/>
      <sheetName val="LIAB_SHE24"/>
      <sheetName val="list_of_pend_8_25_0324"/>
      <sheetName val="specific_i_d_24"/>
      <sheetName val="list_of_pend_9_1_0324"/>
      <sheetName val="E-1l2_memo24"/>
      <sheetName val="N_memo24"/>
      <sheetName val="U-2l3_memo24"/>
      <sheetName val="Significant_Processes24"/>
      <sheetName val="2006-3_Asia_Reimb24"/>
      <sheetName val="Bertha_Yuen24"/>
      <sheetName val="David_Schaefer24"/>
      <sheetName val="Elise_Lai24"/>
      <sheetName val="Guy_Fulton24"/>
      <sheetName val="Howard_Zhang24"/>
      <sheetName val="Juno_Hwang24"/>
      <sheetName val="Kate_B24"/>
      <sheetName val="Leo_Chen24"/>
      <sheetName val="Marco_Ho24"/>
      <sheetName val="Pius_Ho24"/>
      <sheetName val="Ravi_Hansoty24"/>
      <sheetName val="Sarina_Chau24"/>
      <sheetName val="Suresh_M24"/>
      <sheetName val="RE_recon24"/>
      <sheetName val="wbs_fsa24"/>
      <sheetName val="Profit_&amp;_Loss24"/>
      <sheetName val="Quezon_Ave24"/>
      <sheetName val="Week_124"/>
      <sheetName val="Week_224"/>
      <sheetName val="Week_324"/>
      <sheetName val="Week_424"/>
      <sheetName val="Week_524"/>
      <sheetName val="99_FM_-_NFM24"/>
      <sheetName val="Std_Time_A24"/>
      <sheetName val="Aug_Dump24"/>
      <sheetName val="SAP_Extract24"/>
      <sheetName val="Stock_Div_Accural24"/>
      <sheetName val="translist_(2)24"/>
      <sheetName val="NL290_WGACC_&amp;_DEHYDR_24"/>
      <sheetName val="Foreign_Details24"/>
      <sheetName val="gà_24"/>
      <sheetName val="outside_services,_gen_&amp;_bus_e24"/>
      <sheetName val="Input_SFR24"/>
      <sheetName val="JAN_TRADE_24"/>
      <sheetName val="Interest_Rates24"/>
      <sheetName val="MFO_Lookup24"/>
      <sheetName val="09_30_03_Recon24"/>
      <sheetName val="FA_Movement24"/>
      <sheetName val="Voc_1_VL24"/>
      <sheetName val="Voc_2_VL24"/>
      <sheetName val="SL_VOC24"/>
      <sheetName val="account_name24"/>
      <sheetName val="pcc_niigata24"/>
      <sheetName val="Variance_Report_Reorganized24"/>
      <sheetName val="2-cash_CRAM24"/>
      <sheetName val="2-2022_AP_SUBS24"/>
      <sheetName val="Server_Ratios24"/>
      <sheetName val="Summary_of_AR24"/>
      <sheetName val="Notes_to_Accounts24"/>
      <sheetName val="Int__&amp;_Inv__Details24"/>
      <sheetName val="map-VENDOR_CODE24"/>
      <sheetName val="K513_(2)24"/>
      <sheetName val="Sheet1_(4)24"/>
      <sheetName val="Qry_AssetLocation_(2)24"/>
      <sheetName val="Sheet1_(3)24"/>
      <sheetName val="Sheet1_(2)24"/>
      <sheetName val="Income_Statement24"/>
      <sheetName val="WEEKLY-BUD_INJECTION-BAG-TOTA24"/>
      <sheetName val="FC_switches24"/>
      <sheetName val="US_Codes24"/>
      <sheetName val="SRP_FH24"/>
      <sheetName val="R5_-_PBC_2009_Opex_Schedule22"/>
      <sheetName val="R6_-Interim_PBC_2010_Opex_Sch22"/>
      <sheetName val="R9_-_Interim_Utilities_Exp_TO22"/>
      <sheetName val="R4_-_Interim_Operating_Expens22"/>
      <sheetName val="Specific_Question_Report22"/>
      <sheetName val="POSTED_ŁDJ22"/>
      <sheetName val="Schedule_E20"/>
      <sheetName val="Schedule_A_20"/>
      <sheetName val="Schedule_B20"/>
      <sheetName val="ALL_FW-SOLIDS18"/>
      <sheetName val="A,B,C_Sales_Timing18"/>
      <sheetName val="FDC_FS_CY18"/>
      <sheetName val="FDC_TB_CY18"/>
      <sheetName val="Advertising_&amp;_Marketing18"/>
      <sheetName val="Miscellaneous_Expense18"/>
      <sheetName val="Need_Breakdown18"/>
      <sheetName val="|Needed_Documents18"/>
      <sheetName val="_PAJE1122"/>
      <sheetName val="ExcavationWorks_Type_IV20"/>
      <sheetName val="1|_EWP18"/>
      <sheetName val="6|_NFS18"/>
      <sheetName val="Other_Investment18"/>
      <sheetName val="2201_-_Due_to_Media18"/>
      <sheetName val="ACTUALSALARIES_AS_OF_050220"/>
      <sheetName val="VP_Lookup18"/>
      <sheetName val="DAILY-BOXES_PACKED-ENTRY18"/>
      <sheetName val="2015_Ropax_Sked18"/>
      <sheetName val="2015_Frt_Sked18"/>
      <sheetName val="2014_Sked18"/>
      <sheetName val="2014_Fuel_Prices18"/>
      <sheetName val="REF_CODES18"/>
      <sheetName val="co_1018"/>
      <sheetName val="Store_Plan18"/>
      <sheetName val="Annex_E18"/>
      <sheetName val="3_3_details18"/>
      <sheetName val="YTD_Pivots18"/>
      <sheetName val="POS_INV_971218"/>
      <sheetName val="pos_collection_timeliness18"/>
      <sheetName val="trial_balance18"/>
      <sheetName val="Trnf_frm_ORE18"/>
      <sheetName val="Currency_Converter8"/>
      <sheetName val="sales_and_expenses_summary8"/>
      <sheetName val="Determination_of_Threshold8"/>
      <sheetName val="Tax_Comp8"/>
      <sheetName val="ME_20048"/>
      <sheetName val="RU_Overview8"/>
      <sheetName val="Credit_Card8"/>
      <sheetName val="Codes-Do_not_delete8"/>
      <sheetName val="ClaireMde_Glass8"/>
      <sheetName val="Claire_Mde_Plastics8"/>
      <sheetName val="CAN_COST_SUMMARY8"/>
      <sheetName val="INCOME_TAX_028"/>
      <sheetName val="Net_Trans_Sum8"/>
      <sheetName val="RC_Code8"/>
      <sheetName val="Form_1008"/>
      <sheetName val="SOC_forDomestic_Subsi8"/>
      <sheetName val="PAJE_13_Support8"/>
      <sheetName val="Prem_EIR8"/>
      <sheetName val="Consideration_Illustration8"/>
      <sheetName val="1-Test_of_Details8"/>
      <sheetName val="Original_Andrew___Data5"/>
      <sheetName val="DATA_5"/>
      <sheetName val="PT_BS5"/>
      <sheetName val="Overview_(100)5"/>
      <sheetName val="GAE_Data_Entry5"/>
      <sheetName val="STATEMENT_OF_EXP__&amp;_HO_ACCOUNT5"/>
      <sheetName val="All_Expenses5"/>
      <sheetName val="BAD_DEBTS_EXPENSE5"/>
      <sheetName val="service_charge5"/>
      <sheetName val="Total_Spend_Per_Category5"/>
      <sheetName val="tor-int__expense25"/>
      <sheetName val="mcit_(sb)25"/>
      <sheetName val="ITR_RECON25"/>
      <sheetName val="financial_highlights25"/>
      <sheetName val="key_mgt_ratios25"/>
      <sheetName val="tax_recon25"/>
      <sheetName val="INCOME_TAX25"/>
      <sheetName val="notes_updated25"/>
      <sheetName val="POSTED_ADJ25"/>
      <sheetName val="RF_RE25"/>
      <sheetName val="PASSED_ADJ25"/>
      <sheetName val="analytic_review25"/>
      <sheetName val="FOREX_(2)25"/>
      <sheetName val="E-1l2_memo25"/>
      <sheetName val="N_memo25"/>
      <sheetName val="U-2l3_memo25"/>
      <sheetName val="LIAB_SHE25"/>
      <sheetName val="list_of_pend_8_25_0325"/>
      <sheetName val="specific_i_d_25"/>
      <sheetName val="list_of_pend_9_1_0325"/>
      <sheetName val="2006-3_Asia_Reimb25"/>
      <sheetName val="Bertha_Yuen25"/>
      <sheetName val="David_Schaefer25"/>
      <sheetName val="Elise_Lai25"/>
      <sheetName val="Guy_Fulton25"/>
      <sheetName val="Howard_Zhang25"/>
      <sheetName val="Juno_Hwang25"/>
      <sheetName val="Kate_B25"/>
      <sheetName val="Leo_Chen25"/>
      <sheetName val="Marco_Ho25"/>
      <sheetName val="Pius_Ho25"/>
      <sheetName val="Ravi_Hansoty25"/>
      <sheetName val="Sarina_Chau25"/>
      <sheetName val="Suresh_M25"/>
      <sheetName val="Significant_Processes25"/>
      <sheetName val="RE_recon25"/>
      <sheetName val="wbs_fsa25"/>
      <sheetName val="Profit_&amp;_Loss25"/>
      <sheetName val="Quezon_Ave25"/>
      <sheetName val="Week_125"/>
      <sheetName val="Week_225"/>
      <sheetName val="Week_325"/>
      <sheetName val="Week_425"/>
      <sheetName val="Week_525"/>
      <sheetName val="99_FM_-_NFM25"/>
      <sheetName val="Std_Time_A25"/>
      <sheetName val="Aug_Dump25"/>
      <sheetName val="SAP_Extract25"/>
      <sheetName val="Stock_Div_Accural25"/>
      <sheetName val="translist_(2)25"/>
      <sheetName val="Variance_Report_Reorganized25"/>
      <sheetName val="NL290_WGACC_&amp;_DEHYDR_25"/>
      <sheetName val="account_name25"/>
      <sheetName val="gà_25"/>
      <sheetName val="09_30_03_Recon25"/>
      <sheetName val="FA_Movement25"/>
      <sheetName val="2-cash_CRAM25"/>
      <sheetName val="2-2022_AP_SUBS25"/>
      <sheetName val="Foreign_Details25"/>
      <sheetName val="Server_Ratios25"/>
      <sheetName val="outside_services,_gen_&amp;_bus_e25"/>
      <sheetName val="Input_SFR25"/>
      <sheetName val="JAN_TRADE_25"/>
      <sheetName val="Notes_to_Accounts25"/>
      <sheetName val="pcc_niigata25"/>
      <sheetName val="Int__&amp;_Inv__Details25"/>
      <sheetName val="Summary_of_AR25"/>
      <sheetName val="Voc_1_VL25"/>
      <sheetName val="Voc_2_VL25"/>
      <sheetName val="SL_VOC25"/>
      <sheetName val="Interest_Rates25"/>
      <sheetName val="MFO_Lookup25"/>
      <sheetName val="map-VENDOR_CODE25"/>
      <sheetName val="WEEKLY-BUD_INJECTION-BAG-TOTA25"/>
      <sheetName val="K513_(2)25"/>
      <sheetName val="Sheet1_(4)25"/>
      <sheetName val="Qry_AssetLocation_(2)25"/>
      <sheetName val="Sheet1_(3)25"/>
      <sheetName val="Sheet1_(2)25"/>
      <sheetName val="Income_Statement25"/>
      <sheetName val="US_Codes25"/>
      <sheetName val="Schedule_E21"/>
      <sheetName val="Schedule_A_21"/>
      <sheetName val="Schedule_B21"/>
      <sheetName val="SRP_FH25"/>
      <sheetName val="FC_switches25"/>
      <sheetName val="ExcavationWorks_Type_IV21"/>
      <sheetName val="ALL_FW-SOLIDS19"/>
      <sheetName val="A,B,C_Sales_Timing19"/>
      <sheetName val="R5_-_PBC_2009_Opex_Schedule23"/>
      <sheetName val="R6_-Interim_PBC_2010_Opex_Sch23"/>
      <sheetName val="R9_-_Interim_Utilities_Exp_TO23"/>
      <sheetName val="R4_-_Interim_Operating_Expens23"/>
      <sheetName val="Specific_Question_Report23"/>
      <sheetName val="POSTED_ŁDJ23"/>
      <sheetName val="FDC_FS_CY19"/>
      <sheetName val="FDC_TB_CY19"/>
      <sheetName val="Advertising_&amp;_Marketing19"/>
      <sheetName val="Miscellaneous_Expense19"/>
      <sheetName val="Need_Breakdown19"/>
      <sheetName val="|Needed_Documents19"/>
      <sheetName val="_PAJE1123"/>
      <sheetName val="1|_EWP19"/>
      <sheetName val="6|_NFS19"/>
      <sheetName val="Other_Investment19"/>
      <sheetName val="2201_-_Due_to_Media19"/>
      <sheetName val="ACTUALSALARIES_AS_OF_050221"/>
      <sheetName val="DAILY-BOXES_PACKED-ENTRY19"/>
      <sheetName val="VP_Lookup19"/>
      <sheetName val="2015_Ropax_Sked19"/>
      <sheetName val="2015_Frt_Sked19"/>
      <sheetName val="2014_Sked19"/>
      <sheetName val="2014_Fuel_Prices19"/>
      <sheetName val="REF_CODES19"/>
      <sheetName val="co_1019"/>
      <sheetName val="Store_Plan19"/>
      <sheetName val="Annex_E19"/>
      <sheetName val="3_3_details19"/>
      <sheetName val="YTD_Pivots19"/>
      <sheetName val="trial_balance19"/>
      <sheetName val="Trnf_frm_ORE19"/>
      <sheetName val="POS_INV_971219"/>
      <sheetName val="pos_collection_timeliness19"/>
      <sheetName val="Currency_Converter9"/>
      <sheetName val="sales_and_expenses_summary9"/>
      <sheetName val="Determination_of_Threshold9"/>
      <sheetName val="Tax_Comp9"/>
      <sheetName val="ME_20049"/>
      <sheetName val="RU_Overview9"/>
      <sheetName val="Credit_Card9"/>
      <sheetName val="Codes-Do_not_delete9"/>
      <sheetName val="ClaireMde_Glass9"/>
      <sheetName val="Claire_Mde_Plastics9"/>
      <sheetName val="CAN_COST_SUMMARY9"/>
      <sheetName val="INCOME_TAX_029"/>
      <sheetName val="Net_Trans_Sum9"/>
      <sheetName val="RC_Code9"/>
      <sheetName val="Form_1009"/>
      <sheetName val="SOC_forDomestic_Subsi9"/>
      <sheetName val="PAJE_13_Support9"/>
      <sheetName val="Prem_EIR9"/>
      <sheetName val="Consideration_Illustration9"/>
      <sheetName val="1-Test_of_Details9"/>
      <sheetName val="Original_Andrew___Data6"/>
      <sheetName val="DATA_6"/>
      <sheetName val="PT_BS6"/>
      <sheetName val="Overview_(100)6"/>
      <sheetName val="GAE_Data_Entry6"/>
      <sheetName val="STATEMENT_OF_EXP__&amp;_HO_ACCOUNT6"/>
      <sheetName val="All_Expenses6"/>
      <sheetName val="BAD_DEBTS_EXPENSE6"/>
      <sheetName val="service_charge6"/>
      <sheetName val="Total_Spend_Per_Category6"/>
      <sheetName val="WAO Classification"/>
      <sheetName val="C-For Settlement"/>
      <sheetName val="Non_Depreciable"/>
      <sheetName val="Asset Classes"/>
      <sheetName val="C-Additions"/>
      <sheetName val="C-Depreciable"/>
      <sheetName val="Params"/>
      <sheetName val="Gia vat tu"/>
      <sheetName val="G_Adv to OE"/>
      <sheetName val="BSNOTE03"/>
      <sheetName val="PURCHASES"/>
      <sheetName val="Weekdata"/>
      <sheetName val="GeneralInfo"/>
      <sheetName val="EQ"/>
      <sheetName val=""/>
      <sheetName val="B2.1 - CRAM"/>
      <sheetName val="Library Procedures"/>
      <sheetName val="VENDORS"/>
      <sheetName val="PM-TE"/>
      <sheetName val="INDEX"/>
      <sheetName val="E-Lead"/>
      <sheetName val="Epiq GmbH"/>
      <sheetName val="Basic_Information"/>
      <sheetName val="Ex Rate"/>
      <sheetName val="Relief Fr Royalty"/>
      <sheetName val="Setup"/>
      <sheetName val="Vorgaben"/>
      <sheetName val="TB with Adj_2009"/>
      <sheetName val="NEW CODES"/>
      <sheetName val="Elim"/>
      <sheetName val="ASP Database"/>
      <sheetName val="영업.일1"/>
      <sheetName val="판관(용역)"/>
      <sheetName val="原料盘点表"/>
      <sheetName val="期初库存"/>
      <sheetName val="AMORTIZE(Bldg &amp; Land)"/>
      <sheetName val="Template4444"/>
      <sheetName val="[_x005f_x005f_x005f_x005f_x005f_x005f_x005f_x0010_?傄_x0"/>
      <sheetName val="FDC TB C_x0000_"/>
      <sheetName val="FDC TB C"/>
      <sheetName val="[_x0010__x0000__x00"/>
      <sheetName val="[_x0010_?_x0010_?_x"/>
      <sheetName val="[_x0010__x0000_傄_x0"/>
      <sheetName val="[_x0010_?傄_x0004_??"/>
      <sheetName val="__x0010__ꂽ_x0004___"/>
      <sheetName val="__x005f_x0010__ꂽ_x0"/>
      <sheetName val="[_x0010__x0000_ꂽ_x0"/>
      <sheetName val="[_x005f_x0010__x005"/>
      <sheetName val="[_x005f_x0010_?_x00"/>
      <sheetName val="__x0010__傄_x0"/>
      <sheetName val="Phase 6"/>
      <sheetName val="Cash Flows (2011)"/>
      <sheetName val="STATS"/>
      <sheetName val="UK"/>
      <sheetName val="ETD"/>
      <sheetName val="Cons"/>
      <sheetName val="一時差異増減"/>
      <sheetName val="INDIA"/>
      <sheetName val="semi"/>
      <sheetName val="Salary Data"/>
      <sheetName val="Hire Date"/>
      <sheetName val="Resignation Date"/>
      <sheetName val="JAN405"/>
      <sheetName val="_2Lapsing1"/>
      <sheetName val="BSS_GLP_Pricelist1"/>
      <sheetName val="PRO-MODEL"/>
      <sheetName val="AR-COM"/>
      <sheetName val="Jan2001 cc rollup rf"/>
      <sheetName val="GS VP table"/>
      <sheetName val="Variance"/>
      <sheetName val="minced"/>
      <sheetName val="Timaru Chips"/>
      <sheetName val="Tim Milling"/>
      <sheetName val="DB Bangkok"/>
      <sheetName val="DB London"/>
      <sheetName val="DB Frankfurt"/>
      <sheetName val="Memo-Bank Recon"/>
      <sheetName val="K20 Office Equipment"/>
      <sheetName val="Global Data"/>
      <sheetName val="Sch II"/>
      <sheetName val="Working_Pgs1"/>
      <sheetName val="Vari_by_Vendor1"/>
      <sheetName val="trade_(2)1"/>
      <sheetName val="BUILDING"/>
      <sheetName val="CB"/>
      <sheetName val="A2.1 Procedure"/>
      <sheetName val="A2.2 PPE Rollforward support"/>
      <sheetName val="IS_DETAILED"/>
      <sheetName val="sm"/>
      <sheetName val="판매2팀"/>
      <sheetName val="3-Salaries"/>
      <sheetName val="2-CMA"/>
      <sheetName val="GEN"/>
      <sheetName val="4 - Depreciation"/>
      <sheetName val="A-1-1"/>
      <sheetName val="tor-int__expense26"/>
      <sheetName val="mcit_(sb)26"/>
      <sheetName val="ITR_RECON26"/>
      <sheetName val="financial_highlights26"/>
      <sheetName val="key_mgt_ratios26"/>
      <sheetName val="tax_recon26"/>
      <sheetName val="INCOME_TAX26"/>
      <sheetName val="notes_updated26"/>
      <sheetName val="POSTED_ADJ26"/>
      <sheetName val="RF_RE26"/>
      <sheetName val="PASSED_ADJ26"/>
      <sheetName val="analytic_review26"/>
      <sheetName val="E-1l2_memo26"/>
      <sheetName val="N_memo26"/>
      <sheetName val="U-2l3_memo26"/>
      <sheetName val="FOREX_(2)26"/>
      <sheetName val="LIAB_SHE26"/>
      <sheetName val="list_of_pend_8_25_0326"/>
      <sheetName val="specific_i_d_26"/>
      <sheetName val="list_of_pend_9_1_0326"/>
      <sheetName val="2006-3_Asia_Reimb26"/>
      <sheetName val="Bertha_Yuen26"/>
      <sheetName val="David_Schaefer26"/>
      <sheetName val="Elise_Lai26"/>
      <sheetName val="Guy_Fulton26"/>
      <sheetName val="Howard_Zhang26"/>
      <sheetName val="Juno_Hwang26"/>
      <sheetName val="Kate_B26"/>
      <sheetName val="Leo_Chen26"/>
      <sheetName val="Marco_Ho26"/>
      <sheetName val="Pius_Ho26"/>
      <sheetName val="Ravi_Hansoty26"/>
      <sheetName val="Sarina_Chau26"/>
      <sheetName val="Suresh_M26"/>
      <sheetName val="Significant_Processes26"/>
      <sheetName val="Week_126"/>
      <sheetName val="Week_226"/>
      <sheetName val="Week_326"/>
      <sheetName val="Week_426"/>
      <sheetName val="Week_526"/>
      <sheetName val="SAP_Extract26"/>
      <sheetName val="Stock_Div_Accural26"/>
      <sheetName val="RE_recon26"/>
      <sheetName val="wbs_fsa26"/>
      <sheetName val="Profit_&amp;_Loss26"/>
      <sheetName val="Quezon_Ave26"/>
      <sheetName val="99_FM_-_NFM26"/>
      <sheetName val="Std_Time_A26"/>
      <sheetName val="Aug_Dump26"/>
      <sheetName val="Variance_Report_Reorganized26"/>
      <sheetName val="translist_(2)26"/>
      <sheetName val="NL290_WGACC_&amp;_DEHYDR_26"/>
      <sheetName val="account_name26"/>
      <sheetName val="gà_26"/>
      <sheetName val="outside_services,_gen_&amp;_bus_e26"/>
      <sheetName val="Input_SFR26"/>
      <sheetName val="Foreign_Details26"/>
      <sheetName val="09_30_03_Recon26"/>
      <sheetName val="FA_Movement26"/>
      <sheetName val="Server_Ratios26"/>
      <sheetName val="2-cash_CRAM26"/>
      <sheetName val="2-2022_AP_SUBS26"/>
      <sheetName val="Summary_of_AR26"/>
      <sheetName val="JAN_TRADE_26"/>
      <sheetName val="Interest_Rates26"/>
      <sheetName val="MFO_Lookup26"/>
      <sheetName val="pcc_niigata26"/>
      <sheetName val="Voc_1_VL26"/>
      <sheetName val="Voc_2_VL26"/>
      <sheetName val="SL_VOC26"/>
      <sheetName val="Int__&amp;_Inv__Details26"/>
      <sheetName val="Notes_to_Accounts26"/>
      <sheetName val="map-VENDOR_CODE26"/>
      <sheetName val="WEEKLY-BUD_INJECTION-BAG-TOTA26"/>
      <sheetName val="K513_(2)26"/>
      <sheetName val="Sheet1_(4)26"/>
      <sheetName val="Qry_AssetLocation_(2)26"/>
      <sheetName val="Sheet1_(3)26"/>
      <sheetName val="Sheet1_(2)26"/>
      <sheetName val="R5_-_PBC_2009_Opex_Schedule24"/>
      <sheetName val="R6_-Interim_PBC_2010_Opex_Sch24"/>
      <sheetName val="R9_-_Interim_Utilities_Exp_TO24"/>
      <sheetName val="R4_-_Interim_Operating_Expens24"/>
      <sheetName val="Income_Statement26"/>
      <sheetName val="Specific_Question_Report24"/>
      <sheetName val="US_Codes26"/>
      <sheetName val="FC_switches26"/>
      <sheetName val="POSTED_ŁDJ24"/>
      <sheetName val="SRP_FH26"/>
      <sheetName val="_PAJE1124"/>
      <sheetName val="ALL_FW-SOLIDS20"/>
      <sheetName val="ExcavationWorks_Type_IV22"/>
      <sheetName val="A,B,C_Sales_Timing20"/>
      <sheetName val="Schedule_E22"/>
      <sheetName val="Schedule_A_22"/>
      <sheetName val="Schedule_B22"/>
      <sheetName val="FDC_FS_CY20"/>
      <sheetName val="FDC_TB_CY20"/>
      <sheetName val="Advertising_&amp;_Marketing20"/>
      <sheetName val="Miscellaneous_Expense20"/>
      <sheetName val="Need_Breakdown20"/>
      <sheetName val="|Needed_Documents20"/>
      <sheetName val="1|_EWP20"/>
      <sheetName val="6|_NFS20"/>
      <sheetName val="DAILY-BOXES_PACKED-ENTRY20"/>
      <sheetName val="ACTUALSALARIES_AS_OF_050222"/>
      <sheetName val="VP_Lookup20"/>
      <sheetName val="Other_Investment20"/>
      <sheetName val="2201_-_Due_to_Media20"/>
      <sheetName val="2015_Ropax_Sked20"/>
      <sheetName val="2015_Frt_Sked20"/>
      <sheetName val="2014_Sked20"/>
      <sheetName val="2014_Fuel_Prices20"/>
      <sheetName val="REF_CODES20"/>
      <sheetName val="TB_Sept_'042"/>
      <sheetName val="sales_and_expenses_summary10"/>
      <sheetName val="co_1020"/>
      <sheetName val="Annex_E20"/>
      <sheetName val="trial_balance20"/>
      <sheetName val="Trnf_frm_ORE20"/>
      <sheetName val="Store_Plan20"/>
      <sheetName val="3_3_details20"/>
      <sheetName val="YTD_Pivots20"/>
      <sheetName val="Determination_of_Threshold10"/>
      <sheetName val="POS_INV_971220"/>
      <sheetName val="pos_collection_timeliness20"/>
      <sheetName val="Currency_Converter10"/>
      <sheetName val="Credit_Card10"/>
      <sheetName val="Tax_Comp10"/>
      <sheetName val="ME_200410"/>
      <sheetName val="ClaireMde_Glass10"/>
      <sheetName val="Claire_Mde_Plastics10"/>
      <sheetName val="RU_Overview10"/>
      <sheetName val="Form_10010"/>
      <sheetName val="INCOME_TAX_0210"/>
      <sheetName val="PAJE_13_Support10"/>
      <sheetName val="CAN_COST_SUMMARY10"/>
      <sheetName val="Net_Trans_Sum10"/>
      <sheetName val="Codes-Do_not_delete10"/>
      <sheetName val="Prem_EIR10"/>
      <sheetName val="SOC_forDomestic_Subsi10"/>
      <sheetName val="All_Expenses7"/>
      <sheetName val="1-Test_of_Details10"/>
      <sheetName val="RC_Code10"/>
      <sheetName val="Consideration_Illustration10"/>
      <sheetName val="Original_Andrew___Data7"/>
      <sheetName val="DATA_7"/>
      <sheetName val="PT_BS7"/>
      <sheetName val="service_charge7"/>
      <sheetName val="BAD_DEBTS_EXPENSE7"/>
      <sheetName val="Overview_(100)7"/>
      <sheetName val="STATEMENT_OF_EXP__&amp;_HO_ACCOUNT7"/>
      <sheetName val="GAE_Data_Entry7"/>
      <sheetName val="Total_Spend_Per_Category7"/>
      <sheetName val="External_order2"/>
      <sheetName val="Option_22"/>
      <sheetName val="E310_Plantation_Hills_2"/>
      <sheetName val="chicken_meal2"/>
      <sheetName val="spaghetti_meal2"/>
      <sheetName val="KEYS_CONTRIBUTION2"/>
      <sheetName val="RFDA_Support_T32"/>
      <sheetName val="GALBI_Tax_Comp"/>
      <sheetName val="SAP_052"/>
      <sheetName val="transpo_&amp;_other_allow"/>
      <sheetName val="Accounts_List"/>
      <sheetName val="&lt;PBC_02_04&gt;_Loans_to_Affiliates"/>
      <sheetName val="Input_CPPC"/>
      <sheetName val="bp_and_bills_discounted"/>
      <sheetName val="P&amp;L_by_Mth2"/>
      <sheetName val="2006_FCST2"/>
      <sheetName val="Mgt_HMO"/>
      <sheetName val="PRICE_SELECTION"/>
      <sheetName val="Key_Inputs"/>
      <sheetName val="MAKBAN_A"/>
      <sheetName val="MAKBAN_B"/>
      <sheetName val="MAKBAN_C"/>
      <sheetName val="MAKBAN_D"/>
      <sheetName val="MAKBAN_E"/>
      <sheetName val="TOTAL_SLN"/>
      <sheetName val="TOTAL_SLS"/>
      <sheetName val="TIWI_A"/>
      <sheetName val="TIWI_C"/>
      <sheetName val="reported_mhr-rs1"/>
      <sheetName val="Product_Cost_1"/>
      <sheetName val="Vol_Report_2"/>
      <sheetName val="Unique_Records"/>
      <sheetName val="dollar_policies"/>
      <sheetName val="U1_P&amp;L"/>
      <sheetName val="Topsheet_2013A"/>
      <sheetName val="__ls___ls___ls___ls___ls___ls__"/>
      <sheetName val="C3_"/>
      <sheetName val="_IB-PL-YTD"/>
      <sheetName val="WAO_Classification"/>
      <sheetName val="trd_lastmo"/>
      <sheetName val="ar_new"/>
      <sheetName val="E01_1_Aging_Summary"/>
      <sheetName val="E01_1_4_URCCC"/>
      <sheetName val="BS_Process_&amp;_Approach"/>
      <sheetName val="IS_Process_&amp;_Approach"/>
      <sheetName val="Rate_&amp;_Other_Tables"/>
      <sheetName val="SourceDoc"/>
      <sheetName val="2.´ë?Ü°o1®"/>
      <sheetName val="Amort"/>
      <sheetName val="tor-int__expense27"/>
      <sheetName val="mcit_(sb)27"/>
      <sheetName val="ITR_RECON27"/>
      <sheetName val="financial_highlights27"/>
      <sheetName val="key_mgt_ratios27"/>
      <sheetName val="tax_recon27"/>
      <sheetName val="INCOME_TAX27"/>
      <sheetName val="notes_updated27"/>
      <sheetName val="POSTED_ADJ27"/>
      <sheetName val="RF_RE27"/>
      <sheetName val="PASSED_ADJ27"/>
      <sheetName val="analytic_review27"/>
      <sheetName val="FOREX_(2)27"/>
      <sheetName val="LIAB_SHE27"/>
      <sheetName val="list_of_pend_8_25_0327"/>
      <sheetName val="specific_i_d_27"/>
      <sheetName val="list_of_pend_9_1_0327"/>
      <sheetName val="E-1l2_memo27"/>
      <sheetName val="N_memo27"/>
      <sheetName val="U-2l3_memo27"/>
      <sheetName val="Significant_Processes27"/>
      <sheetName val="2006-3_Asia_Reimb27"/>
      <sheetName val="Bertha_Yuen27"/>
      <sheetName val="David_Schaefer27"/>
      <sheetName val="Elise_Lai27"/>
      <sheetName val="Guy_Fulton27"/>
      <sheetName val="Howard_Zhang27"/>
      <sheetName val="Juno_Hwang27"/>
      <sheetName val="Kate_B27"/>
      <sheetName val="Leo_Chen27"/>
      <sheetName val="Marco_Ho27"/>
      <sheetName val="Pius_Ho27"/>
      <sheetName val="Ravi_Hansoty27"/>
      <sheetName val="Sarina_Chau27"/>
      <sheetName val="Suresh_M27"/>
      <sheetName val="RE_recon27"/>
      <sheetName val="wbs_fsa27"/>
      <sheetName val="Profit_&amp;_Loss27"/>
      <sheetName val="Quezon_Ave27"/>
      <sheetName val="Week_127"/>
      <sheetName val="Week_227"/>
      <sheetName val="Week_327"/>
      <sheetName val="Week_427"/>
      <sheetName val="Week_527"/>
      <sheetName val="99_FM_-_NFM27"/>
      <sheetName val="Std_Time_A27"/>
      <sheetName val="Aug_Dump27"/>
      <sheetName val="SAP_Extract27"/>
      <sheetName val="Stock_Div_Accural27"/>
      <sheetName val="translist_(2)27"/>
      <sheetName val="NL290_WGACC_&amp;_DEHYDR_27"/>
      <sheetName val="Foreign_Details27"/>
      <sheetName val="gà_27"/>
      <sheetName val="outside_services,_gen_&amp;_bus_e27"/>
      <sheetName val="Input_SFR27"/>
      <sheetName val="JAN_TRADE_27"/>
      <sheetName val="Interest_Rates27"/>
      <sheetName val="MFO_Lookup27"/>
      <sheetName val="09_30_03_Recon27"/>
      <sheetName val="FA_Movement27"/>
      <sheetName val="Voc_1_VL27"/>
      <sheetName val="Voc_2_VL27"/>
      <sheetName val="SL_VOC27"/>
      <sheetName val="account_name27"/>
      <sheetName val="pcc_niigata27"/>
      <sheetName val="Variance_Report_Reorganized27"/>
      <sheetName val="2-cash_CRAM27"/>
      <sheetName val="2-2022_AP_SUBS27"/>
      <sheetName val="Server_Ratios27"/>
      <sheetName val="Summary_of_AR27"/>
      <sheetName val="Notes_to_Accounts27"/>
      <sheetName val="Int__&amp;_Inv__Details27"/>
      <sheetName val="map-VENDOR_CODE27"/>
      <sheetName val="K513_(2)27"/>
      <sheetName val="Sheet1_(4)27"/>
      <sheetName val="Qry_AssetLocation_(2)27"/>
      <sheetName val="Sheet1_(3)27"/>
      <sheetName val="Sheet1_(2)27"/>
      <sheetName val="Income_Statement27"/>
      <sheetName val="WEEKLY-BUD_INJECTION-BAG-TOTA27"/>
      <sheetName val="FC_switches27"/>
      <sheetName val="US_Codes27"/>
      <sheetName val="SRP_FH27"/>
      <sheetName val="R5_-_PBC_2009_Opex_Schedule25"/>
      <sheetName val="R6_-Interim_PBC_2010_Opex_Sch25"/>
      <sheetName val="R9_-_Interim_Utilities_Exp_TO25"/>
      <sheetName val="R4_-_Interim_Operating_Expens25"/>
      <sheetName val="Specific_Question_Report25"/>
      <sheetName val="POSTED_ŁDJ25"/>
      <sheetName val="Schedule_E23"/>
      <sheetName val="Schedule_A_23"/>
      <sheetName val="Schedule_B23"/>
      <sheetName val="ALL_FW-SOLIDS21"/>
      <sheetName val="A,B,C_Sales_Timing21"/>
      <sheetName val="FDC_FS_CY21"/>
      <sheetName val="FDC_TB_CY21"/>
      <sheetName val="Advertising_&amp;_Marketing21"/>
      <sheetName val="Miscellaneous_Expense21"/>
      <sheetName val="Need_Breakdown21"/>
      <sheetName val="|Needed_Documents21"/>
      <sheetName val="_PAJE1125"/>
      <sheetName val="ExcavationWorks_Type_IV23"/>
      <sheetName val="1|_EWP21"/>
      <sheetName val="6|_NFS21"/>
      <sheetName val="DAILY-BOXES_PACKED-ENTRY21"/>
      <sheetName val="ACTUALSALARIES_AS_OF_050223"/>
      <sheetName val="VP_Lookup21"/>
      <sheetName val="Other_Investment21"/>
      <sheetName val="2201_-_Due_to_Media21"/>
      <sheetName val="2015_Ropax_Sked21"/>
      <sheetName val="2015_Frt_Sked21"/>
      <sheetName val="2014_Sked21"/>
      <sheetName val="2014_Fuel_Prices21"/>
      <sheetName val="REF_CODES21"/>
      <sheetName val="co_1021"/>
      <sheetName val="Store_Plan21"/>
      <sheetName val="Annex_E21"/>
      <sheetName val="3_3_details21"/>
      <sheetName val="YTD_Pivots21"/>
      <sheetName val="POS_INV_971221"/>
      <sheetName val="pos_collection_timeliness21"/>
      <sheetName val="trial_balance21"/>
      <sheetName val="Trnf_frm_ORE21"/>
      <sheetName val="Currency_Converter11"/>
      <sheetName val="sales_and_expenses_summary11"/>
      <sheetName val="Determination_of_Threshold11"/>
      <sheetName val="Tax_Comp11"/>
      <sheetName val="ME_200411"/>
      <sheetName val="RU_Overview11"/>
      <sheetName val="Credit_Card11"/>
      <sheetName val="Codes-Do_not_delete11"/>
      <sheetName val="ClaireMde_Glass11"/>
      <sheetName val="Claire_Mde_Plastics11"/>
      <sheetName val="CAN_COST_SUMMARY11"/>
      <sheetName val="INCOME_TAX_0211"/>
      <sheetName val="Net_Trans_Sum11"/>
      <sheetName val="RC_Code11"/>
      <sheetName val="Form_10011"/>
      <sheetName val="SOC_forDomestic_Subsi11"/>
      <sheetName val="PAJE_13_Support11"/>
      <sheetName val="Prem_EIR11"/>
      <sheetName val="Consideration_Illustration11"/>
      <sheetName val="1-Test_of_Details11"/>
      <sheetName val="Original_Andrew___Data8"/>
      <sheetName val="DATA_8"/>
      <sheetName val="PT_BS8"/>
      <sheetName val="Overview_(100)8"/>
      <sheetName val="GAE_Data_Entry8"/>
      <sheetName val="STATEMENT_OF_EXP__&amp;_HO_ACCOUNT8"/>
      <sheetName val="All_Expenses8"/>
      <sheetName val="BAD_DEBTS_EXPENSE8"/>
      <sheetName val="service_charge8"/>
      <sheetName val="Total_Spend_Per_Category8"/>
      <sheetName val="PRIME MEAT"/>
      <sheetName val="Revised_BER"/>
      <sheetName val="Lapsing Disclosure"/>
      <sheetName val="COSTBYITEM"/>
      <sheetName val="TRP"/>
      <sheetName val="REFERRENCE"/>
      <sheetName val="unitcost for pivot"/>
      <sheetName val="Week"/>
      <sheetName val="tor-int__expense28"/>
      <sheetName val="mcit_(sb)28"/>
      <sheetName val="ITR_RECON28"/>
      <sheetName val="financial_highlights28"/>
      <sheetName val="key_mgt_ratios28"/>
      <sheetName val="tax_recon28"/>
      <sheetName val="INCOME_TAX28"/>
      <sheetName val="notes_updated28"/>
      <sheetName val="POSTED_ADJ28"/>
      <sheetName val="RF_RE28"/>
      <sheetName val="PASSED_ADJ28"/>
      <sheetName val="analytic_review28"/>
      <sheetName val="FOREX_(2)28"/>
      <sheetName val="LIAB_SHE28"/>
      <sheetName val="list_of_pend_8_25_0328"/>
      <sheetName val="specific_i_d_28"/>
      <sheetName val="list_of_pend_9_1_0328"/>
      <sheetName val="E-1l2_memo28"/>
      <sheetName val="N_memo28"/>
      <sheetName val="U-2l3_memo28"/>
      <sheetName val="Significant_Processes28"/>
      <sheetName val="2006-3_Asia_Reimb28"/>
      <sheetName val="Bertha_Yuen28"/>
      <sheetName val="David_Schaefer28"/>
      <sheetName val="Elise_Lai28"/>
      <sheetName val="Guy_Fulton28"/>
      <sheetName val="Howard_Zhang28"/>
      <sheetName val="Juno_Hwang28"/>
      <sheetName val="Kate_B28"/>
      <sheetName val="Leo_Chen28"/>
      <sheetName val="Marco_Ho28"/>
      <sheetName val="Pius_Ho28"/>
      <sheetName val="Ravi_Hansoty28"/>
      <sheetName val="Sarina_Chau28"/>
      <sheetName val="Suresh_M28"/>
      <sheetName val="RE_recon28"/>
      <sheetName val="wbs_fsa28"/>
      <sheetName val="Profit_&amp;_Loss28"/>
      <sheetName val="Quezon_Ave28"/>
      <sheetName val="Week_128"/>
      <sheetName val="Week_228"/>
      <sheetName val="Week_328"/>
      <sheetName val="Week_428"/>
      <sheetName val="Week_528"/>
      <sheetName val="99_FM_-_NFM28"/>
      <sheetName val="Std_Time_A28"/>
      <sheetName val="Aug_Dump28"/>
      <sheetName val="SAP_Extract28"/>
      <sheetName val="Stock_Div_Accural28"/>
      <sheetName val="translist_(2)28"/>
      <sheetName val="NL290_WGACC_&amp;_DEHYDR_28"/>
      <sheetName val="Foreign_Details28"/>
      <sheetName val="gà_28"/>
      <sheetName val="outside_services,_gen_&amp;_bus_e28"/>
      <sheetName val="Input_SFR28"/>
      <sheetName val="JAN_TRADE_28"/>
      <sheetName val="Interest_Rates28"/>
      <sheetName val="MFO_Lookup28"/>
      <sheetName val="09_30_03_Recon28"/>
      <sheetName val="FA_Movement28"/>
      <sheetName val="Voc_1_VL28"/>
      <sheetName val="Voc_2_VL28"/>
      <sheetName val="SL_VOC28"/>
      <sheetName val="account_name28"/>
      <sheetName val="pcc_niigata28"/>
      <sheetName val="Variance_Report_Reorganized28"/>
      <sheetName val="2-cash_CRAM28"/>
      <sheetName val="2-2022_AP_SUBS28"/>
      <sheetName val="Server_Ratios28"/>
      <sheetName val="Summary_of_AR28"/>
      <sheetName val="Notes_to_Accounts28"/>
      <sheetName val="Int__&amp;_Inv__Details28"/>
      <sheetName val="map-VENDOR_CODE28"/>
      <sheetName val="K513_(2)28"/>
      <sheetName val="Sheet1_(4)28"/>
      <sheetName val="Qry_AssetLocation_(2)28"/>
      <sheetName val="Sheet1_(3)28"/>
      <sheetName val="Sheet1_(2)28"/>
      <sheetName val="Income_Statement28"/>
      <sheetName val="WEEKLY-BUD_INJECTION-BAG-TOTA28"/>
      <sheetName val="FC_switches28"/>
      <sheetName val="US_Codes28"/>
      <sheetName val="SRP_FH28"/>
      <sheetName val="R5_-_PBC_2009_Opex_Schedule26"/>
      <sheetName val="R6_-Interim_PBC_2010_Opex_Sch26"/>
      <sheetName val="R9_-_Interim_Utilities_Exp_TO26"/>
      <sheetName val="R4_-_Interim_Operating_Expens26"/>
      <sheetName val="Specific_Question_Report26"/>
      <sheetName val="POSTED_ŁDJ26"/>
      <sheetName val="Schedule_E24"/>
      <sheetName val="Schedule_A_24"/>
      <sheetName val="Schedule_B24"/>
      <sheetName val="ALL_FW-SOLIDS22"/>
      <sheetName val="A,B,C_Sales_Timing22"/>
      <sheetName val="FDC_FS_CY22"/>
      <sheetName val="FDC_TB_CY22"/>
      <sheetName val="Advertising_&amp;_Marketing22"/>
      <sheetName val="Miscellaneous_Expense22"/>
      <sheetName val="Need_Breakdown22"/>
      <sheetName val="|Needed_Documents22"/>
      <sheetName val="_PAJE1126"/>
      <sheetName val="ExcavationWorks_Type_IV24"/>
      <sheetName val="1|_EWP22"/>
      <sheetName val="6|_NFS22"/>
      <sheetName val="DAILY-BOXES_PACKED-ENTRY22"/>
      <sheetName val="ACTUALSALARIES_AS_OF_050224"/>
      <sheetName val="VP_Lookup22"/>
      <sheetName val="Other_Investment22"/>
      <sheetName val="2201_-_Due_to_Media22"/>
      <sheetName val="2015_Ropax_Sked22"/>
      <sheetName val="2015_Frt_Sked22"/>
      <sheetName val="2014_Sked22"/>
      <sheetName val="2014_Fuel_Prices22"/>
      <sheetName val="REF_CODES22"/>
      <sheetName val="co_1022"/>
      <sheetName val="Store_Plan22"/>
      <sheetName val="Annex_E22"/>
      <sheetName val="3_3_details22"/>
      <sheetName val="YTD_Pivots22"/>
      <sheetName val="POS_INV_971222"/>
      <sheetName val="pos_collection_timeliness22"/>
      <sheetName val="trial_balance22"/>
      <sheetName val="Trnf_frm_ORE22"/>
      <sheetName val="Currency_Converter12"/>
      <sheetName val="sales_and_expenses_summary12"/>
      <sheetName val="Determination_of_Threshold12"/>
      <sheetName val="Tax_Comp12"/>
      <sheetName val="ME_200412"/>
      <sheetName val="RU_Overview12"/>
      <sheetName val="Credit_Card12"/>
      <sheetName val="Codes-Do_not_delete12"/>
      <sheetName val="ClaireMde_Glass12"/>
      <sheetName val="Claire_Mde_Plastics12"/>
      <sheetName val="CAN_COST_SUMMARY12"/>
      <sheetName val="INCOME_TAX_0212"/>
      <sheetName val="Net_Trans_Sum12"/>
      <sheetName val="RC_Code12"/>
      <sheetName val="Form_10012"/>
      <sheetName val="SOC_forDomestic_Subsi12"/>
      <sheetName val="PAJE_13_Support12"/>
      <sheetName val="Prem_EIR12"/>
      <sheetName val="Consideration_Illustration12"/>
      <sheetName val="1-Test_of_Details12"/>
      <sheetName val="Original_Andrew___Data9"/>
      <sheetName val="DATA_9"/>
      <sheetName val="PT_BS9"/>
      <sheetName val="Overview_(100)9"/>
      <sheetName val="GAE_Data_Entry9"/>
      <sheetName val="STATEMENT_OF_EXP__&amp;_HO_ACCOUNT9"/>
      <sheetName val="All_Expenses9"/>
      <sheetName val="BAD_DEBTS_EXPENSE9"/>
      <sheetName val="service_charge9"/>
      <sheetName val="Total_Spend_Per_Category9"/>
      <sheetName val="Vari_by_Vendor2"/>
      <sheetName val="Mgt_HMO1"/>
      <sheetName val="GALBI_Tax_Comp1"/>
      <sheetName val="SAP_0521"/>
      <sheetName val="Accounts_List1"/>
      <sheetName val="&lt;PBC_02_04&gt;_Loans_to_Affiliate1"/>
      <sheetName val="PRICE_SELECTION1"/>
      <sheetName val="Input_CPPC1"/>
      <sheetName val="Key_Inputs1"/>
      <sheetName val="transpo_&amp;_other_allow1"/>
      <sheetName val="MAKBAN_A1"/>
      <sheetName val="MAKBAN_B1"/>
      <sheetName val="MAKBAN_C1"/>
      <sheetName val="MAKBAN_D1"/>
      <sheetName val="MAKBAN_E1"/>
      <sheetName val="TOTAL_SLN1"/>
      <sheetName val="TOTAL_SLS1"/>
      <sheetName val="TIWI_A1"/>
      <sheetName val="TIWI_C1"/>
      <sheetName val="bp_and_bills_discounted1"/>
      <sheetName val="dollar_policies1"/>
      <sheetName val="U1_P&amp;L1"/>
      <sheetName val="Topsheet_2013A1"/>
      <sheetName val="Unique_Records1"/>
      <sheetName val="WAO_Classification1"/>
      <sheetName val="trd_lastmo1"/>
      <sheetName val="ar_new1"/>
      <sheetName val="_IB-PL-YTD1"/>
      <sheetName val="__ls___ls___ls___ls___ls___ls_1"/>
      <sheetName val="reported_mhr-rs11"/>
      <sheetName val="E01_1_Aging_Summary1"/>
      <sheetName val="E01_1_4_URCCC1"/>
      <sheetName val="BS_Process_&amp;_Approach1"/>
      <sheetName val="IS_Process_&amp;_Approach1"/>
      <sheetName val="tor-int__expense29"/>
      <sheetName val="mcit_(sb)29"/>
      <sheetName val="ITR_RECON29"/>
      <sheetName val="financial_highlights29"/>
      <sheetName val="key_mgt_ratios29"/>
      <sheetName val="tax_recon29"/>
      <sheetName val="INCOME_TAX29"/>
      <sheetName val="notes_updated29"/>
      <sheetName val="POSTED_ADJ29"/>
      <sheetName val="RF_RE29"/>
      <sheetName val="PASSED_ADJ29"/>
      <sheetName val="analytic_review29"/>
      <sheetName val="FOREX_(2)29"/>
      <sheetName val="LIAB_SHE29"/>
      <sheetName val="list_of_pend_8_25_0329"/>
      <sheetName val="specific_i_d_29"/>
      <sheetName val="list_of_pend_9_1_0329"/>
      <sheetName val="E-1l2_memo29"/>
      <sheetName val="N_memo29"/>
      <sheetName val="U-2l3_memo29"/>
      <sheetName val="Significant_Processes29"/>
      <sheetName val="2006-3_Asia_Reimb29"/>
      <sheetName val="Bertha_Yuen29"/>
      <sheetName val="David_Schaefer29"/>
      <sheetName val="Elise_Lai29"/>
      <sheetName val="Guy_Fulton29"/>
      <sheetName val="Howard_Zhang29"/>
      <sheetName val="Juno_Hwang29"/>
      <sheetName val="Kate_B29"/>
      <sheetName val="Leo_Chen29"/>
      <sheetName val="Marco_Ho29"/>
      <sheetName val="Pius_Ho29"/>
      <sheetName val="Ravi_Hansoty29"/>
      <sheetName val="Sarina_Chau29"/>
      <sheetName val="Suresh_M29"/>
      <sheetName val="RE_recon29"/>
      <sheetName val="wbs_fsa29"/>
      <sheetName val="Profit_&amp;_Loss29"/>
      <sheetName val="Quezon_Ave29"/>
      <sheetName val="Week_129"/>
      <sheetName val="Week_229"/>
      <sheetName val="Week_329"/>
      <sheetName val="Week_429"/>
      <sheetName val="Week_529"/>
      <sheetName val="99_FM_-_NFM29"/>
      <sheetName val="Std_Time_A29"/>
      <sheetName val="Aug_Dump29"/>
      <sheetName val="SAP_Extract29"/>
      <sheetName val="Stock_Div_Accural29"/>
      <sheetName val="translist_(2)29"/>
      <sheetName val="NL290_WGACC_&amp;_DEHYDR_29"/>
      <sheetName val="Foreign_Details29"/>
      <sheetName val="gà_29"/>
      <sheetName val="outside_services,_gen_&amp;_bus_e29"/>
      <sheetName val="Input_SFR29"/>
      <sheetName val="JAN_TRADE_29"/>
      <sheetName val="Interest_Rates29"/>
      <sheetName val="MFO_Lookup29"/>
      <sheetName val="09_30_03_Recon29"/>
      <sheetName val="FA_Movement29"/>
      <sheetName val="Voc_1_VL29"/>
      <sheetName val="Voc_2_VL29"/>
      <sheetName val="SL_VOC29"/>
      <sheetName val="account_name29"/>
      <sheetName val="pcc_niigata29"/>
      <sheetName val="Variance_Report_Reorganized29"/>
      <sheetName val="2-cash_CRAM29"/>
      <sheetName val="2-2022_AP_SUBS29"/>
      <sheetName val="Server_Ratios29"/>
      <sheetName val="Summary_of_AR29"/>
      <sheetName val="Notes_to_Accounts29"/>
      <sheetName val="Int__&amp;_Inv__Details29"/>
      <sheetName val="map-VENDOR_CODE29"/>
      <sheetName val="K513_(2)29"/>
      <sheetName val="Sheet1_(4)29"/>
      <sheetName val="Qry_AssetLocation_(2)29"/>
      <sheetName val="Sheet1_(3)29"/>
      <sheetName val="Sheet1_(2)29"/>
      <sheetName val="Income_Statement29"/>
      <sheetName val="WEEKLY-BUD_INJECTION-BAG-TOTA29"/>
      <sheetName val="FC_switches29"/>
      <sheetName val="US_Codes29"/>
      <sheetName val="SRP_FH29"/>
      <sheetName val="R5_-_PBC_2009_Opex_Schedule27"/>
      <sheetName val="R6_-Interim_PBC_2010_Opex_Sch27"/>
      <sheetName val="R9_-_Interim_Utilities_Exp_TO27"/>
      <sheetName val="R4_-_Interim_Operating_Expens27"/>
      <sheetName val="Specific_Question_Report27"/>
      <sheetName val="POSTED_ŁDJ27"/>
      <sheetName val="Schedule_E25"/>
      <sheetName val="Schedule_A_25"/>
      <sheetName val="Schedule_B25"/>
      <sheetName val="ALL_FW-SOLIDS23"/>
      <sheetName val="A,B,C_Sales_Timing23"/>
      <sheetName val="FDC_FS_CY23"/>
      <sheetName val="FDC_TB_CY23"/>
      <sheetName val="Advertising_&amp;_Marketing23"/>
      <sheetName val="Miscellaneous_Expense23"/>
      <sheetName val="Need_Breakdown23"/>
      <sheetName val="|Needed_Documents23"/>
      <sheetName val="_PAJE1127"/>
      <sheetName val="ExcavationWorks_Type_IV25"/>
      <sheetName val="1|_EWP23"/>
      <sheetName val="6|_NFS23"/>
      <sheetName val="DAILY-BOXES_PACKED-ENTRY23"/>
      <sheetName val="ACTUALSALARIES_AS_OF_050225"/>
      <sheetName val="VP_Lookup23"/>
      <sheetName val="Other_Investment23"/>
      <sheetName val="2201_-_Due_to_Media23"/>
      <sheetName val="2015_Ropax_Sked23"/>
      <sheetName val="2015_Frt_Sked23"/>
      <sheetName val="2014_Sked23"/>
      <sheetName val="2014_Fuel_Prices23"/>
      <sheetName val="REF_CODES23"/>
      <sheetName val="co_1023"/>
      <sheetName val="Store_Plan23"/>
      <sheetName val="Annex_E23"/>
      <sheetName val="3_3_details23"/>
      <sheetName val="YTD_Pivots23"/>
      <sheetName val="POS_INV_971223"/>
      <sheetName val="pos_collection_timeliness23"/>
      <sheetName val="trial_balance23"/>
      <sheetName val="Trnf_frm_ORE23"/>
      <sheetName val="Currency_Converter13"/>
      <sheetName val="sales_and_expenses_summary13"/>
      <sheetName val="Determination_of_Threshold13"/>
      <sheetName val="Tax_Comp13"/>
      <sheetName val="ME_200413"/>
      <sheetName val="RU_Overview13"/>
      <sheetName val="Credit_Card13"/>
      <sheetName val="Codes-Do_not_delete13"/>
      <sheetName val="ClaireMde_Glass13"/>
      <sheetName val="Claire_Mde_Plastics13"/>
      <sheetName val="CAN_COST_SUMMARY13"/>
      <sheetName val="INCOME_TAX_0213"/>
      <sheetName val="Net_Trans_Sum13"/>
      <sheetName val="RC_Code13"/>
      <sheetName val="Form_10013"/>
      <sheetName val="SOC_forDomestic_Subsi13"/>
      <sheetName val="PAJE_13_Support13"/>
      <sheetName val="Prem_EIR13"/>
      <sheetName val="Consideration_Illustration13"/>
      <sheetName val="1-Test_of_Details13"/>
      <sheetName val="Original_Andrew___Data10"/>
      <sheetName val="DATA_10"/>
      <sheetName val="PT_BS10"/>
      <sheetName val="Overview_(100)10"/>
      <sheetName val="GAE_Data_Entry10"/>
      <sheetName val="STATEMENT_OF_EXP__&amp;_HO_ACCOUN10"/>
      <sheetName val="All_Expenses10"/>
      <sheetName val="BAD_DEBTS_EXPENSE10"/>
      <sheetName val="service_charge10"/>
      <sheetName val="Total_Spend_Per_Category10"/>
      <sheetName val="chicken_meal3"/>
      <sheetName val="spaghetti_meal3"/>
      <sheetName val="External_order3"/>
      <sheetName val="TB_Sept_'043"/>
      <sheetName val="Option_23"/>
      <sheetName val="trade_(2)2"/>
      <sheetName val="Vari_by_Vendor3"/>
      <sheetName val="Mgt_HMO2"/>
      <sheetName val="GALBI_Tax_Comp2"/>
      <sheetName val="SAP_0522"/>
      <sheetName val="Accounts_List2"/>
      <sheetName val="&lt;PBC_02_04&gt;_Loans_to_Affiliate2"/>
      <sheetName val="PRICE_SELECTION2"/>
      <sheetName val="Input_CPPC2"/>
      <sheetName val="Key_Inputs2"/>
      <sheetName val="transpo_&amp;_other_allow2"/>
      <sheetName val="MAKBAN_A2"/>
      <sheetName val="MAKBAN_B2"/>
      <sheetName val="MAKBAN_C2"/>
      <sheetName val="MAKBAN_D2"/>
      <sheetName val="MAKBAN_E2"/>
      <sheetName val="TOTAL_SLN2"/>
      <sheetName val="TOTAL_SLS2"/>
      <sheetName val="TIWI_A2"/>
      <sheetName val="TIWI_C2"/>
      <sheetName val="bp_and_bills_discounted2"/>
      <sheetName val="BSS_GLP_Pricelist2"/>
      <sheetName val="dollar_policies2"/>
      <sheetName val="U1_P&amp;L2"/>
      <sheetName val="Topsheet_2013A2"/>
      <sheetName val="Unique_Records2"/>
      <sheetName val="WAO_Classification2"/>
      <sheetName val="trd_lastmo2"/>
      <sheetName val="ar_new2"/>
      <sheetName val="_IB-PL-YTD2"/>
      <sheetName val="__ls___ls___ls___ls___ls___ls_2"/>
      <sheetName val="reported_mhr-rs12"/>
      <sheetName val="E01_1_Aging_Summary2"/>
      <sheetName val="E01_1_4_URCCC2"/>
      <sheetName val="BS_Process_&amp;_Approach2"/>
      <sheetName val="IS_Process_&amp;_Approach2"/>
      <sheetName val="jun-aug"/>
      <sheetName val="Bananas-Other"/>
      <sheetName val="15B"/>
      <sheetName val="repair"/>
      <sheetName val="coa"/>
      <sheetName val="STRT"/>
      <sheetName val="NI"/>
      <sheetName val="B S"/>
      <sheetName val="CF (2)"/>
      <sheetName val="3."/>
      <sheetName val="addl cost"/>
      <sheetName val="__x0010__ꂽ_x0"/>
      <sheetName val="[_x0010__x005"/>
      <sheetName val="[_x0010_?_x00"/>
      <sheetName val="Referential"/>
      <sheetName val="CRITERIA3"/>
      <sheetName val="GL SUMMARY_04-25-06"/>
      <sheetName val="2011 Refo"/>
      <sheetName val="PACKAGE"/>
      <sheetName val="part"/>
      <sheetName val="Vendor Setup"/>
      <sheetName val="FS"/>
      <sheetName val="codes DO NOT DELETE"/>
      <sheetName val="SAP_BS"/>
      <sheetName val="EX_STRBQ"/>
      <sheetName val="emp12"/>
      <sheetName val="FEI  BS PL"/>
      <sheetName val="FEI BS"/>
      <sheetName val="FEI PL"/>
      <sheetName val="FEI PL Actual"/>
      <sheetName val="BS Acc"/>
      <sheetName val="QB BS"/>
      <sheetName val="PL-QB"/>
      <sheetName val="Budget"/>
      <sheetName val="FEI Cash Flow"/>
      <sheetName val="POSITIONS TABLE"/>
      <sheetName val="SUBSTRATE UNC + INT HC"/>
      <sheetName val="UNCOAT"/>
      <sheetName val="HMC AV"/>
      <sheetName val="HMC AV BLUE CUT GEN 2"/>
      <sheetName val="HMC PR GEN 2"/>
      <sheetName val="HMC PR GEN 3"/>
      <sheetName val="HMC PR GEN 4"/>
      <sheetName val="HC"/>
      <sheetName val="TINTING"/>
      <sheetName val="CTRAWMAT"/>
      <sheetName val="SFGOODS"/>
      <sheetName val="MANUF COST"/>
      <sheetName val="Raw mat &amp; quantities"/>
      <sheetName val="RMJ-MAR19"/>
      <sheetName val="WIP FOR MPE"/>
      <sheetName val="PR REPORT"/>
      <sheetName val="Working Mfg Hours"/>
      <sheetName val="Working Mfg Hours-mpe2"/>
      <sheetName val="Results Of AllocationATOME"/>
      <sheetName val="ATOME"/>
      <sheetName val="Results Of Allocationmpe2"/>
      <sheetName val="OVH AFT"/>
      <sheetName val="MANUF AFTER"/>
      <sheetName val="SUMFS"/>
      <sheetName val="MON ALLOC"/>
      <sheetName val="TRNG &amp; TEST"/>
      <sheetName val="SF ALLOC"/>
      <sheetName val="CP"/>
      <sheetName val="MOLDS REJECT"/>
      <sheetName val="MON ALLOC @2018"/>
      <sheetName val="KEYS_CONTRIBUTION3"/>
      <sheetName val="RFDA_Support_T33"/>
      <sheetName val="E310_Plantation_Hills_3"/>
      <sheetName val="P&amp;L_by_Mth3"/>
      <sheetName val="2006_FCST3"/>
      <sheetName val="C3_1"/>
      <sheetName val="2_2-MUS_Calculations-_Interim1"/>
      <sheetName val="Rates_to_PHP1"/>
      <sheetName val="Rate_&amp;_Other_Tables1"/>
      <sheetName val="SCH_2_11"/>
      <sheetName val="Summary_(overall)1"/>
      <sheetName val="Additions-10_301"/>
      <sheetName val="STAFF_LIST1"/>
      <sheetName val="Interim_--&gt;_Top1"/>
      <sheetName val="Working_Pgs2"/>
      <sheetName val="Product_Cost_11"/>
      <sheetName val="Vol_Report_21"/>
      <sheetName val="TAP_MONITORING1"/>
      <sheetName val="Sprint_Intercarrier_Pricing1"/>
      <sheetName val="AC_Details1"/>
      <sheetName val="_2Lapsing2"/>
      <sheetName val="All_Chart_Data1"/>
      <sheetName val="Epiq_GmbH1"/>
      <sheetName val="ASP_Database1"/>
      <sheetName val="Appendix_H_-_Exchange_Rates1"/>
      <sheetName val="MWC_TO1"/>
      <sheetName val="25_NI_Reconciliation1"/>
      <sheetName val="01|_ATLP1"/>
      <sheetName val="Trans_Type1"/>
      <sheetName val="C-For_Settlement1"/>
      <sheetName val="Asset_Classes1"/>
      <sheetName val="Gia_vat_tu1"/>
      <sheetName val="G_Adv_to_OE1"/>
      <sheetName val="Library_Procedures1"/>
      <sheetName val="B2_1_-_CRAM1"/>
      <sheetName val="Ex_Rate1"/>
      <sheetName val="Relief_Fr_Royalty1"/>
      <sheetName val="TB_with_Adj_2009"/>
      <sheetName val="NEW_CODES"/>
      <sheetName val="영업_일1"/>
      <sheetName val="Phase_6"/>
      <sheetName val="AMORTIZE(Bldg_&amp;_Land)"/>
      <sheetName val="[_x00"/>
      <sheetName val="[??_x"/>
      <sheetName val="[傄_x0"/>
      <sheetName val="[?傄??"/>
      <sheetName val="__ꂽ__"/>
      <sheetName val="[ꂽ_x0"/>
      <sheetName val="__傄_x0"/>
      <sheetName val="Cash_Flows_(2011)"/>
      <sheetName val="2_2-MUS_Calculations-_Interim"/>
      <sheetName val="Rates_to_PHP"/>
      <sheetName val="SCH_2_1"/>
      <sheetName val="Summary_(overall)"/>
      <sheetName val="Additions-10_30"/>
      <sheetName val="STAFF_LIST"/>
      <sheetName val="Interim_--&gt;_Top"/>
      <sheetName val="AC_Details"/>
      <sheetName val="All_Chart_Data"/>
      <sheetName val="Epiq_GmbH"/>
      <sheetName val="ASP_Database"/>
      <sheetName val="Appendix_H_-_Exchange_Rates"/>
      <sheetName val="TAP_MONITORING"/>
      <sheetName val="Sprint_Intercarrier_Pricing"/>
      <sheetName val="MWC_TO"/>
      <sheetName val="25_NI_Reconciliation"/>
      <sheetName val="01|_ATLP"/>
      <sheetName val="Trans_Type"/>
      <sheetName val="C-For_Settlement"/>
      <sheetName val="Asset_Classes"/>
      <sheetName val="Gia_vat_tu"/>
      <sheetName val="G_Adv_to_OE"/>
      <sheetName val="Library_Procedures"/>
      <sheetName val="B2_1_-_CRAM"/>
      <sheetName val="Ex_Rate"/>
      <sheetName val="Relief_Fr_Royalty"/>
      <sheetName val="Securities Masterlist"/>
      <sheetName val="ADV OE SEPT 2019"/>
      <sheetName val="Cash CRAM"/>
      <sheetName val="tax-employees with no refund"/>
      <sheetName val="CMA"/>
      <sheetName val="SL)"/>
      <sheetName val="Currency Converter Q1"/>
      <sheetName val="Q1 lookup"/>
      <sheetName val="__ꂽ__________7__________倞"/>
      <sheetName val="WklyProdReport"/>
      <sheetName val="Balance Sheet"/>
      <sheetName val="PL Act v Bud - FPM"/>
      <sheetName val="rates-gadc"/>
      <sheetName val="BS Interim sig acct"/>
      <sheetName val="No. Of Users"/>
      <sheetName val="IT Details"/>
      <sheetName val="E0- Lead"/>
      <sheetName val="ACCRUALS"/>
      <sheetName val="B60"/>
      <sheetName val="CompanyInput"/>
      <sheetName val="Dep. PIT"/>
      <sheetName val="FS Worksheet"/>
      <sheetName val="tons"/>
      <sheetName val="Normal"/>
      <sheetName val="FBL5"/>
      <sheetName val="rsb"/>
      <sheetName val="Dec 01 - Detail"/>
      <sheetName val="Drop List"/>
      <sheetName val="AP by-brand"/>
      <sheetName val="Kenya"/>
      <sheetName val="Africa RMO"/>
      <sheetName val="SPI GMBH"/>
      <sheetName val="ATK-LEGAL-05"/>
      <sheetName val="Codes"/>
      <sheetName val="janflash"/>
      <sheetName val="U-1@+"/>
      <sheetName val="Account Code"/>
      <sheetName val="Total_Cost"/>
      <sheetName val="2001GeneralInfo"/>
      <sheetName val="Top Sheet"/>
      <sheetName val="Forecast"/>
      <sheetName val="MAIN (2)"/>
      <sheetName val="Zoll_Transp"/>
      <sheetName val="T 5-02"/>
      <sheetName val="실행내역"/>
      <sheetName val="Labor-Equipment Rates"/>
      <sheetName val="Payroll"/>
      <sheetName val="Salary_Data"/>
      <sheetName val="Hire_Date"/>
      <sheetName val="Resignation_Date"/>
      <sheetName val="_2Lapsing4"/>
      <sheetName val="BSS_GLP_Pricelist4"/>
      <sheetName val="External_order4"/>
      <sheetName val="TB_Sept_'044"/>
      <sheetName val="AC_Details2"/>
      <sheetName val="Rate_&amp;_Other_Tables2"/>
      <sheetName val="Salary_Data2"/>
      <sheetName val="Hire_Date2"/>
      <sheetName val="Resignation_Date2"/>
      <sheetName val="STAFF_LIST2"/>
      <sheetName val="C-For_Settlement2"/>
      <sheetName val="Asset_Classes2"/>
      <sheetName val="C3_2"/>
      <sheetName val="Rates_to_PHP2"/>
      <sheetName val="2_2-MUS_Calculations-_Interim2"/>
      <sheetName val="SCH_2_12"/>
      <sheetName val="Summary_(overall)2"/>
      <sheetName val="Additions-10_302"/>
      <sheetName val="_2Lapsing3"/>
      <sheetName val="BSS_GLP_Pricelist3"/>
      <sheetName val="Salary_Data1"/>
      <sheetName val="Hire_Date1"/>
      <sheetName val="Resignation_Date1"/>
      <sheetName val="[_x005f_x005f_x005f_x0010_?傄_x0"/>
      <sheetName val="FG RM MKN"/>
      <sheetName val="ADJ TB DEC01"/>
      <sheetName val="FINISHES"/>
      <sheetName val="Audit Requests Monitoring"/>
      <sheetName val="DMC_C"/>
      <sheetName val="#REF!"/>
      <sheetName val="Vol_Pd_Tot"/>
      <sheetName val="인원계획-미화"/>
      <sheetName val="EDITTED"/>
      <sheetName val="coll"/>
      <sheetName val="assump"/>
      <sheetName val="Assumptions - 16X6 + 2 Sundays"/>
      <sheetName val="Payreg"/>
      <sheetName val="Premium Per Line"/>
      <sheetName val="t105"/>
      <sheetName val="TB (2)"/>
      <sheetName val="CIP recon"/>
      <sheetName val="beg balance"/>
      <sheetName val="combined_teresa"/>
      <sheetName val="teresa-2006"/>
      <sheetName val="Teresa - 2007"/>
      <sheetName val="test of additions"/>
      <sheetName val="TCG PPE DET"/>
      <sheetName val="Sum_PNL2019"/>
      <sheetName val="PNL_Jan-July_2019"/>
      <sheetName val="COG-July2019"/>
      <sheetName val="COG-June2019"/>
      <sheetName val="COG-MAY_2019"/>
      <sheetName val="MonthofJULY2019Sort"/>
      <sheetName val="SALESJuly2019"/>
      <sheetName val="UTILITIESJan.June2019&amp;Prod.Repo"/>
      <sheetName val="Purchases_RR_May2019"/>
      <sheetName val="Purchases_RR_June2019PNL"/>
      <sheetName val="CDB-MAY2019"/>
      <sheetName val="CDB-JUNE2019"/>
      <sheetName val="RM-May2019Beg.RM"/>
      <sheetName val="RM-May2019End.Inventory"/>
      <sheetName val="FG-May2019End.Inventory"/>
      <sheetName val="FG-May2019End.Inventory-Yoshi"/>
      <sheetName val="PriceAdjustment.May2019"/>
      <sheetName val="MAY1-15"/>
      <sheetName val="MAY16-31"/>
      <sheetName val="Trainee_Payroll_JUNE 1-15"/>
      <sheetName val="Trainee_Payroll_JUNE 16-30"/>
      <sheetName val="Admin_Reg.Payroll_JUNE 16-30"/>
      <sheetName val="Admin_Reg.Pyroll_JUNE 1-15"/>
      <sheetName val="FG-Yoshi_Beg.InvtryJune2019"/>
      <sheetName val="FG-Beg.InvtryJune2019"/>
      <sheetName val="DRY-Beg.InvrtyJune2019"/>
      <sheetName val="RM-Beg.InvrtyJune 2019"/>
      <sheetName val="MAY2019_SalesReportMaukas"/>
      <sheetName val="May2019_Sales ReportYoshi"/>
      <sheetName val="June2019SalesReportMaukas"/>
      <sheetName val="June2019SalesReport_Yoshi"/>
      <sheetName val="June2019SalesReportJagtry"/>
      <sheetName val="June2019SalesReportKR_SBC"/>
      <sheetName val="RR-JULY2019"/>
      <sheetName val="YOSHI ELECT FEB TO MAY"/>
      <sheetName val="YOSHI JUNE TO JULY"/>
      <sheetName val="UTILITIES"/>
      <sheetName val="MANPOWER OFFICE"/>
      <sheetName val="MANPOWER PRODUCTION"/>
      <sheetName val="ITAS Client List"/>
      <sheetName val="PERSONAL H.O."/>
      <sheetName val="sgn"/>
      <sheetName val="PBC - BDO CA"/>
      <sheetName val="PBC - BDO SA"/>
      <sheetName val="PBC - BPI CA"/>
      <sheetName val="PBC - BPI SA"/>
      <sheetName val="LS"/>
      <sheetName val="SPC_LIST"/>
      <sheetName val="itr1"/>
      <sheetName val="itr2"/>
      <sheetName val="itr3"/>
      <sheetName val="itax"/>
      <sheetName val="def.  tax"/>
      <sheetName val="PPE"/>
      <sheetName val="RR"/>
      <sheetName val="Ratio Analysis"/>
      <sheetName val="Leadsheet"/>
      <sheetName val="VC00"/>
      <sheetName val="account"/>
      <sheetName val="SL°"/>
      <sheetName val="Appendix"/>
      <sheetName val="IBA"/>
      <sheetName val="PRODUCTION COST PER BOX_ALL"/>
      <sheetName val="PER-IN PHP"/>
      <sheetName val="Links"/>
      <sheetName val="Schedule 2"/>
      <sheetName val="Schedule 3"/>
      <sheetName val="Schedule 4"/>
      <sheetName val="Overzicht"/>
      <sheetName val="Data Validation"/>
      <sheetName val="Parameter Sheet"/>
      <sheetName val="daywork- Tham khao"/>
      <sheetName val="GLdownload"/>
      <sheetName val="SPI"/>
      <sheetName val="std"/>
      <sheetName val="WK Local"/>
      <sheetName val="Balance Sheet P&amp;L CF"/>
      <sheetName val="Price Index Jun.07"/>
      <sheetName val="restoexcel"/>
      <sheetName val="tor-int__expense30"/>
      <sheetName val="mcit_(sb)30"/>
      <sheetName val="LIAB_SHE30"/>
      <sheetName val="list_of_pend_8_25_0330"/>
      <sheetName val="specific_i_d_30"/>
      <sheetName val="list_of_pend_9_1_0330"/>
      <sheetName val="E-1l2_memo30"/>
      <sheetName val="N_memo30"/>
      <sheetName val="U-2l3_memo30"/>
      <sheetName val="FOREX_(2)30"/>
      <sheetName val="ITR_RECON30"/>
      <sheetName val="financial_highlights30"/>
      <sheetName val="key_mgt_ratios30"/>
      <sheetName val="tax_recon30"/>
      <sheetName val="INCOME_TAX30"/>
      <sheetName val="notes_updated30"/>
      <sheetName val="POSTED_ADJ30"/>
      <sheetName val="RF_RE30"/>
      <sheetName val="PASSED_ADJ30"/>
      <sheetName val="analytic_review30"/>
      <sheetName val="Significant_Processes30"/>
      <sheetName val="2006-3_Asia_Reimb30"/>
      <sheetName val="Bertha_Yuen30"/>
      <sheetName val="David_Schaefer30"/>
      <sheetName val="Elise_Lai30"/>
      <sheetName val="Guy_Fulton30"/>
      <sheetName val="Howard_Zhang30"/>
      <sheetName val="Juno_Hwang30"/>
      <sheetName val="Kate_B30"/>
      <sheetName val="Leo_Chen30"/>
      <sheetName val="Marco_Ho30"/>
      <sheetName val="Pius_Ho30"/>
      <sheetName val="Ravi_Hansoty30"/>
      <sheetName val="Sarina_Chau30"/>
      <sheetName val="Suresh_M30"/>
      <sheetName val="Week_130"/>
      <sheetName val="Week_230"/>
      <sheetName val="Week_330"/>
      <sheetName val="Week_430"/>
      <sheetName val="Week_530"/>
      <sheetName val="Profit_&amp;_Loss30"/>
      <sheetName val="Quezon_Ave30"/>
      <sheetName val="Aug_Dump30"/>
      <sheetName val="SAP_Extract30"/>
      <sheetName val="Stock_Div_Accural30"/>
      <sheetName val="RE_recon30"/>
      <sheetName val="wbs_fsa30"/>
      <sheetName val="99_FM_-_NFM30"/>
      <sheetName val="Std_Time_A30"/>
      <sheetName val="translist_(2)30"/>
      <sheetName val="gà_30"/>
      <sheetName val="09_30_03_Recon30"/>
      <sheetName val="FA_Movement30"/>
      <sheetName val="Variance_Report_Reorganized30"/>
      <sheetName val="NL290_WGACC_&amp;_DEHYDR_30"/>
      <sheetName val="2-cash_CRAM30"/>
      <sheetName val="2-2022_AP_SUBS30"/>
      <sheetName val="Foreign_Details30"/>
      <sheetName val="Summary_of_AR30"/>
      <sheetName val="account_name30"/>
      <sheetName val="outside_services,_gen_&amp;_bus_e30"/>
      <sheetName val="Input_SFR30"/>
      <sheetName val="JAN_TRADE_30"/>
      <sheetName val="Interest_Rates30"/>
      <sheetName val="MFO_Lookup30"/>
      <sheetName val="Voc_1_VL30"/>
      <sheetName val="Voc_2_VL30"/>
      <sheetName val="SL_VOC30"/>
      <sheetName val="pcc_niigata30"/>
      <sheetName val="Server_Ratios30"/>
      <sheetName val="Notes_to_Accounts30"/>
      <sheetName val="Int__&amp;_Inv__Details30"/>
      <sheetName val="map-VENDOR_CODE30"/>
      <sheetName val="WEEKLY-BUD_INJECTION-BAG-TOTA30"/>
      <sheetName val="K513_(2)30"/>
      <sheetName val="Sheet1_(4)30"/>
      <sheetName val="Qry_AssetLocation_(2)30"/>
      <sheetName val="Sheet1_(3)30"/>
      <sheetName val="Sheet1_(2)30"/>
      <sheetName val="Income_Statement30"/>
      <sheetName val="SRP_FH30"/>
      <sheetName val="US_Codes30"/>
      <sheetName val="R5_-_PBC_2009_Opex_Schedule28"/>
      <sheetName val="R6_-Interim_PBC_2010_Opex_Sch28"/>
      <sheetName val="R9_-_Interim_Utilities_Exp_TO28"/>
      <sheetName val="R4_-_Interim_Operating_Expens28"/>
      <sheetName val="Schedule_E26"/>
      <sheetName val="Schedule_A_26"/>
      <sheetName val="Schedule_B26"/>
      <sheetName val="ExcavationWorks_Type_IV26"/>
      <sheetName val="FC_switches30"/>
      <sheetName val="Other_Investment24"/>
      <sheetName val="2201_-_Due_to_Media24"/>
      <sheetName val="_PAJE1128"/>
      <sheetName val="Specific_Question_Report28"/>
      <sheetName val="POSTED_ŁDJ28"/>
      <sheetName val="ACTUALSALARIES_AS_OF_050226"/>
      <sheetName val="1|_EWP24"/>
      <sheetName val="6|_NFS24"/>
      <sheetName val="ALL_FW-SOLIDS24"/>
      <sheetName val="A,B,C_Sales_Timing24"/>
      <sheetName val="VP_Lookup24"/>
      <sheetName val="2015_Ropax_Sked24"/>
      <sheetName val="2015_Frt_Sked24"/>
      <sheetName val="2014_Sked24"/>
      <sheetName val="2014_Fuel_Prices24"/>
      <sheetName val="FDC_FS_CY24"/>
      <sheetName val="FDC_TB_CY24"/>
      <sheetName val="Advertising_&amp;_Marketing24"/>
      <sheetName val="Miscellaneous_Expense24"/>
      <sheetName val="Need_Breakdown24"/>
      <sheetName val="|Needed_Documents24"/>
      <sheetName val="DAILY-BOXES_PACKED-ENTRY24"/>
      <sheetName val="co_1024"/>
      <sheetName val="REF_CODES24"/>
      <sheetName val="POS_INV_971224"/>
      <sheetName val="pos_collection_timeliness24"/>
      <sheetName val="Annex_E24"/>
      <sheetName val="Store_Plan24"/>
      <sheetName val="trial_balance24"/>
      <sheetName val="Trnf_frm_ORE24"/>
      <sheetName val="3_3_details24"/>
      <sheetName val="YTD_Pivots24"/>
      <sheetName val="Determination_of_Threshold14"/>
      <sheetName val="sales_and_expenses_summary14"/>
      <sheetName val="Currency_Converter14"/>
      <sheetName val="Tax_Comp14"/>
      <sheetName val="Credit_Card14"/>
      <sheetName val="ME_200414"/>
      <sheetName val="RU_Overview14"/>
      <sheetName val="INCOME_TAX_0214"/>
      <sheetName val="ClaireMde_Glass14"/>
      <sheetName val="Claire_Mde_Plastics14"/>
      <sheetName val="CAN_COST_SUMMARY14"/>
      <sheetName val="Codes-Do_not_delete14"/>
      <sheetName val="Net_Trans_Sum14"/>
      <sheetName val="1-Test_of_Details14"/>
      <sheetName val="Form_10014"/>
      <sheetName val="RC_Code14"/>
      <sheetName val="PAJE_13_Support14"/>
      <sheetName val="SOC_forDomestic_Subsi14"/>
      <sheetName val="Original_Andrew___Data11"/>
      <sheetName val="Prem_EIR14"/>
      <sheetName val="Consideration_Illustration14"/>
      <sheetName val="DATA_11"/>
      <sheetName val="PT_BS11"/>
      <sheetName val="All_Expenses11"/>
      <sheetName val="BAD_DEBTS_EXPENSE11"/>
      <sheetName val="Overview_(100)11"/>
      <sheetName val="service_charge11"/>
      <sheetName val="GALBI_Tax_Comp3"/>
      <sheetName val="SAP_0523"/>
      <sheetName val="STATEMENT_OF_EXP__&amp;_HO_ACCOUN11"/>
      <sheetName val="GAE_Data_Entry11"/>
      <sheetName val="Total_Spend_Per_Category11"/>
      <sheetName val="Option_24"/>
      <sheetName val="chicken_meal4"/>
      <sheetName val="spaghetti_meal4"/>
      <sheetName val="Vari_by_Vendor4"/>
      <sheetName val="dollar_policies3"/>
      <sheetName val="U1_P&amp;L3"/>
      <sheetName val="Topsheet_2013A3"/>
      <sheetName val="bp_and_bills_discounted3"/>
      <sheetName val="trd_lastmo3"/>
      <sheetName val="ar_new3"/>
      <sheetName val="Accounts_List3"/>
      <sheetName val="&lt;PBC_02_04&gt;_Loans_to_Affiliate3"/>
      <sheetName val="Unique_Records3"/>
      <sheetName val="Key_Inputs3"/>
      <sheetName val="transpo_&amp;_other_allow3"/>
      <sheetName val="MAKBAN_A3"/>
      <sheetName val="MAKBAN_B3"/>
      <sheetName val="MAKBAN_C3"/>
      <sheetName val="MAKBAN_D3"/>
      <sheetName val="MAKBAN_E3"/>
      <sheetName val="TOTAL_SLN3"/>
      <sheetName val="TOTAL_SLS3"/>
      <sheetName val="TIWI_A3"/>
      <sheetName val="TIWI_C3"/>
      <sheetName val="_IB-PL-YTD3"/>
      <sheetName val="Input_CPPC3"/>
      <sheetName val="__ls___ls___ls___ls___ls___ls_3"/>
      <sheetName val="reported_mhr-rs13"/>
      <sheetName val="Mgt_HMO3"/>
      <sheetName val="E01_1_Aging_Summary3"/>
      <sheetName val="E01_1_4_URCCC3"/>
      <sheetName val="PRICE_SELECTION3"/>
      <sheetName val="trade_(2)3"/>
      <sheetName val="WAO_Classification3"/>
      <sheetName val="BS_Process_&amp;_Approach3"/>
      <sheetName val="IS_Process_&amp;_Approach3"/>
      <sheetName val="Lapsing_Disclosure"/>
      <sheetName val="PRIME_MEAT"/>
      <sheetName val="A2_1_Procedure"/>
      <sheetName val="A2_2_PPE_Rollforward_support"/>
      <sheetName val="2_´ë?Ü°o1®"/>
      <sheetName val="FDC_TB_C"/>
      <sheetName val="K20_Office_Equipment"/>
      <sheetName val="Global_Data"/>
      <sheetName val="Sch_II"/>
      <sheetName val="DB_Bangkok"/>
      <sheetName val="DB_London"/>
      <sheetName val="DB_Frankfurt"/>
      <sheetName val="Memo-Bank_Recon"/>
      <sheetName val="Timaru_Chips"/>
      <sheetName val="Tim_Milling"/>
      <sheetName val="unitcost_for_pivot"/>
      <sheetName val="Jan2001_cc_rollup_rf"/>
      <sheetName val="GS_VP_table"/>
      <sheetName val="4_-_Depreciation"/>
      <sheetName val="B_S"/>
      <sheetName val="CF_(2)"/>
      <sheetName val="3_"/>
      <sheetName val="Dep__PIT"/>
      <sheetName val="FEI__BS_PL"/>
      <sheetName val="FEI_BS"/>
      <sheetName val="FEI_PL"/>
      <sheetName val="FEI_PL_Actual"/>
      <sheetName val="BS_Acc"/>
      <sheetName val="QB_BS"/>
      <sheetName val="FEI_Cash_Flow"/>
      <sheetName val="Currency_Converter_Q1"/>
      <sheetName val="Q1_lookup"/>
      <sheetName val="fai unrelesed sept2011"/>
      <sheetName val="codes_DO_NOT_DELETE"/>
      <sheetName val="SUBSTRATE_UNC_+_INT_HC"/>
      <sheetName val="HMC_AV"/>
      <sheetName val="HMC_AV_BLUE_CUT_GEN_2"/>
      <sheetName val="HMC_PR_GEN_2"/>
      <sheetName val="HMC_PR_GEN_3"/>
      <sheetName val="HMC_PR_GEN_4"/>
      <sheetName val="MANUF_COST"/>
      <sheetName val="Raw_mat_&amp;_quantities"/>
      <sheetName val="WIP_FOR_MPE"/>
      <sheetName val="PR_REPORT"/>
      <sheetName val="Working_Mfg_Hours"/>
      <sheetName val="Working_Mfg_Hours-mpe2"/>
      <sheetName val="Results_Of_AllocationATOME"/>
      <sheetName val="Results_Of_Allocationmpe2"/>
      <sheetName val="OVH_AFT"/>
      <sheetName val="MANUF_AFTER"/>
      <sheetName val="MON_ALLOC"/>
      <sheetName val="TRNG_&amp;_TEST"/>
      <sheetName val="SF_ALLOC"/>
      <sheetName val="MOLDS_REJECT"/>
      <sheetName val="MON_ALLOC_@2018"/>
      <sheetName val="TB 2.10"/>
      <sheetName val="BOOK FCST"/>
      <sheetName val="F  Reconciliation "/>
      <sheetName val="FS vs. Alphalist-CF            "/>
      <sheetName val="APR-YONGHWA"/>
      <sheetName val="1996"/>
      <sheetName val="fixedcosts"/>
      <sheetName val="__x0010____x0004_______Ã_______"/>
      <sheetName val="__x005f_x0010__x005f_x0000___x0"/>
      <sheetName val="FormHYP"/>
      <sheetName val="ＬＡＮ"/>
      <sheetName val="Total"/>
      <sheetName val="A-1016"/>
      <sheetName val="Project Summary"/>
      <sheetName val="__x005f_x0010__ꂽ_x005f_x0004__________0_x0000_Ԁ_x0000_찀"/>
      <sheetName val="__x005f_x0010__ꂽ_x005f_x0004__________0"/>
      <sheetName val="INVENCAP"/>
      <sheetName val="A.4.1"/>
      <sheetName val="Sheet5"/>
      <sheetName val="FINAL "/>
      <sheetName val="Store Summary-2001 EOY"/>
      <sheetName val="WR"/>
      <sheetName val="Govt ER Shares"/>
      <sheetName val="Inputs"/>
      <sheetName val="Config"/>
      <sheetName val="Payroll Register"/>
      <sheetName val="Query"/>
      <sheetName val="IND"/>
      <sheetName val="JVDOC1.XLM"/>
      <sheetName val="1ST RUN"/>
      <sheetName val="PRODSTAT"/>
      <sheetName val=" 4-Budgets"/>
      <sheetName val="6-7-PV"/>
      <sheetName val="Readme"/>
      <sheetName val="5-Growth"/>
      <sheetName val="5-Projection"/>
      <sheetName val="5-Policy"/>
      <sheetName val="9-Financing"/>
      <sheetName val="AV COSTBYITEM"/>
      <sheetName val="Rank"/>
      <sheetName val="Sales Seasonality by Month"/>
      <sheetName val="LIQSTATE"/>
      <sheetName val="aquila"/>
      <sheetName val="Assumption"/>
      <sheetName val="Cash Flow"/>
      <sheetName val="AFFL"/>
      <sheetName val="AWL"/>
      <sheetName val="BTTL"/>
      <sheetName val="CMC"/>
      <sheetName val="DCSC"/>
      <sheetName val="DPMC"/>
      <sheetName val="DTPL"/>
      <sheetName val="FCIL"/>
      <sheetName val="GFC"/>
      <sheetName val="LFC"/>
      <sheetName val="LHC"/>
      <sheetName val="LPI"/>
      <sheetName val="MFPS"/>
      <sheetName val="MHC"/>
      <sheetName val="OIL"/>
      <sheetName val="RMFL"/>
      <sheetName val="SWL"/>
      <sheetName val="GL"/>
      <sheetName val="Finance Allocations"/>
      <sheetName val="部门费用05.4-5"/>
      <sheetName val="PL"/>
      <sheetName val="上海创品"/>
      <sheetName val="上海德泰"/>
      <sheetName val="云南爱法"/>
      <sheetName val="北京健亮"/>
      <sheetName val="华东电子管"/>
      <sheetName val="南京南安"/>
      <sheetName val="南京新金辉"/>
      <sheetName val="南美板材"/>
      <sheetName val="杭州国际"/>
      <sheetName val="上海山崎"/>
      <sheetName val="广州依利"/>
      <sheetName val="杜昆电子"/>
      <sheetName val="杜邦公司"/>
      <sheetName val="桂林无线"/>
      <sheetName val="武进华锋"/>
      <sheetName val="江浦大河"/>
      <sheetName val="扬中宏达"/>
      <sheetName val="江苏物资"/>
      <sheetName val="江阴金塔电工"/>
      <sheetName val="深圳先得利"/>
      <sheetName val="深圳太平洋"/>
      <sheetName val="深圳金洲"/>
      <sheetName val="苏州天龙"/>
      <sheetName val="西江电子"/>
      <sheetName val="长沙管件"/>
      <sheetName val="Consolidated report A$"/>
      <sheetName val="D200"/>
      <sheetName val="UNIT COST REC"/>
      <sheetName val="Prin Int Accounts"/>
      <sheetName val="Info"/>
      <sheetName val="SAMOA_Balance sheet movement"/>
      <sheetName val="Fund"/>
      <sheetName val="SA02-03"/>
      <sheetName val="E1020"/>
      <sheetName val="Data List"/>
      <sheetName val="P412-2001"/>
      <sheetName val="P413-2002"/>
      <sheetName val="G101"/>
      <sheetName val="R540"/>
      <sheetName val="Ref Assets"/>
      <sheetName val="D302 Mid Broker Quotes"/>
      <sheetName val="FX"/>
      <sheetName val="F211"/>
      <sheetName val="EXCH97 (1101)"/>
      <sheetName val="ING per MIS"/>
      <sheetName val="Others &amp; WC"/>
      <sheetName val="Assmptn3"/>
      <sheetName val="External_order5"/>
      <sheetName val="_2Lapsing5"/>
      <sheetName val="BSS_GLP_Pricelist5"/>
      <sheetName val="TB_Sept_'045"/>
      <sheetName val="AC_Details3"/>
      <sheetName val="Rate_&amp;_Other_Tables3"/>
      <sheetName val="Working_Pgs3"/>
      <sheetName val="Salary_Data3"/>
      <sheetName val="Hire_Date3"/>
      <sheetName val="Resignation_Date3"/>
      <sheetName val="STAFF_LIST3"/>
      <sheetName val="C-For_Settlement3"/>
      <sheetName val="Asset_Classes3"/>
      <sheetName val="C3_3"/>
      <sheetName val="Rates_to_PHP3"/>
      <sheetName val="2_2-MUS_Calculations-_Interim3"/>
      <sheetName val="SCH_2_13"/>
      <sheetName val="Summary_(overall)3"/>
      <sheetName val="Additions-10_303"/>
      <sheetName val="External_order6"/>
      <sheetName val="_2Lapsing6"/>
      <sheetName val="BSS_GLP_Pricelist6"/>
      <sheetName val="TB_Sept_'046"/>
      <sheetName val="bp_and_bills_discounted4"/>
      <sheetName val="KEYS_CONTRIBUTION4"/>
      <sheetName val="E310_Plantation_Hills_4"/>
      <sheetName val="RFDA_Support_T34"/>
      <sheetName val="P&amp;L_by_Mth4"/>
      <sheetName val="2006_FCST4"/>
      <sheetName val="GALBI_Tax_Comp4"/>
      <sheetName val="SAP_0524"/>
      <sheetName val="transpo_&amp;_other_allow4"/>
      <sheetName val="Accounts_List4"/>
      <sheetName val="&lt;PBC_02_04&gt;_Loans_to_Affiliate4"/>
      <sheetName val="AC_Details4"/>
      <sheetName val="Rate_&amp;_Other_Tables4"/>
      <sheetName val="MAKBAN_A4"/>
      <sheetName val="MAKBAN_B4"/>
      <sheetName val="MAKBAN_C4"/>
      <sheetName val="MAKBAN_D4"/>
      <sheetName val="MAKBAN_E4"/>
      <sheetName val="TOTAL_SLN4"/>
      <sheetName val="TOTAL_SLS4"/>
      <sheetName val="TIWI_A4"/>
      <sheetName val="TIWI_C4"/>
      <sheetName val="Working_Pgs4"/>
      <sheetName val="trade_(2)4"/>
      <sheetName val="Unique_Records4"/>
      <sheetName val="Mgt_HMO4"/>
      <sheetName val="Salary_Data4"/>
      <sheetName val="Hire_Date4"/>
      <sheetName val="Resignation_Date4"/>
      <sheetName val="COMANCHE"/>
      <sheetName val="AP"/>
      <sheetName val="_2Lapsing7"/>
      <sheetName val="BSS_GLP_Pricelist7"/>
      <sheetName val="External_order7"/>
      <sheetName val="TB_Sept_'047"/>
      <sheetName val="Option_25"/>
      <sheetName val="RFDA_Support_T35"/>
      <sheetName val="P&amp;L_by_Mth5"/>
      <sheetName val="2006_FCST5"/>
      <sheetName val="chicken_meal5"/>
      <sheetName val="spaghetti_meal5"/>
      <sheetName val="AC_Details5"/>
      <sheetName val="E310_Plantation_Hills_5"/>
      <sheetName val="KEYS_CONTRIBUTION5"/>
      <sheetName val="Vari_by_Vendor5"/>
      <sheetName val="Rate_&amp;_Other_Tables5"/>
      <sheetName val="MAKBAN_A5"/>
      <sheetName val="MAKBAN_B5"/>
      <sheetName val="MAKBAN_C5"/>
      <sheetName val="MAKBAN_D5"/>
      <sheetName val="MAKBAN_E5"/>
      <sheetName val="TOTAL_SLN5"/>
      <sheetName val="TOTAL_SLS5"/>
      <sheetName val="TIWI_A5"/>
      <sheetName val="TIWI_C5"/>
      <sheetName val="transpo_&amp;_other_allow5"/>
      <sheetName val="Working_Pgs5"/>
      <sheetName val="trade_(2)5"/>
      <sheetName val="Unique_Records5"/>
      <sheetName val="bp_and_bills_discounted5"/>
      <sheetName val="GALBI_Tax_Comp5"/>
      <sheetName val="SAP_0525"/>
      <sheetName val="Mgt_HMO5"/>
      <sheetName val="Balance_Sheet"/>
      <sheetName val="Accounts_List5"/>
      <sheetName val="&lt;PBC_02_04&gt;_Loans_to_Affiliate5"/>
      <sheetName val="__ꂽ_x0"/>
      <sheetName val="[_x005"/>
      <sheetName val="[?_x00"/>
      <sheetName val="PRICE_SELECTION4"/>
      <sheetName val="Input_CPPC4"/>
      <sheetName val="STAFF_LIST4"/>
      <sheetName val="dollar_policies4"/>
      <sheetName val="U1_P&amp;L4"/>
      <sheetName val="Topsheet_2013A4"/>
      <sheetName val="Key_Inputs4"/>
      <sheetName val="C-For_Settlement4"/>
      <sheetName val="Asset_Classes4"/>
      <sheetName val="Salary_Data5"/>
      <sheetName val="Hire_Date5"/>
      <sheetName val="Resignation_Date5"/>
      <sheetName val="E01_1_Aging_Summary4"/>
      <sheetName val="E01_1_4_URCCC4"/>
      <sheetName val="_IB-PL-YTD4"/>
      <sheetName val="__ls___ls___ls___ls___ls___ls_4"/>
      <sheetName val="trd_lastmo4"/>
      <sheetName val="ar_new4"/>
      <sheetName val="C3_4"/>
      <sheetName val="Rates_to_PHP4"/>
      <sheetName val="2_2-MUS_Calculations-_Interim4"/>
      <sheetName val="reported_mhr-rs14"/>
      <sheetName val="SCH_2_14"/>
      <sheetName val="Summary_(overall)4"/>
      <sheetName val="Additions-10_304"/>
      <sheetName val="tor-int__expense31"/>
      <sheetName val="mcit_(sb)31"/>
      <sheetName val="ITR_RECON31"/>
      <sheetName val="financial_highlights31"/>
      <sheetName val="key_mgt_ratios31"/>
      <sheetName val="tax_recon31"/>
      <sheetName val="INCOME_TAX31"/>
      <sheetName val="notes_updated31"/>
      <sheetName val="POSTED_ADJ31"/>
      <sheetName val="RF_RE31"/>
      <sheetName val="PASSED_ADJ31"/>
      <sheetName val="analytic_review31"/>
      <sheetName val="FOREX_(2)31"/>
      <sheetName val="E-1l2_memo31"/>
      <sheetName val="N_memo31"/>
      <sheetName val="U-2l3_memo31"/>
      <sheetName val="LIAB_SHE31"/>
      <sheetName val="list_of_pend_8_25_0331"/>
      <sheetName val="specific_i_d_31"/>
      <sheetName val="list_of_pend_9_1_0331"/>
      <sheetName val="Significant_Processes31"/>
      <sheetName val="Profit_&amp;_Loss31"/>
      <sheetName val="2006-3_Asia_Reimb31"/>
      <sheetName val="Bertha_Yuen31"/>
      <sheetName val="David_Schaefer31"/>
      <sheetName val="Elise_Lai31"/>
      <sheetName val="Guy_Fulton31"/>
      <sheetName val="Howard_Zhang31"/>
      <sheetName val="Juno_Hwang31"/>
      <sheetName val="Kate_B31"/>
      <sheetName val="Leo_Chen31"/>
      <sheetName val="Marco_Ho31"/>
      <sheetName val="Pius_Ho31"/>
      <sheetName val="Ravi_Hansoty31"/>
      <sheetName val="Sarina_Chau31"/>
      <sheetName val="Suresh_M31"/>
      <sheetName val="Week_131"/>
      <sheetName val="Week_231"/>
      <sheetName val="Week_331"/>
      <sheetName val="Week_431"/>
      <sheetName val="Week_531"/>
      <sheetName val="RE_recon31"/>
      <sheetName val="wbs_fsa31"/>
      <sheetName val="Quezon_Ave31"/>
      <sheetName val="99_FM_-_NFM31"/>
      <sheetName val="Std_Time_A31"/>
      <sheetName val="SAP_Extract31"/>
      <sheetName val="Stock_Div_Accural31"/>
      <sheetName val="Aug_Dump31"/>
      <sheetName val="translist_(2)31"/>
      <sheetName val="gà_31"/>
      <sheetName val="Interest_Rates31"/>
      <sheetName val="Foreign_Details31"/>
      <sheetName val="JAN_TRADE_31"/>
      <sheetName val="MFO_Lookup31"/>
      <sheetName val="outside_services,_gen_&amp;_bus_e31"/>
      <sheetName val="Input_SFR31"/>
      <sheetName val="09_30_03_Recon31"/>
      <sheetName val="FA_Movement31"/>
      <sheetName val="Voc_1_VL31"/>
      <sheetName val="Voc_2_VL31"/>
      <sheetName val="SL_VOC31"/>
      <sheetName val="Notes_to_Accounts31"/>
      <sheetName val="2-2022_AP_SUBS31"/>
      <sheetName val="Summary_of_AR31"/>
      <sheetName val="account_name31"/>
      <sheetName val="pcc_niigata31"/>
      <sheetName val="NL290_WGACC_&amp;_DEHYDR_31"/>
      <sheetName val="Server_Ratios31"/>
      <sheetName val="Variance_Report_Reorganized31"/>
      <sheetName val="2-cash_CRAM31"/>
      <sheetName val="Int__&amp;_Inv__Details31"/>
      <sheetName val="K513_(2)31"/>
      <sheetName val="Sheet1_(4)31"/>
      <sheetName val="Qry_AssetLocation_(2)31"/>
      <sheetName val="Sheet1_(3)31"/>
      <sheetName val="Sheet1_(2)31"/>
      <sheetName val="WEEKLY-BUD_INJECTION-BAG-TOTA31"/>
      <sheetName val="map-VENDOR_CODE31"/>
      <sheetName val="Income_Statement31"/>
      <sheetName val="US_Codes31"/>
      <sheetName val="co_1025"/>
      <sheetName val="R5_-_PBC_2009_Opex_Schedule29"/>
      <sheetName val="R6_-Interim_PBC_2010_Opex_Sch29"/>
      <sheetName val="R9_-_Interim_Utilities_Exp_TO29"/>
      <sheetName val="R4_-_Interim_Operating_Expens29"/>
      <sheetName val="Schedule_E27"/>
      <sheetName val="Schedule_A_27"/>
      <sheetName val="Schedule_B27"/>
      <sheetName val="SRP_FH31"/>
      <sheetName val="2015_Ropax_Sked25"/>
      <sheetName val="2015_Frt_Sked25"/>
      <sheetName val="2014_Sked25"/>
      <sheetName val="2014_Fuel_Prices25"/>
      <sheetName val="ALL_FW-SOLIDS25"/>
      <sheetName val="A,B,C_Sales_Timing25"/>
      <sheetName val="FC_switches31"/>
      <sheetName val="2201_-_Due_to_Media25"/>
      <sheetName val="Specific_Question_Report29"/>
      <sheetName val="POSTED_ŁDJ29"/>
      <sheetName val="ExcavationWorks_Type_IV27"/>
      <sheetName val="ACTUALSALARIES_AS_OF_050227"/>
      <sheetName val="Other_Investment25"/>
      <sheetName val="_PAJE1129"/>
      <sheetName val="VP_Lookup25"/>
      <sheetName val="1|_EWP25"/>
      <sheetName val="6|_NFS25"/>
      <sheetName val="FDC_FS_CY25"/>
      <sheetName val="FDC_TB_CY25"/>
      <sheetName val="Advertising_&amp;_Marketing25"/>
      <sheetName val="Miscellaneous_Expense25"/>
      <sheetName val="Need_Breakdown25"/>
      <sheetName val="|Needed_Documents25"/>
      <sheetName val="DAILY-BOXES_PACKED-ENTRY25"/>
      <sheetName val="REF_CODES25"/>
      <sheetName val="POS_INV_971225"/>
      <sheetName val="pos_collection_timeliness25"/>
      <sheetName val="Annex_E25"/>
      <sheetName val="Trnf_frm_ORE25"/>
      <sheetName val="trial_balance25"/>
      <sheetName val="Store_Plan25"/>
      <sheetName val="3_3_details25"/>
      <sheetName val="YTD_Pivots25"/>
      <sheetName val="Currency_Converter15"/>
      <sheetName val="Determination_of_Threshold15"/>
      <sheetName val="sales_and_expenses_summary15"/>
      <sheetName val="ME_200415"/>
      <sheetName val="Tax_Comp15"/>
      <sheetName val="Credit_Card15"/>
      <sheetName val="RU_Overview15"/>
      <sheetName val="ClaireMde_Glass15"/>
      <sheetName val="Claire_Mde_Plastics15"/>
      <sheetName val="Prem_EIR15"/>
      <sheetName val="INCOME_TAX_0215"/>
      <sheetName val="SOC_forDomestic_Subsi15"/>
      <sheetName val="CAN_COST_SUMMARY15"/>
      <sheetName val="Net_Trans_Sum15"/>
      <sheetName val="PAJE_13_Support15"/>
      <sheetName val="Codes-Do_not_delete15"/>
      <sheetName val="Form_10015"/>
      <sheetName val="RC_Code15"/>
      <sheetName val="1-Test_of_Details15"/>
      <sheetName val="Consideration_Illustration15"/>
      <sheetName val="Original_Andrew___Data13"/>
      <sheetName val="DATA_13"/>
      <sheetName val="PT_BS13"/>
      <sheetName val="Overview_(100)12"/>
      <sheetName val="GAE_Data_Entry12"/>
      <sheetName val="STATEMENT_OF_EXP__&amp;_HO_ACCOUN12"/>
      <sheetName val="All_Expenses12"/>
      <sheetName val="BAD_DEBTS_EXPENSE12"/>
      <sheetName val="service_charge12"/>
      <sheetName val="Total_Spend_Per_Category12"/>
      <sheetName val="External_order10"/>
      <sheetName val="_2Lapsing10"/>
      <sheetName val="BSS_GLP_Pricelist10"/>
      <sheetName val="TB_Sept_'0410"/>
      <sheetName val="bp_and_bills_discounted8"/>
      <sheetName val="Option_28"/>
      <sheetName val="chicken_meal8"/>
      <sheetName val="spaghetti_meal8"/>
      <sheetName val="KEYS_CONTRIBUTION8"/>
      <sheetName val="E310_Plantation_Hills_8"/>
      <sheetName val="RFDA_Support_T38"/>
      <sheetName val="P&amp;L_by_Mth8"/>
      <sheetName val="2006_FCST8"/>
      <sheetName val="Vari_by_Vendor8"/>
      <sheetName val="GALBI_Tax_Comp8"/>
      <sheetName val="SAP_0528"/>
      <sheetName val="transpo_&amp;_other_allow8"/>
      <sheetName val="Accounts_List8"/>
      <sheetName val="&lt;PBC_02_04&gt;_Loans_to_Affiliate8"/>
      <sheetName val="AC_Details8"/>
      <sheetName val="Rate_&amp;_Other_Tables8"/>
      <sheetName val="MAKBAN_A8"/>
      <sheetName val="MAKBAN_B8"/>
      <sheetName val="MAKBAN_C8"/>
      <sheetName val="MAKBAN_D8"/>
      <sheetName val="MAKBAN_E8"/>
      <sheetName val="TOTAL_SLN8"/>
      <sheetName val="TOTAL_SLS8"/>
      <sheetName val="TIWI_A8"/>
      <sheetName val="TIWI_C8"/>
      <sheetName val="Working_Pgs8"/>
      <sheetName val="trade_(2)8"/>
      <sheetName val="Unique_Records8"/>
      <sheetName val="Mgt_HMO8"/>
      <sheetName val="Salary_Data8"/>
      <sheetName val="Hire_Date8"/>
      <sheetName val="Resignation_Date8"/>
      <sheetName val="PRICE_SELECTION7"/>
      <sheetName val="Input_CPPC7"/>
      <sheetName val="STAFF_LIST7"/>
      <sheetName val="dollar_policies7"/>
      <sheetName val="U1_P&amp;L7"/>
      <sheetName val="Topsheet_2013A7"/>
      <sheetName val="Key_Inputs7"/>
      <sheetName val="C-For_Settlement7"/>
      <sheetName val="Asset_Classes7"/>
      <sheetName val="E01_1_Aging_Summary7"/>
      <sheetName val="E01_1_4_URCCC7"/>
      <sheetName val="_IB-PL-YTD7"/>
      <sheetName val="__ls___ls___ls___ls___ls___ls_7"/>
      <sheetName val="trd_lastmo7"/>
      <sheetName val="ar_new7"/>
      <sheetName val="C3_7"/>
      <sheetName val="Rates_to_PHP7"/>
      <sheetName val="2_2-MUS_Calculations-_Interim7"/>
      <sheetName val="reported_mhr-rs17"/>
      <sheetName val="SCH_2_17"/>
      <sheetName val="Summary_(overall)7"/>
      <sheetName val="Additions-10_307"/>
      <sheetName val="unitcost_for_pivot3"/>
      <sheetName val="Sch_II3"/>
      <sheetName val="Balance_Sheet3"/>
      <sheetName val="DB_Bangkok3"/>
      <sheetName val="DB_London3"/>
      <sheetName val="DB_Frankfurt3"/>
      <sheetName val="Memo-Bank_Recon3"/>
      <sheetName val="External_order8"/>
      <sheetName val="_2Lapsing8"/>
      <sheetName val="BSS_GLP_Pricelist8"/>
      <sheetName val="TB_Sept_'048"/>
      <sheetName val="bp_and_bills_discounted6"/>
      <sheetName val="Option_26"/>
      <sheetName val="chicken_meal6"/>
      <sheetName val="spaghetti_meal6"/>
      <sheetName val="KEYS_CONTRIBUTION6"/>
      <sheetName val="E310_Plantation_Hills_6"/>
      <sheetName val="RFDA_Support_T36"/>
      <sheetName val="P&amp;L_by_Mth6"/>
      <sheetName val="2006_FCST6"/>
      <sheetName val="Vari_by_Vendor6"/>
      <sheetName val="GALBI_Tax_Comp6"/>
      <sheetName val="SAP_0526"/>
      <sheetName val="transpo_&amp;_other_allow6"/>
      <sheetName val="Accounts_List6"/>
      <sheetName val="&lt;PBC_02_04&gt;_Loans_to_Affiliate6"/>
      <sheetName val="AC_Details6"/>
      <sheetName val="Rate_&amp;_Other_Tables6"/>
      <sheetName val="MAKBAN_A6"/>
      <sheetName val="MAKBAN_B6"/>
      <sheetName val="MAKBAN_C6"/>
      <sheetName val="MAKBAN_D6"/>
      <sheetName val="MAKBAN_E6"/>
      <sheetName val="TOTAL_SLN6"/>
      <sheetName val="TOTAL_SLS6"/>
      <sheetName val="TIWI_A6"/>
      <sheetName val="TIWI_C6"/>
      <sheetName val="Working_Pgs6"/>
      <sheetName val="trade_(2)6"/>
      <sheetName val="Unique_Records6"/>
      <sheetName val="Mgt_HMO6"/>
      <sheetName val="Salary_Data6"/>
      <sheetName val="Hire_Date6"/>
      <sheetName val="Resignation_Date6"/>
      <sheetName val="PRICE_SELECTION5"/>
      <sheetName val="Input_CPPC5"/>
      <sheetName val="STAFF_LIST5"/>
      <sheetName val="dollar_policies5"/>
      <sheetName val="U1_P&amp;L5"/>
      <sheetName val="Topsheet_2013A5"/>
      <sheetName val="Key_Inputs5"/>
      <sheetName val="C-For_Settlement5"/>
      <sheetName val="Asset_Classes5"/>
      <sheetName val="E01_1_Aging_Summary5"/>
      <sheetName val="E01_1_4_URCCC5"/>
      <sheetName val="_IB-PL-YTD5"/>
      <sheetName val="__ls___ls___ls___ls___ls___ls_5"/>
      <sheetName val="trd_lastmo5"/>
      <sheetName val="ar_new5"/>
      <sheetName val="C3_5"/>
      <sheetName val="Rates_to_PHP5"/>
      <sheetName val="2_2-MUS_Calculations-_Interim5"/>
      <sheetName val="reported_mhr-rs15"/>
      <sheetName val="SCH_2_15"/>
      <sheetName val="Summary_(overall)5"/>
      <sheetName val="Additions-10_305"/>
      <sheetName val="unitcost_for_pivot1"/>
      <sheetName val="Sch_II1"/>
      <sheetName val="Balance_Sheet1"/>
      <sheetName val="DB_Bangkok1"/>
      <sheetName val="DB_London1"/>
      <sheetName val="DB_Frankfurt1"/>
      <sheetName val="Memo-Bank_Recon1"/>
      <sheetName val="Original_Andrew___Data12"/>
      <sheetName val="DATA_12"/>
      <sheetName val="PT_BS12"/>
      <sheetName val="External_order9"/>
      <sheetName val="_2Lapsing9"/>
      <sheetName val="BSS_GLP_Pricelist9"/>
      <sheetName val="TB_Sept_'049"/>
      <sheetName val="bp_and_bills_discounted7"/>
      <sheetName val="Option_27"/>
      <sheetName val="chicken_meal7"/>
      <sheetName val="spaghetti_meal7"/>
      <sheetName val="KEYS_CONTRIBUTION7"/>
      <sheetName val="E310_Plantation_Hills_7"/>
      <sheetName val="RFDA_Support_T37"/>
      <sheetName val="P&amp;L_by_Mth7"/>
      <sheetName val="2006_FCST7"/>
      <sheetName val="Vari_by_Vendor7"/>
      <sheetName val="GALBI_Tax_Comp7"/>
      <sheetName val="SAP_0527"/>
      <sheetName val="transpo_&amp;_other_allow7"/>
      <sheetName val="Accounts_List7"/>
      <sheetName val="&lt;PBC_02_04&gt;_Loans_to_Affiliate7"/>
      <sheetName val="AC_Details7"/>
      <sheetName val="Rate_&amp;_Other_Tables7"/>
      <sheetName val="MAKBAN_A7"/>
      <sheetName val="MAKBAN_B7"/>
      <sheetName val="MAKBAN_C7"/>
      <sheetName val="MAKBAN_D7"/>
      <sheetName val="MAKBAN_E7"/>
      <sheetName val="TOTAL_SLN7"/>
      <sheetName val="TOTAL_SLS7"/>
      <sheetName val="TIWI_A7"/>
      <sheetName val="TIWI_C7"/>
      <sheetName val="Working_Pgs7"/>
      <sheetName val="trade_(2)7"/>
      <sheetName val="Unique_Records7"/>
      <sheetName val="Mgt_HMO7"/>
      <sheetName val="Salary_Data7"/>
      <sheetName val="Hire_Date7"/>
      <sheetName val="Resignation_Date7"/>
      <sheetName val="PRICE_SELECTION6"/>
      <sheetName val="Input_CPPC6"/>
      <sheetName val="STAFF_LIST6"/>
      <sheetName val="dollar_policies6"/>
      <sheetName val="U1_P&amp;L6"/>
      <sheetName val="Topsheet_2013A6"/>
      <sheetName val="Key_Inputs6"/>
      <sheetName val="C-For_Settlement6"/>
      <sheetName val="Asset_Classes6"/>
      <sheetName val="E01_1_Aging_Summary6"/>
      <sheetName val="E01_1_4_URCCC6"/>
      <sheetName val="_IB-PL-YTD6"/>
      <sheetName val="__ls___ls___ls___ls___ls___ls_6"/>
      <sheetName val="trd_lastmo6"/>
      <sheetName val="ar_new6"/>
      <sheetName val="C3_6"/>
      <sheetName val="Rates_to_PHP6"/>
      <sheetName val="2_2-MUS_Calculations-_Interim6"/>
      <sheetName val="reported_mhr-rs16"/>
      <sheetName val="SCH_2_16"/>
      <sheetName val="Summary_(overall)6"/>
      <sheetName val="Additions-10_306"/>
      <sheetName val="unitcost_for_pivot2"/>
      <sheetName val="Sch_II2"/>
      <sheetName val="Balance_Sheet2"/>
      <sheetName val="DB_Bangkok2"/>
      <sheetName val="DB_London2"/>
      <sheetName val="DB_Frankfurt2"/>
      <sheetName val="Memo-Bank_Recon2"/>
      <sheetName val="tor-int__expense32"/>
      <sheetName val="mcit_(sb)32"/>
      <sheetName val="ITR_RECON32"/>
      <sheetName val="financial_highlights32"/>
      <sheetName val="key_mgt_ratios32"/>
      <sheetName val="tax_recon32"/>
      <sheetName val="INCOME_TAX32"/>
      <sheetName val="notes_updated32"/>
      <sheetName val="POSTED_ADJ32"/>
      <sheetName val="RF_RE32"/>
      <sheetName val="PASSED_ADJ32"/>
      <sheetName val="analytic_review32"/>
      <sheetName val="FOREX_(2)32"/>
      <sheetName val="E-1l2_memo32"/>
      <sheetName val="N_memo32"/>
      <sheetName val="U-2l3_memo32"/>
      <sheetName val="LIAB_SHE32"/>
      <sheetName val="list_of_pend_8_25_0332"/>
      <sheetName val="specific_i_d_32"/>
      <sheetName val="list_of_pend_9_1_0332"/>
      <sheetName val="Significant_Processes32"/>
      <sheetName val="Profit_&amp;_Loss32"/>
      <sheetName val="2006-3_Asia_Reimb32"/>
      <sheetName val="Bertha_Yuen32"/>
      <sheetName val="David_Schaefer32"/>
      <sheetName val="Elise_Lai32"/>
      <sheetName val="Guy_Fulton32"/>
      <sheetName val="Howard_Zhang32"/>
      <sheetName val="Juno_Hwang32"/>
      <sheetName val="Kate_B32"/>
      <sheetName val="Leo_Chen32"/>
      <sheetName val="Marco_Ho32"/>
      <sheetName val="Pius_Ho32"/>
      <sheetName val="Ravi_Hansoty32"/>
      <sheetName val="Sarina_Chau32"/>
      <sheetName val="Suresh_M32"/>
      <sheetName val="Week_132"/>
      <sheetName val="Week_232"/>
      <sheetName val="Week_332"/>
      <sheetName val="Week_432"/>
      <sheetName val="Week_532"/>
      <sheetName val="99_FM_-_NFM32"/>
      <sheetName val="RE_recon32"/>
      <sheetName val="wbs_fsa32"/>
      <sheetName val="Quezon_Ave32"/>
      <sheetName val="Std_Time_A32"/>
      <sheetName val="SAP_Extract32"/>
      <sheetName val="Stock_Div_Accural32"/>
      <sheetName val="Aug_Dump32"/>
      <sheetName val="Summary_of_AR32"/>
      <sheetName val="09_30_03_Recon32"/>
      <sheetName val="FA_Movement32"/>
      <sheetName val="translist_(2)32"/>
      <sheetName val="Foreign_Details32"/>
      <sheetName val="gà_32"/>
      <sheetName val="account_name32"/>
      <sheetName val="pcc_niigata32"/>
      <sheetName val="NL290_WGACC_&amp;_DEHYDR_32"/>
      <sheetName val="Voc_1_VL32"/>
      <sheetName val="Voc_2_VL32"/>
      <sheetName val="SL_VOC32"/>
      <sheetName val="Server_Ratios32"/>
      <sheetName val="Interest_Rates32"/>
      <sheetName val="Variance_Report_Reorganized32"/>
      <sheetName val="Notes_to_Accounts32"/>
      <sheetName val="2-2022_AP_SUBS32"/>
      <sheetName val="JAN_TRADE_32"/>
      <sheetName val="MFO_Lookup32"/>
      <sheetName val="outside_services,_gen_&amp;_bus_e32"/>
      <sheetName val="Input_SFR32"/>
      <sheetName val="Schedule_E28"/>
      <sheetName val="Schedule_A_28"/>
      <sheetName val="Schedule_B28"/>
      <sheetName val="2-cash_CRAM32"/>
      <sheetName val="Int__&amp;_Inv__Details32"/>
      <sheetName val="K513_(2)32"/>
      <sheetName val="Sheet1_(4)32"/>
      <sheetName val="Qry_AssetLocation_(2)32"/>
      <sheetName val="Sheet1_(3)32"/>
      <sheetName val="Sheet1_(2)32"/>
      <sheetName val="WEEKLY-BUD_INJECTION-BAG-TOTA32"/>
      <sheetName val="map-VENDOR_CODE32"/>
      <sheetName val="Income_Statement32"/>
      <sheetName val="US_Codes32"/>
      <sheetName val="R5_-_PBC_2009_Opex_Schedule30"/>
      <sheetName val="R6_-Interim_PBC_2010_Opex_Sch30"/>
      <sheetName val="R9_-_Interim_Utilities_Exp_TO30"/>
      <sheetName val="R4_-_Interim_Operating_Expens30"/>
      <sheetName val="SRP_FH32"/>
      <sheetName val="ALL_FW-SOLIDS26"/>
      <sheetName val="A,B,C_Sales_Timing26"/>
      <sheetName val="FC_switches32"/>
      <sheetName val="ExcavationWorks_Type_IV28"/>
      <sheetName val="ACTUALSALARIES_AS_OF_050228"/>
      <sheetName val="POSTED_ŁDJ30"/>
      <sheetName val="Other_Investment26"/>
      <sheetName val="Trnf_frm_ORE26"/>
      <sheetName val="co_1026"/>
      <sheetName val="_PAJE1130"/>
      <sheetName val="Specific_Question_Report30"/>
      <sheetName val="2201_-_Due_to_Media26"/>
      <sheetName val="1|_EWP26"/>
      <sheetName val="6|_NFS26"/>
      <sheetName val="VP_Lookup26"/>
      <sheetName val="DAILY-BOXES_PACKED-ENTRY26"/>
      <sheetName val="trial_balance26"/>
      <sheetName val="2015_Ropax_Sked26"/>
      <sheetName val="2015_Frt_Sked26"/>
      <sheetName val="2014_Sked26"/>
      <sheetName val="2014_Fuel_Prices26"/>
      <sheetName val="FDC_FS_CY26"/>
      <sheetName val="FDC_TB_CY26"/>
      <sheetName val="Advertising_&amp;_Marketing26"/>
      <sheetName val="Miscellaneous_Expense26"/>
      <sheetName val="Need_Breakdown26"/>
      <sheetName val="|Needed_Documents26"/>
      <sheetName val="REF_CODES26"/>
      <sheetName val="Annex_E26"/>
      <sheetName val="sales_and_expenses_summary16"/>
      <sheetName val="Store_Plan26"/>
      <sheetName val="3_3_details26"/>
      <sheetName val="YTD_Pivots26"/>
      <sheetName val="POS_INV_971226"/>
      <sheetName val="pos_collection_timeliness26"/>
      <sheetName val="Determination_of_Threshold16"/>
      <sheetName val="Currency_Converter16"/>
      <sheetName val="ME_200416"/>
      <sheetName val="Tax_Comp16"/>
      <sheetName val="Credit_Card16"/>
      <sheetName val="RU_Overview16"/>
      <sheetName val="ClaireMde_Glass16"/>
      <sheetName val="Claire_Mde_Plastics16"/>
      <sheetName val="Net_Trans_Sum16"/>
      <sheetName val="INCOME_TAX_0216"/>
      <sheetName val="SOC_forDomestic_Subsi16"/>
      <sheetName val="Codes-Do_not_delete16"/>
      <sheetName val="RC_Code16"/>
      <sheetName val="Consideration_Illustration16"/>
      <sheetName val="CAN_COST_SUMMARY16"/>
      <sheetName val="Prem_EIR16"/>
      <sheetName val="PAJE_13_Support16"/>
      <sheetName val="Original_Andrew___Data14"/>
      <sheetName val="Form_10016"/>
      <sheetName val="1-Test_of_Details16"/>
      <sheetName val="Overview_(100)13"/>
      <sheetName val="DATA_14"/>
      <sheetName val="PT_BS14"/>
      <sheetName val="All_Expenses13"/>
      <sheetName val="BAD_DEBTS_EXPENSE13"/>
      <sheetName val="service_charge13"/>
      <sheetName val="STATEMENT_OF_EXP__&amp;_HO_ACCOUN13"/>
      <sheetName val="_2Lapsing11"/>
      <sheetName val="BSS_GLP_Pricelist11"/>
      <sheetName val="Total_Spend_Per_Category13"/>
      <sheetName val="External_order11"/>
      <sheetName val="GAE_Data_Entry13"/>
      <sheetName val="TB_Sept_'0411"/>
      <sheetName val="Option_29"/>
      <sheetName val="RFDA_Support_T39"/>
      <sheetName val="P&amp;L_by_Mth9"/>
      <sheetName val="2006_FCST9"/>
      <sheetName val="chicken_meal9"/>
      <sheetName val="spaghetti_meal9"/>
      <sheetName val="AC_Details9"/>
      <sheetName val="E310_Plantation_Hills_9"/>
      <sheetName val="KEYS_CONTRIBUTION9"/>
      <sheetName val="Vari_by_Vendor9"/>
      <sheetName val="Rate_&amp;_Other_Tables9"/>
      <sheetName val="MAKBAN_A9"/>
      <sheetName val="MAKBAN_B9"/>
      <sheetName val="MAKBAN_C9"/>
      <sheetName val="MAKBAN_D9"/>
      <sheetName val="MAKBAN_E9"/>
      <sheetName val="TOTAL_SLN9"/>
      <sheetName val="TOTAL_SLS9"/>
      <sheetName val="TIWI_A9"/>
      <sheetName val="TIWI_C9"/>
      <sheetName val="transpo_&amp;_other_allow9"/>
      <sheetName val="Working_Pgs9"/>
      <sheetName val="trade_(2)9"/>
      <sheetName val="Unique_Records9"/>
      <sheetName val="bp_and_bills_discounted9"/>
      <sheetName val="GALBI_Tax_Comp9"/>
      <sheetName val="SAP_0529"/>
      <sheetName val="Mgt_HMO9"/>
      <sheetName val="Balance_Sheet4"/>
      <sheetName val="Accounts_List9"/>
      <sheetName val="&lt;PBC_02_04&gt;_Loans_to_Affiliate9"/>
      <sheetName val="PRICE_SELECTION8"/>
      <sheetName val="Input_CPPC8"/>
      <sheetName val="STAFF_LIST8"/>
      <sheetName val="dollar_policies8"/>
      <sheetName val="U1_P&amp;L8"/>
      <sheetName val="Topsheet_2013A8"/>
      <sheetName val="Key_Inputs8"/>
      <sheetName val="C-For_Settlement8"/>
      <sheetName val="Asset_Classes8"/>
      <sheetName val="Salary_Data9"/>
      <sheetName val="Hire_Date9"/>
      <sheetName val="Resignation_Date9"/>
      <sheetName val="Sch_II4"/>
      <sheetName val="E01_1_Aging_Summary8"/>
      <sheetName val="E01_1_4_URCCC8"/>
      <sheetName val="_IB-PL-YTD8"/>
      <sheetName val="__ls___ls___ls___ls___ls___ls_8"/>
      <sheetName val="trd_lastmo8"/>
      <sheetName val="ar_new8"/>
      <sheetName val="C3_8"/>
      <sheetName val="Rates_to_PHP8"/>
      <sheetName val="2_2-MUS_Calculations-_Interim8"/>
      <sheetName val="reported_mhr-rs18"/>
      <sheetName val="SCH_2_18"/>
      <sheetName val="Summary_(overall)8"/>
      <sheetName val="Additions-10_308"/>
      <sheetName val="BS_Process_&amp;_Approach4"/>
      <sheetName val="IS_Process_&amp;_Approach4"/>
      <sheetName val="DB_Bangkok4"/>
      <sheetName val="DB_London4"/>
      <sheetName val="DB_Frankfurt4"/>
      <sheetName val="Memo-Bank_Recon4"/>
      <sheetName val="unitcost_for_pivot4"/>
      <sheetName val="SAP 014 A"/>
      <sheetName val="Bank Recon-0094107563"/>
      <sheetName val="[_x0010__x0000_ꂽ_x0004__x0000__x0000__x0000__x0000__x0000__x0000__x0000__x0000__x0000__x0000__x0000__x0000__x0000__x0000__x0000__x0000__x0000__x0000__x0000__x0000__x0010_"/>
      <sheetName val="__x005f_x0010__x005f_x0000__x005f_x0010__x005f_x0000__2"/>
      <sheetName val="__x005f_x0010___x005f_x0010___x005f_x0006___x00_2"/>
      <sheetName val="__x005f_x0010__x005f_x0000___x005f_x0004__x005f_x0000_2"/>
      <sheetName val="__x005f_x0010___x005f_x0010___x005f_x0006___x00_3"/>
      <sheetName val="__x005f_x005f_x005f_x0010__x005f_x005f_x005f_x0000__x_2"/>
      <sheetName val="__x005f_x005f_x005f_x0010___x005f_x005f_x005f_x0010___2"/>
      <sheetName val="__x005f_x0010____x005f_x0004______________2"/>
      <sheetName val="__x005f_x005f_x005f_x005f_x005f_x005f_x005f_x0010__x0_2"/>
      <sheetName val="__x005f_x005f_x005f_x005f_x005f_x005f_x005f_x0010___x_2"/>
      <sheetName val="__x005f_x005f_x005f_x0010__x005f_x005f_x005f_x0000____2"/>
      <sheetName val="__x005f_x0010__x005f_x0000___x005f_x0004__x005f_x0000_3"/>
      <sheetName val="__x005f_x005f_x005f_x0010____x005f_x005f_x005f_x0004__2"/>
      <sheetName val="__x005f_x005f_x005f_x005f_x005f_x005f_x005f_x005f_x00_2"/>
      <sheetName val="__x005f_x005f_x005f_x005f_x005f_x005f_x005f_x005f_x00_3"/>
      <sheetName val="__x005f_x005f_x005f_x005f_x005f_x005f_x005f_x005f_x00_4"/>
      <sheetName val="__x005f_x005f_x005f_x005f_x005f_x005f_x005f_x0010__x0_3"/>
      <sheetName val="__x005f_x005f_x005f_x0010__x005f_x005f_x005f_x0000____3"/>
      <sheetName val="ayala_10265 _ "/>
      <sheetName val="2201"/>
      <sheetName val="tmWK40"/>
      <sheetName val="TBD&gt;&gt;&gt;RATING"/>
      <sheetName val="시장별"/>
      <sheetName val="Compensation"/>
      <sheetName val="Deployment Service Calc"/>
      <sheetName val="CMA Testing"/>
      <sheetName val="2-Test of details"/>
      <sheetName val="MAIN_(2)"/>
      <sheetName val="JUNE"/>
      <sheetName val="TOE-Disbursement"/>
      <sheetName val="Analytical proc."/>
      <sheetName val="loc"/>
      <sheetName val="SUBSEC QTY (MAIN LINE)"/>
      <sheetName val="ASP_Database2"/>
      <sheetName val="TB_with_Adj_20091"/>
      <sheetName val="NEW_CODES1"/>
      <sheetName val="TAP_MONITORING2"/>
      <sheetName val="Sprint_Intercarrier_Pricing2"/>
      <sheetName val="Ex_Rate2"/>
      <sheetName val="All_Chart_Data2"/>
      <sheetName val="Trans_Type2"/>
      <sheetName val="B2_1_-_CRAM2"/>
      <sheetName val="Product_Cost_12"/>
      <sheetName val="Vol_Report_22"/>
      <sheetName val="Relief_Fr_Royalty2"/>
      <sheetName val="Appendix_H_-_Exchange_Rates2"/>
      <sheetName val="Interim_--&gt;_Top2"/>
      <sheetName val="Gia_vat_tu2"/>
      <sheetName val="Epiq_GmbH2"/>
      <sheetName val="영업_일11"/>
      <sheetName val="MWC_TO2"/>
      <sheetName val="25_NI_Reconciliation2"/>
      <sheetName val="G_Adv_to_OE2"/>
      <sheetName val="01|_ATLP2"/>
      <sheetName val="Library_Procedures2"/>
      <sheetName val="Phase_61"/>
      <sheetName val="Top_Sheet"/>
      <sheetName val="Cash_Flows_(2011)1"/>
      <sheetName val="AMORTIZE(Bldg_&amp;_Land)1"/>
      <sheetName val="Vendor_Setup"/>
      <sheetName val="FS_Worksheet"/>
      <sheetName val="GL_SUMMARY_04-25-06"/>
      <sheetName val="2011_Refo"/>
      <sheetName val="addl_cost"/>
      <sheetName val="BS_Interim_sig_acct"/>
      <sheetName val="Cash_CRAM"/>
      <sheetName val="POSITIONS_TABLE"/>
      <sheetName val="Securities_Masterlist"/>
      <sheetName val="FS_vs__Alphalist-CF____________"/>
      <sheetName val="E0-_Lead"/>
      <sheetName val="Bin"/>
      <sheetName val="3QLRP ( R2 MOR)"/>
      <sheetName val="DH"/>
      <sheetName val="List PC"/>
      <sheetName val="Balance Sheets"/>
      <sheetName val="16610"/>
      <sheetName val="Banks Details"/>
      <sheetName val="BSS AM Page"/>
      <sheetName val="Transaction"/>
      <sheetName val="USSalary04"/>
      <sheetName val="S12.7 LIBOR"/>
      <sheetName val="CHANGE"/>
      <sheetName val="target"/>
      <sheetName val="956ckr"/>
      <sheetName val="InvtySept05"/>
      <sheetName val="U1-1"/>
      <sheetName val="U2"/>
      <sheetName val="G4"/>
      <sheetName val="G3"/>
      <sheetName val="Check Clearing"/>
      <sheetName val="Drop Down List"/>
      <sheetName val="[_x005f_x0010_?傄_x0"/>
      <sheetName val="GLI Interface"/>
      <sheetName val="[_x0010_?ꂽ_x0004_???????????????"/>
      <sheetName val="[_x0010_?ꂽ_x0004_???????????????԰???Ā??"/>
      <sheetName val="3-Ratios"/>
      <sheetName val="1-System"/>
      <sheetName val="5-Breakeven"/>
      <sheetName val="SAP-Oct"/>
      <sheetName val="Currency_Converter_Q11"/>
      <sheetName val="Q1_lookup1"/>
      <sheetName val="FDC_TB_C1"/>
      <sheetName val="Top_Sheet1"/>
      <sheetName val="MAIN_(2)1"/>
      <sheetName val="2_´ë?Ü°o1®1"/>
      <sheetName val="A2_1_Procedure1"/>
      <sheetName val="A2_2_PPE_Rollforward_support1"/>
      <sheetName val="K20_Office_Equipment1"/>
      <sheetName val="Global_Data1"/>
      <sheetName val="Timaru_Chips1"/>
      <sheetName val="Tim_Milling1"/>
      <sheetName val="E10"/>
      <sheetName val="tax"/>
      <sheetName val="oe15"/>
      <sheetName val="PSI1 VL"/>
      <sheetName val="cuscode"/>
      <sheetName val="2-FA Movement"/>
      <sheetName val="1505"/>
      <sheetName val="Co. Code"/>
      <sheetName val="Rosters"/>
      <sheetName val="P&amp;L"/>
      <sheetName val="#511BkRec"/>
      <sheetName val="#511-DEC97"/>
      <sheetName val="MAR06"/>
      <sheetName val="ActbyProd_LCY_Trend"/>
      <sheetName val="TAX RATES"/>
      <sheetName val="Community and Approvals (Pesos)"/>
      <sheetName val="XVIa(i) - average price (2)"/>
      <sheetName val="Questions"/>
      <sheetName val="PB-2018vs actual BP"/>
      <sheetName val="FormCO"/>
      <sheetName val="1 sum 05"/>
      <sheetName val="Aging"/>
      <sheetName val="Air Conditional"/>
      <sheetName val="Computer"/>
      <sheetName val="Equipment"/>
      <sheetName val="Motor Vehicle"/>
      <sheetName val="Renovation"/>
      <sheetName val="E1"/>
      <sheetName val="O1"/>
      <sheetName val="三和国际"/>
      <sheetName val="上海田村"/>
      <sheetName val="东莞生益"/>
      <sheetName val="丹阳绝缘"/>
      <sheetName val="浙华立达"/>
      <sheetName val="南京同德"/>
      <sheetName val="山东招远"/>
      <sheetName val="河北肃宁"/>
      <sheetName val="湖州锦龙"/>
      <sheetName val="Sales for 2001"/>
      <sheetName val="資材規格リスト(単価確認）"/>
      <sheetName val="[_x0010_?傄_x0004_???☁?蠤Ã???????????????"/>
      <sheetName val="__x0010__傄_x0004____☁_蠤Ã______________?"/>
      <sheetName val="__x005f_x005f_x005f_x005F_x005f_x0010__x005"/>
      <sheetName val="__x005f_x005f_x005f_x005F_x005f_x0010___x00"/>
      <sheetName val="__x005f_x005f_x005f_x005F_x005f_x0010_"/>
      <sheetName val="__x005f_x005f_x005f_x005F_x005f_x005f_x005f"/>
      <sheetName val="__x005f_x005f_x005f_x005F_x005f_x0010__傄_x0"/>
      <sheetName val="__x005f_x005f_x005f_x005F_x005f_x0010__ꂽ_x0"/>
      <sheetName val="[_x005f_x005f_x005f_x005F_x005f_x0010__x005"/>
      <sheetName val="[_x005f_x005f_x005f_x005F_x005f_x0010_?_x00"/>
      <sheetName val="c.1"/>
      <sheetName val="f1"/>
      <sheetName val="h1"/>
      <sheetName val="paint_lup-tables"/>
      <sheetName val="macro"/>
      <sheetName val="MIS"/>
      <sheetName val="sub. paym."/>
      <sheetName val="March 2015 AR Report (Draft)"/>
      <sheetName val="U201"/>
      <sheetName val="Entity Data"/>
      <sheetName val="Drill"/>
      <sheetName val="pds"/>
      <sheetName val="COSY"/>
      <sheetName val="Wee_x005f_x0006_"/>
      <sheetName val="_x005f_x0010_ô"/>
      <sheetName val="__x005f_x0010____x005f_x0004_______Ã_______"/>
      <sheetName val="__x005f_x005f_x005f_x0010__x005f_x005f_x005f_x0000___x0"/>
      <sheetName val="Qry_AssetLocation_(2_x005f_x0005_"/>
      <sheetName val="Input_SF_x005f_x000b_¿"/>
      <sheetName val="Week_2_x005f_x0010_"/>
      <sheetName val="taxTable"/>
      <sheetName val="Admin Expense"/>
      <sheetName val="CI"/>
      <sheetName val="other expenses"/>
      <sheetName val="Inv Master"/>
      <sheetName val="anc_table"/>
      <sheetName val="PIU Pricing"/>
      <sheetName val="NWEXT"/>
      <sheetName val="SUPPEXT"/>
      <sheetName val="OPTIONAL FEATURES"/>
      <sheetName val="wtb2005"/>
      <sheetName val="LI12B1"/>
      <sheetName val="LI12B2"/>
      <sheetName val="LI12C1"/>
      <sheetName val="LI12C2"/>
      <sheetName val="LI12C4"/>
      <sheetName val="BudConfer"/>
      <sheetName val="Q"/>
      <sheetName val="Recon  - 2019"/>
      <sheetName val="4 Analysis"/>
      <sheetName val="Supplier Database"/>
      <sheetName val="2002年"/>
      <sheetName val="Chart1"/>
      <sheetName val="LRI_NEW"/>
      <sheetName val="AP CHECKBOOK"/>
      <sheetName val="LIST_GLCHART"/>
      <sheetName val="Detailed P&amp;L"/>
      <sheetName val="24"/>
      <sheetName val="tgt call prod"/>
      <sheetName val="Prices"/>
      <sheetName val="LOANS"/>
      <sheetName val="153541"/>
      <sheetName val="UB branch"/>
      <sheetName val="SP"/>
      <sheetName val="__x0010__ꂽ_x0004__________0_x0000_Ԁ_x0000_찀"/>
      <sheetName val="ITAS_Client_List"/>
      <sheetName val="PERSONAL_H_O_"/>
      <sheetName val="Dec_01_-_Detail"/>
      <sheetName val="Drop_List"/>
      <sheetName val="AP_by-brand"/>
      <sheetName val="Africa_RMO"/>
      <sheetName val="SPI_GMBH"/>
      <sheetName val="Account_Code"/>
      <sheetName val="PL_Act_v_Bud_-_FPM"/>
      <sheetName val="ADJ_TB_DEC01"/>
      <sheetName val="def___tax"/>
      <sheetName val="Ratio_Analysis"/>
      <sheetName val="FG_RM_MKN"/>
      <sheetName val="UTILITIESJan_June2019&amp;Prod_Repo"/>
      <sheetName val="RM-May2019Beg_RM"/>
      <sheetName val="RM-May2019End_Inventory"/>
      <sheetName val="FG-May2019End_Inventory"/>
      <sheetName val="FG-May2019End_Inventory-Yoshi"/>
      <sheetName val="PriceAdjustment_May2019"/>
      <sheetName val="Trainee_Payroll_JUNE_1-15"/>
      <sheetName val="Trainee_Payroll_JUNE_16-30"/>
      <sheetName val="Admin_Reg_Payroll_JUNE_16-30"/>
      <sheetName val="Admin_Reg_Pyroll_JUNE_1-15"/>
      <sheetName val="FG-Yoshi_Beg_InvtryJune2019"/>
      <sheetName val="FG-Beg_InvtryJune2019"/>
      <sheetName val="DRY-Beg_InvrtyJune2019"/>
      <sheetName val="RM-Beg_InvrtyJune_2019"/>
      <sheetName val="May2019_Sales_ReportYoshi"/>
      <sheetName val="YOSHI_ELECT_FEB_TO_MAY"/>
      <sheetName val="YOSHI_JUNE_TO_JULY"/>
      <sheetName val="MANPOWER_OFFICE"/>
      <sheetName val="MANPOWER_PRODUCTION"/>
      <sheetName val="Name"/>
      <sheetName val="Mapping table"/>
      <sheetName val="COC"/>
      <sheetName val="Dep__PIT1"/>
      <sheetName val="Jan2001_cc_rollup_rf1"/>
      <sheetName val="GS_VP_table1"/>
      <sheetName val="B_S1"/>
      <sheetName val="CF_(2)1"/>
      <sheetName val="3_1"/>
      <sheetName val="FEI__BS_PL1"/>
      <sheetName val="FEI_BS1"/>
      <sheetName val="FEI_PL1"/>
      <sheetName val="FEI_PL_Actual1"/>
      <sheetName val="BS_Acc1"/>
      <sheetName val="QB_BS1"/>
      <sheetName val="FEI_Cash_Flow1"/>
      <sheetName val="4_-_Depreciation1"/>
      <sheetName val="PRIME_MEAT1"/>
      <sheetName val="Lapsing_Disclosure1"/>
      <sheetName val="Vendor_Setup1"/>
      <sheetName val="PERSONAL_H_O_1"/>
      <sheetName val="Product_Cost_13"/>
      <sheetName val="Vol_Report_23"/>
      <sheetName val="영업_일12"/>
      <sheetName val="TB_with_Adj_20092"/>
      <sheetName val="NEW_CODES2"/>
      <sheetName val="AMORTIZE(Bldg_&amp;_Land)2"/>
      <sheetName val="Phase_62"/>
      <sheetName val="Cash_Flows_(2011)2"/>
      <sheetName val="2_´ë?Ü°o1®2"/>
      <sheetName val="Dep__PIT2"/>
      <sheetName val="A2_1_Procedure2"/>
      <sheetName val="A2_2_PPE_Rollforward_support2"/>
      <sheetName val="FDC_TB_C2"/>
      <sheetName val="Jan2001_cc_rollup_rf2"/>
      <sheetName val="GS_VP_table2"/>
      <sheetName val="Timaru_Chips2"/>
      <sheetName val="Tim_Milling2"/>
      <sheetName val="Currency_Converter_Q12"/>
      <sheetName val="Q1_lookup2"/>
      <sheetName val="K20_Office_Equipment2"/>
      <sheetName val="Global_Data2"/>
      <sheetName val="B_S2"/>
      <sheetName val="CF_(2)2"/>
      <sheetName val="3_2"/>
      <sheetName val="FEI__BS_PL2"/>
      <sheetName val="FEI_BS2"/>
      <sheetName val="FEI_PL2"/>
      <sheetName val="FEI_PL_Actual2"/>
      <sheetName val="BS_Acc2"/>
      <sheetName val="QB_BS2"/>
      <sheetName val="FEI_Cash_Flow2"/>
      <sheetName val="4_-_Depreciation2"/>
      <sheetName val="PRIME_MEAT2"/>
      <sheetName val="Lapsing_Disclosure2"/>
      <sheetName val="Vendor_Setup2"/>
      <sheetName val="PERSONAL_H_O_2"/>
      <sheetName val="WACC"/>
      <sheetName val="[1702_JAN'951P者_x0000__x000f_P者_x0000__x000f_P者_x0000__x000f_P者_x0000_"/>
      <sheetName val="first run"/>
      <sheetName val="Copy"/>
      <sheetName val="Franchisees Sales"/>
      <sheetName val="asia"/>
      <sheetName val="assum"/>
      <sheetName val="DROPDOWNS"/>
      <sheetName val="Project Data"/>
      <sheetName val="UOM"/>
      <sheetName val="Aboitiz"/>
      <sheetName val="bank comparison"/>
      <sheetName val="[1702_JAN'951P者"/>
      <sheetName val="PC"/>
      <sheetName val="Per Business"/>
      <sheetName val="Bonchon"/>
      <sheetName val="SCA"/>
      <sheetName val="CHART OF ACCOUNTS"/>
      <sheetName val="JV"/>
      <sheetName val="Jan"/>
      <sheetName val="Feb"/>
      <sheetName val="Mar"/>
      <sheetName val="May"/>
      <sheetName val="Jun"/>
      <sheetName val="Jul"/>
      <sheetName val="Aug"/>
      <sheetName val="Sep"/>
      <sheetName val="Oct"/>
      <sheetName val="Dec"/>
      <sheetName val="YTD"/>
      <sheetName val="FF-3"/>
      <sheetName val="Pivots"/>
      <sheetName val="Fcast PL-Internal"/>
      <sheetName val="WAO_Classification4"/>
      <sheetName val="codes_DO_NOT_DELETE1"/>
      <sheetName val="SUBSTRATE_UNC_+_INT_HC1"/>
      <sheetName val="HMC_AV1"/>
      <sheetName val="HMC_AV_BLUE_CUT_GEN_21"/>
      <sheetName val="HMC_PR_GEN_21"/>
      <sheetName val="HMC_PR_GEN_31"/>
      <sheetName val="HMC_PR_GEN_41"/>
      <sheetName val="MANUF_COST1"/>
      <sheetName val="Raw_mat_&amp;_quantities1"/>
      <sheetName val="WIP_FOR_MPE1"/>
      <sheetName val="PR_REPORT1"/>
      <sheetName val="Working_Mfg_Hours1"/>
      <sheetName val="Working_Mfg_Hours-mpe21"/>
      <sheetName val="Results_Of_AllocationATOME1"/>
      <sheetName val="Results_Of_Allocationmpe21"/>
      <sheetName val="OVH_AFT1"/>
      <sheetName val="MANUF_AFTER1"/>
      <sheetName val="MON_ALLOC1"/>
      <sheetName val="TRNG_&amp;_TEST1"/>
      <sheetName val="SF_ALLOC1"/>
      <sheetName val="MOLDS_REJECT1"/>
      <sheetName val="MON_ALLOC_@20181"/>
      <sheetName val="ADV_OE_SEPT_2019"/>
      <sheetName val="Labor-Equipment_Rates"/>
      <sheetName val="T_5-02"/>
      <sheetName val="daywork-_Tham_khao"/>
      <sheetName val="WK_Local"/>
      <sheetName val="Balance_Sheet_P&amp;L_CF"/>
      <sheetName val="PRODUCTION_COST_PER_BOX_ALL"/>
      <sheetName val="PER-IN_PHP"/>
      <sheetName val="tax-employees_with_no_refund"/>
      <sheetName val="Price_Index_Jun_07"/>
      <sheetName val="Audit_Requests_Monitoring"/>
      <sheetName val="Data_Validation"/>
      <sheetName val="Parameter_Sheet"/>
      <sheetName val="fai_unrelesed_sept2011"/>
      <sheetName val="Assumptions_-_16X6_+_2_Sundays"/>
      <sheetName val="Schedule_2"/>
      <sheetName val="Schedule_3"/>
      <sheetName val="Schedule_4"/>
      <sheetName val="TB_2_10"/>
      <sheetName val="PBC_-_BDO_CA"/>
      <sheetName val="PBC_-_BDO_SA"/>
      <sheetName val="PBC_-_BPI_CA"/>
      <sheetName val="PBC_-_BPI_SA"/>
      <sheetName val="BOOK_FCST"/>
      <sheetName val="F__Reconciliation_"/>
      <sheetName val="_________Ã_______"/>
      <sheetName val="No__Of_Users"/>
      <sheetName val="IT_Details"/>
      <sheetName val="Project_Summary"/>
      <sheetName val="Finance_Allocations"/>
      <sheetName val="Premium_Per_Line"/>
      <sheetName val="TB_(2)"/>
      <sheetName val="CIP_recon"/>
      <sheetName val="beg_balance"/>
      <sheetName val="Teresa_-_2007"/>
      <sheetName val="test_of_additions"/>
      <sheetName val="TCG_PPE_DET"/>
      <sheetName val="UNIT_COST_REC"/>
      <sheetName val="Prin_Int_Accounts"/>
      <sheetName val="SAMOA_Balance_sheet_movement"/>
      <sheetName val="Data_List"/>
      <sheetName val="Ref_Assets"/>
      <sheetName val="D302_Mid_Broker_Quotes"/>
      <sheetName val="EXCH97_(1101)"/>
      <sheetName val="ING_per_MIS"/>
      <sheetName val="Govt_ER_Shares"/>
      <sheetName val="FINAL_"/>
      <sheetName val="sub__paym_"/>
      <sheetName val="March_2015_AR_Report_(Draft)"/>
      <sheetName val="ayala_10265___"/>
      <sheetName val="A_4_1"/>
      <sheetName val="Store_Summary-2001_EOY"/>
      <sheetName val="PPE.1 LAPSING"/>
      <sheetName val="Lookup Table"/>
      <sheetName val="control_file"/>
      <sheetName val="Regions"/>
      <sheetName val="Intangible Assets"/>
      <sheetName val="__x0010__ꂽ_x0004__________0"/>
      <sheetName val="BS_09-30-12"/>
      <sheetName val="IS_09-30-12"/>
      <sheetName val="PC Prediction"/>
      <sheetName val="PAGE NO.     9"/>
      <sheetName val="accruals 2004 2"/>
      <sheetName val="2.´ë_Ü°o1®"/>
      <sheetName val="__x005f_x0010____x005f_x0004___"/>
      <sheetName val="__x005f_x005f_x005f_x0010____x0"/>
      <sheetName val="2_´ë_Ü°o1®"/>
      <sheetName val="IRR_Mo"/>
      <sheetName val="Materials"/>
      <sheetName val="Relief_Fr_Royalty3"/>
      <sheetName val="All_Chart_Data3"/>
      <sheetName val="Appendix_H_-_Exchange_Rates3"/>
      <sheetName val="MWC_TO3"/>
      <sheetName val="25_NI_Reconciliation3"/>
      <sheetName val="Epiq_GmbH3"/>
      <sheetName val="TAP_MONITORING3"/>
      <sheetName val="Sprint_Intercarrier_Pricing3"/>
      <sheetName val="Ex_Rate3"/>
      <sheetName val="Trans_Type3"/>
      <sheetName val="Reference Sheet"/>
      <sheetName val="Lookups"/>
      <sheetName val="SC Orders"/>
      <sheetName val="4-allowance FG"/>
      <sheetName val="REVCOM.XLS"/>
      <sheetName val="VCC 11110-461"/>
      <sheetName val="Reconciling Items"/>
      <sheetName val="APRIL461"/>
      <sheetName val="May461"/>
      <sheetName val="Indicator"/>
      <sheetName val="VCC 11110_461"/>
      <sheetName val="CAT3596"/>
      <sheetName val="ARP-U401"/>
      <sheetName val="I"/>
      <sheetName val="SAP CK RUN "/>
      <sheetName val="Statement Earning"/>
      <sheetName val="EMAS Overview"/>
      <sheetName val="Cover Page"/>
      <sheetName val="GJ"/>
      <sheetName val="icc"/>
      <sheetName val="SPG"/>
      <sheetName val="P&amp;L PP"/>
      <sheetName val="Flash-pp"/>
      <sheetName val="PY-pp"/>
      <sheetName val="MYF-pp"/>
      <sheetName val="ADJ SOURCE"/>
      <sheetName val="actg"/>
      <sheetName val="ADJ_SOURCE"/>
      <sheetName val="TransInput"/>
      <sheetName val="Basis"/>
      <sheetName val="LandedCost"/>
      <sheetName val="U1.1 - detailed P&amp;L"/>
      <sheetName val="U7 - AAFES ex fee-reasonable"/>
      <sheetName val="O101"/>
      <sheetName val="A2.100 AJE"/>
      <sheetName val="bdo"/>
      <sheetName val="cheeseburger"/>
      <sheetName val="CRITERIA2"/>
      <sheetName val="CRITERIA1"/>
      <sheetName val="CF3"/>
      <sheetName val="Equip Dim"/>
      <sheetName val="JRSS"/>
      <sheetName val="WTY CUMULATION"/>
      <sheetName val="SDH R1"/>
      <sheetName val="Fiber Parameters"/>
      <sheetName val="UL multislot blkng"/>
      <sheetName val="Definitions"/>
      <sheetName val="DUMMY"/>
      <sheetName val="2004"/>
      <sheetName val="HP"/>
      <sheetName val="FA1"/>
      <sheetName val="SCHE-F"/>
      <sheetName val="PDCC"/>
      <sheetName val="SSI"/>
      <sheetName val="Syntegra"/>
      <sheetName val="delete"/>
      <sheetName val="ITR 2019"/>
      <sheetName val="Copy of Income Stmnt"/>
      <sheetName val="annualtx"/>
      <sheetName val="06 JUN 07"/>
      <sheetName val="LoanProfitablity"/>
      <sheetName val="Rules"/>
      <sheetName val="tsy_unwind"/>
      <sheetName val="Business Unit"/>
      <sheetName val="JUNE10"/>
      <sheetName val="JUNE25"/>
      <sheetName val="GL Database"/>
      <sheetName val="Control Download"/>
      <sheetName val="GLP's and PSPC's"/>
      <sheetName val="AM Page"/>
      <sheetName val="唐山"/>
      <sheetName val="FUNDACCT"/>
      <sheetName val="Pricelist"/>
      <sheetName val="BSC-East 2006 (1)"/>
      <sheetName val="BSC-East 2006 (2)"/>
      <sheetName val="BSC-East 2007 (1)"/>
      <sheetName val="BSC-East 2007 (2)"/>
      <sheetName val="BSC-East 2008 (1)"/>
      <sheetName val="BSC-East 2008 (2)"/>
      <sheetName val="BSC-East 2009 (1)"/>
      <sheetName val="BSC-East 2009 (2)"/>
      <sheetName val="East-2009 (1)"/>
      <sheetName val="East-2009 (2)"/>
      <sheetName val="BSC-West 2006"/>
      <sheetName val="BSC-West 2007"/>
      <sheetName val="BSC-West 2008"/>
      <sheetName val="BSC-West 2009"/>
      <sheetName val="West-2009"/>
      <sheetName val="AM-MARGIN"/>
      <sheetName val="PF - Audit"/>
      <sheetName val="Telephone "/>
      <sheetName val="IMG-V86報廢數據"/>
      <sheetName val="Sensitive Cover"/>
      <sheetName val="SECURITY SERVICES"/>
      <sheetName val="Trips - Revenue"/>
      <sheetName val="WAO_Classification5"/>
      <sheetName val="BS_Process_&amp;_Approach5"/>
      <sheetName val="IS_Process_&amp;_Approach5"/>
      <sheetName val="Interim_--&gt;_Top3"/>
      <sheetName val="B2_1_-_CRAM3"/>
      <sheetName val="codes_DO_NOT_DELETE2"/>
      <sheetName val="Gia_vat_tu3"/>
      <sheetName val="G_Adv_to_OE3"/>
      <sheetName val="Library_Procedures3"/>
      <sheetName val="ASP_Database3"/>
      <sheetName val="01|_ATLP3"/>
      <sheetName val="SUBSTRATE_UNC_+_INT_HC2"/>
      <sheetName val="HMC_AV2"/>
      <sheetName val="HMC_AV_BLUE_CUT_GEN_22"/>
      <sheetName val="HMC_PR_GEN_22"/>
      <sheetName val="HMC_PR_GEN_32"/>
      <sheetName val="HMC_PR_GEN_42"/>
      <sheetName val="MANUF_COST2"/>
      <sheetName val="Raw_mat_&amp;_quantities2"/>
      <sheetName val="WIP_FOR_MPE2"/>
      <sheetName val="PR_REPORT2"/>
      <sheetName val="Working_Mfg_Hours2"/>
      <sheetName val="Working_Mfg_Hours-mpe22"/>
      <sheetName val="Results_Of_AllocationATOME2"/>
      <sheetName val="Results_Of_Allocationmpe22"/>
      <sheetName val="OVH_AFT2"/>
      <sheetName val="MANUF_AFTER2"/>
      <sheetName val="MON_ALLOC2"/>
      <sheetName val="TRNG_&amp;_TEST2"/>
      <sheetName val="SF_ALLOC2"/>
      <sheetName val="MOLDS_REJECT2"/>
      <sheetName val="MON_ALLOC_@20182"/>
      <sheetName val="Dec_01_-_Detail1"/>
      <sheetName val="Drop_List1"/>
      <sheetName val="AP_by-brand1"/>
      <sheetName val="Africa_RMO1"/>
      <sheetName val="Cash_CRAM1"/>
      <sheetName val="addl_cost1"/>
      <sheetName val="BS_Interim_sig_acct1"/>
      <sheetName val="2011_Refo1"/>
      <sheetName val="SPI_GMBH1"/>
      <sheetName val="Account_Code1"/>
      <sheetName val="GL_SUMMARY_04-25-061"/>
      <sheetName val="E0-_Lead1"/>
      <sheetName val="FS_Worksheet1"/>
      <sheetName val="POSITIONS_TABLE1"/>
      <sheetName val="T_5-021"/>
      <sheetName val="Labor-Equipment_Rates1"/>
      <sheetName val="ADV_OE_SEPT_20191"/>
      <sheetName val="tax-employees_with_no_refund1"/>
      <sheetName val="PL_Act_v_Bud_-_FPM1"/>
      <sheetName val="ADJ_TB_DEC011"/>
      <sheetName val="PRODUCTION_COST_PER_BOX_ALL1"/>
      <sheetName val="fai_unrelesed_sept20111"/>
      <sheetName val="daywork-_Tham_khao1"/>
      <sheetName val="WK_Local1"/>
      <sheetName val="Balance_Sheet_P&amp;L_CF1"/>
      <sheetName val="Price_Index_Jun_071"/>
      <sheetName val="Audit_Requests_Monitoring1"/>
      <sheetName val="Securities_Masterlist1"/>
      <sheetName val="FG_RM_MKN1"/>
      <sheetName val="Assumptions_-_16X6_+_2_Sundays1"/>
      <sheetName val="UTILITIESJan_June2019&amp;Prod_Rep1"/>
      <sheetName val="RM-May2019Beg_RM1"/>
      <sheetName val="RM-May2019End_Inventory1"/>
      <sheetName val="FG-May2019End_Inventory1"/>
      <sheetName val="FG-May2019End_Inventory-Yoshi1"/>
      <sheetName val="PriceAdjustment_May20191"/>
      <sheetName val="Trainee_Payroll_JUNE_1-151"/>
      <sheetName val="Trainee_Payroll_JUNE_16-301"/>
      <sheetName val="Admin_Reg_Payroll_JUNE_16-301"/>
      <sheetName val="Admin_Reg_Pyroll_JUNE_1-151"/>
      <sheetName val="FG-Yoshi_Beg_InvtryJune20191"/>
      <sheetName val="FG-Beg_InvtryJune20191"/>
      <sheetName val="DRY-Beg_InvrtyJune20191"/>
      <sheetName val="RM-Beg_InvrtyJune_20191"/>
      <sheetName val="May2019_Sales_ReportYoshi1"/>
      <sheetName val="YOSHI_ELECT_FEB_TO_MAY1"/>
      <sheetName val="YOSHI_JUNE_TO_JULY1"/>
      <sheetName val="MANPOWER_OFFICE1"/>
      <sheetName val="MANPOWER_PRODUCTION1"/>
      <sheetName val="Data_Validation1"/>
      <sheetName val="Parameter_Sheet1"/>
      <sheetName val="ITAS_Client_List1"/>
      <sheetName val="PBC_-_BDO_CA1"/>
      <sheetName val="PBC_-_BDO_SA1"/>
      <sheetName val="PBC_-_BPI_CA1"/>
      <sheetName val="PBC_-_BPI_SA1"/>
      <sheetName val="def___tax1"/>
      <sheetName val="Ratio_Analysis1"/>
      <sheetName val="PER-IN_PHP1"/>
      <sheetName val="Schedule_21"/>
      <sheetName val="Schedule_31"/>
      <sheetName val="Schedule_41"/>
      <sheetName val="TB_2_101"/>
      <sheetName val="BOOK_FCST1"/>
      <sheetName val="F__Reconciliation_1"/>
      <sheetName val="FS_vs__Alphalist-CF___________1"/>
      <sheetName val="No__Of_Users1"/>
      <sheetName val="IT_Details1"/>
      <sheetName val="code2"/>
      <sheetName val="FundsFlow"/>
      <sheetName val="__x0010__x0000___x0"/>
      <sheetName val="__x0010__x0000__x0010__x0000__2"/>
      <sheetName val="__x0010___x0010___x0006___x00_2"/>
      <sheetName val="__x0010__x0000___x0004__x0000_2"/>
      <sheetName val="__x0010___x0010___x0006___x00_3"/>
      <sheetName val="__x005f_x0010__x005f_x0000__x_2"/>
      <sheetName val="__x005f_x0010___x005f_x0010___2"/>
      <sheetName val="__x0010____x0004______________2"/>
      <sheetName val="__x005f_x005f_x005f_x0010__x0_2"/>
      <sheetName val="__x005f_x005f_x005f_x0010___x_2"/>
      <sheetName val="__x005f_x0010__x005f_x0000____2"/>
      <sheetName val="__x0010__x0000___x0004__x0000_3"/>
      <sheetName val="__x005f_x0010____x005f_x0004__2"/>
      <sheetName val="__x005f_x005f_x005f_x005f_x00_2"/>
      <sheetName val="__x005f_x005f_x005f_x005f_x00_3"/>
      <sheetName val="__x005f_x005f_x005f_x005f_x00_4"/>
      <sheetName val="__x005f_x005f_x005f_x0010__x0_3"/>
      <sheetName val="__x005f_x0010__x005f_x0000____3"/>
      <sheetName val="[_x0010_?傄_x0"/>
      <sheetName val="A.1.2.2.1"/>
      <sheetName val="WAUC"/>
      <sheetName val="worksheet"/>
      <sheetName val="ITR VERSION - Q1"/>
      <sheetName val="IS01Q"/>
      <sheetName val="EMI"/>
      <sheetName val="RB"/>
      <sheetName val="LEAVES"/>
      <sheetName val="RMU MOLDING"/>
      <sheetName val="2000 MOR"/>
      <sheetName val="Pivot 4 entities"/>
      <sheetName val="TOT"/>
      <sheetName val="GRAND SUM"/>
      <sheetName val="E3-A_AR-Clrg Rollfoward"/>
      <sheetName val="１３品番"/>
      <sheetName val="Original"/>
      <sheetName val="tor-int__expense33"/>
      <sheetName val="FOREX_(2)33"/>
      <sheetName val="mcit_(sb)33"/>
      <sheetName val="LIAB_SHE33"/>
      <sheetName val="list_of_pend_8_25_0333"/>
      <sheetName val="specific_i_d_33"/>
      <sheetName val="list_of_pend_9_1_0333"/>
      <sheetName val="ITR_RECON33"/>
      <sheetName val="financial_highlights33"/>
      <sheetName val="key_mgt_ratios33"/>
      <sheetName val="tax_recon33"/>
      <sheetName val="INCOME_TAX33"/>
      <sheetName val="notes_updated33"/>
      <sheetName val="POSTED_ADJ33"/>
      <sheetName val="RF_RE33"/>
      <sheetName val="PASSED_ADJ33"/>
      <sheetName val="analytic_review33"/>
      <sheetName val="E-1l2_memo33"/>
      <sheetName val="N_memo33"/>
      <sheetName val="U-2l3_memo33"/>
      <sheetName val="2006-3_Asia_Reimb33"/>
      <sheetName val="Bertha_Yuen33"/>
      <sheetName val="David_Schaefer33"/>
      <sheetName val="Elise_Lai33"/>
      <sheetName val="Guy_Fulton33"/>
      <sheetName val="Howard_Zhang33"/>
      <sheetName val="Juno_Hwang33"/>
      <sheetName val="Kate_B33"/>
      <sheetName val="Leo_Chen33"/>
      <sheetName val="Marco_Ho33"/>
      <sheetName val="Pius_Ho33"/>
      <sheetName val="Ravi_Hansoty33"/>
      <sheetName val="Sarina_Chau33"/>
      <sheetName val="Suresh_M33"/>
      <sheetName val="Significant_Processes33"/>
      <sheetName val="Profit_&amp;_Loss33"/>
      <sheetName val="Quezon_Ave33"/>
      <sheetName val="RE_recon33"/>
      <sheetName val="wbs_fsa33"/>
      <sheetName val="Std_Time_A33"/>
      <sheetName val="Week_133"/>
      <sheetName val="Week_233"/>
      <sheetName val="Week_333"/>
      <sheetName val="Week_433"/>
      <sheetName val="Week_533"/>
      <sheetName val="99_FM_-_NFM33"/>
      <sheetName val="Aug_Dump33"/>
      <sheetName val="SAP_Extract33"/>
      <sheetName val="Stock_Div_Accural33"/>
      <sheetName val="translist_(2)33"/>
      <sheetName val="gà_33"/>
      <sheetName val="Foreign_Details33"/>
      <sheetName val="09_30_03_Recon33"/>
      <sheetName val="FA_Movement33"/>
      <sheetName val="Server_Ratios33"/>
      <sheetName val="NL290_WGACC_&amp;_DEHYDR_33"/>
      <sheetName val="outside_services,_gen_&amp;_bus_e33"/>
      <sheetName val="Input_SFR33"/>
      <sheetName val="Summary_of_AR33"/>
      <sheetName val="JAN_TRADE_33"/>
      <sheetName val="Interest_Rates33"/>
      <sheetName val="MFO_Lookup33"/>
      <sheetName val="2-cash_CRAM33"/>
      <sheetName val="Variance_Report_Reorganized33"/>
      <sheetName val="2-2022_AP_SUBS33"/>
      <sheetName val="pcc_niigata33"/>
      <sheetName val="Int__&amp;_Inv__Details33"/>
      <sheetName val="Notes_to_Accounts33"/>
      <sheetName val="account_name33"/>
      <sheetName val="Voc_1_VL33"/>
      <sheetName val="Voc_2_VL33"/>
      <sheetName val="SL_VOC33"/>
      <sheetName val="map-VENDOR_CODE33"/>
      <sheetName val="WEEKLY-BUD_INJECTION-BAG-TOTA33"/>
      <sheetName val="K513_(2)33"/>
      <sheetName val="Sheet1_(4)33"/>
      <sheetName val="Qry_AssetLocation_(2)33"/>
      <sheetName val="Sheet1_(3)33"/>
      <sheetName val="Sheet1_(2)33"/>
      <sheetName val="Income_Statement33"/>
      <sheetName val="FC_switches33"/>
      <sheetName val="US_Codes33"/>
      <sheetName val="SRP_FH33"/>
      <sheetName val="Schedule_E29"/>
      <sheetName val="Schedule_A_29"/>
      <sheetName val="Schedule_B29"/>
      <sheetName val="R5_-_PBC_2009_Opex_Schedule31"/>
      <sheetName val="R6_-Interim_PBC_2010_Opex_Sch31"/>
      <sheetName val="R9_-_Interim_Utilities_Exp_TO31"/>
      <sheetName val="R4_-_Interim_Operating_Expens31"/>
      <sheetName val="Specific_Question_Report31"/>
      <sheetName val="POSTED_ŁDJ31"/>
      <sheetName val="_PAJE1131"/>
      <sheetName val="VP_Lookup27"/>
      <sheetName val="2201_-_Due_to_Media27"/>
      <sheetName val="ExcavationWorks_Type_IV29"/>
      <sheetName val="Other_Investment27"/>
      <sheetName val="1|_EWP27"/>
      <sheetName val="6|_NFS27"/>
      <sheetName val="ACTUALSALARIES_AS_OF_050229"/>
      <sheetName val="2015_Ropax_Sked27"/>
      <sheetName val="2015_Frt_Sked27"/>
      <sheetName val="2014_Sked27"/>
      <sheetName val="2014_Fuel_Prices27"/>
      <sheetName val="ALL_FW-SOLIDS27"/>
      <sheetName val="A,B,C_Sales_Timing27"/>
      <sheetName val="FDC_FS_CY27"/>
      <sheetName val="FDC_TB_CY27"/>
      <sheetName val="Advertising_&amp;_Marketing27"/>
      <sheetName val="Miscellaneous_Expense27"/>
      <sheetName val="Need_Breakdown27"/>
      <sheetName val="|Needed_Documents27"/>
      <sheetName val="DAILY-BOXES_PACKED-ENTRY27"/>
      <sheetName val="REF_CODES27"/>
      <sheetName val="co_1027"/>
      <sheetName val="Store_Plan27"/>
      <sheetName val="3_3_details27"/>
      <sheetName val="YTD_Pivots27"/>
      <sheetName val="Annex_E27"/>
      <sheetName val="Determination_of_Threshold17"/>
      <sheetName val="POS_INV_971227"/>
      <sheetName val="pos_collection_timeliness27"/>
      <sheetName val="trial_balance27"/>
      <sheetName val="Trnf_frm_ORE27"/>
      <sheetName val="Tax_Comp17"/>
      <sheetName val="Credit_Card17"/>
      <sheetName val="ME_200417"/>
      <sheetName val="Currency_Converter17"/>
      <sheetName val="sales_and_expenses_summary17"/>
      <sheetName val="RU_Overview17"/>
      <sheetName val="INCOME_TAX_0217"/>
      <sheetName val="Net_Trans_Sum17"/>
      <sheetName val="ClaireMde_Glass17"/>
      <sheetName val="Claire_Mde_Plastics17"/>
      <sheetName val="CAN_COST_SUMMARY17"/>
      <sheetName val="Form_10017"/>
      <sheetName val="PAJE_13_Support17"/>
      <sheetName val="Codes-Do_not_delete17"/>
      <sheetName val="RC_Code17"/>
      <sheetName val="SOC_forDomestic_Subsi17"/>
      <sheetName val="Prem_EIR17"/>
      <sheetName val="1-Test_of_Details17"/>
      <sheetName val="Consideration_Illustration17"/>
      <sheetName val="Original_Andrew___Data15"/>
      <sheetName val="DATA_15"/>
      <sheetName val="PT_BS15"/>
      <sheetName val="BAD_DEBTS_EXPENSE14"/>
      <sheetName val="All_Expenses14"/>
      <sheetName val="service_charge14"/>
      <sheetName val="Total_Spend_Per_Category14"/>
      <sheetName val="Overview_(100)14"/>
      <sheetName val="STATEMENT_OF_EXP__&amp;_HO_ACCOUN14"/>
      <sheetName val="Option_210"/>
      <sheetName val="RFDA_Support_T310"/>
      <sheetName val="GAE_Data_Entry14"/>
      <sheetName val="External_order12"/>
      <sheetName val="TB_Sept_'0412"/>
      <sheetName val="chicken_meal10"/>
      <sheetName val="spaghetti_meal10"/>
      <sheetName val="P&amp;L_by_Mth10"/>
      <sheetName val="2006_FCST10"/>
      <sheetName val="KEYS_CONTRIBUTION10"/>
      <sheetName val="E310_Plantation_Hills_10"/>
      <sheetName val="Vari_by_Vendor10"/>
      <sheetName val="GALBI_Tax_Comp10"/>
      <sheetName val="SAP_05210"/>
      <sheetName val="Unique_Records10"/>
      <sheetName val="MAKBAN_A10"/>
      <sheetName val="MAKBAN_B10"/>
      <sheetName val="MAKBAN_C10"/>
      <sheetName val="MAKBAN_D10"/>
      <sheetName val="MAKBAN_E10"/>
      <sheetName val="TOTAL_SLN10"/>
      <sheetName val="TOTAL_SLS10"/>
      <sheetName val="TIWI_A10"/>
      <sheetName val="TIWI_C10"/>
      <sheetName val="transpo_&amp;_other_allow10"/>
      <sheetName val="PRICE_SELECTION9"/>
      <sheetName val="C-For_Settlement9"/>
      <sheetName val="Asset_Classes9"/>
      <sheetName val="Accounts_List10"/>
      <sheetName val="&lt;PBC_02_04&gt;_Loans_to_Affiliat10"/>
      <sheetName val="STAFF_LIST9"/>
      <sheetName val="bp_and_bills_discounted10"/>
      <sheetName val="dollar_policies9"/>
      <sheetName val="U1_P&amp;L9"/>
      <sheetName val="Topsheet_2013A9"/>
      <sheetName val="Key_Inputs9"/>
      <sheetName val="AC_Details10"/>
      <sheetName val="Working_Pgs10"/>
      <sheetName val="Mgt_HMO10"/>
      <sheetName val="Input_CPPC9"/>
      <sheetName val="BSS_GLP_Pricelist12"/>
      <sheetName val="trade_(2)10"/>
      <sheetName val="_IB-PL-YTD9"/>
      <sheetName val="_2Lapsing12"/>
      <sheetName val="__ls___ls___ls___ls___ls___ls_9"/>
      <sheetName val="C3_9"/>
      <sheetName val="Rate_&amp;_Other_Tables10"/>
      <sheetName val="SCH_2_19"/>
      <sheetName val="Summary_(overall)9"/>
      <sheetName val="Additions-10_309"/>
      <sheetName val="trd_lastmo9"/>
      <sheetName val="ar_new9"/>
      <sheetName val="reported_mhr-rs19"/>
      <sheetName val="2_2-MUS_Calculations-_Interim9"/>
      <sheetName val="Product_Cost_14"/>
      <sheetName val="Vol_Report_24"/>
      <sheetName val="E01_1_Aging_Summary9"/>
      <sheetName val="E01_1_4_URCCC9"/>
      <sheetName val="Rates_to_PHP9"/>
      <sheetName val="Phase_63"/>
      <sheetName val="Cash_Flows_(2011)3"/>
      <sheetName val="AMORTIZE(Bldg_&amp;_Land)3"/>
      <sheetName val="TB_with_Adj_20093"/>
      <sheetName val="NEW_CODES3"/>
      <sheetName val="2_´ë?Ü°o1®3"/>
      <sheetName val="DB_Bangkok5"/>
      <sheetName val="DB_London5"/>
      <sheetName val="DB_Frankfurt5"/>
      <sheetName val="Memo-Bank_Recon5"/>
      <sheetName val="Salary_Data10"/>
      <sheetName val="Hire_Date10"/>
      <sheetName val="Resignation_Date10"/>
      <sheetName val="영업_일13"/>
      <sheetName val="FDC_TB_C3"/>
      <sheetName val="K20_Office_Equipment3"/>
      <sheetName val="Global_Data3"/>
      <sheetName val="Sch_II5"/>
      <sheetName val="A2_1_Procedure3"/>
      <sheetName val="A2_2_PPE_Rollforward_support3"/>
      <sheetName val="Lapsing_Disclosure3"/>
      <sheetName val="PRIME_MEAT3"/>
      <sheetName val="Timaru_Chips3"/>
      <sheetName val="Tim_Milling3"/>
      <sheetName val="unitcost_for_pivot5"/>
      <sheetName val="Jan2001_cc_rollup_rf3"/>
      <sheetName val="GS_VP_table3"/>
      <sheetName val="4_-_Depreciation3"/>
      <sheetName val="B_S3"/>
      <sheetName val="CF_(2)3"/>
      <sheetName val="3_3"/>
      <sheetName val="Vendor_Setup3"/>
      <sheetName val="FEI__BS_PL3"/>
      <sheetName val="FEI_BS3"/>
      <sheetName val="FEI_PL3"/>
      <sheetName val="FEI_PL_Actual3"/>
      <sheetName val="BS_Acc3"/>
      <sheetName val="QB_BS3"/>
      <sheetName val="FEI_Cash_Flow3"/>
      <sheetName val="Currency_Converter_Q13"/>
      <sheetName val="Q1_lookup3"/>
      <sheetName val="MAIN_(2)2"/>
      <sheetName val="Dep__PIT3"/>
      <sheetName val="Balance_Sheet5"/>
      <sheetName val="PERSONAL_H_O_3"/>
      <sheetName val="Top_Sheet2"/>
      <sheetName val="FINAL_1"/>
      <sheetName val="SAP_014_A"/>
      <sheetName val="Premium_Per_Line1"/>
      <sheetName val="TB_(2)1"/>
      <sheetName val="CIP_recon1"/>
      <sheetName val="beg_balance1"/>
      <sheetName val="Teresa_-_20071"/>
      <sheetName val="test_of_additions1"/>
      <sheetName val="TCG_PPE_DET1"/>
      <sheetName val="Finance_Allocations1"/>
      <sheetName val="Store_Summary-2001_EOY1"/>
      <sheetName val="Deployment_Service_Calc"/>
      <sheetName val="ayala_10265___1"/>
      <sheetName val="Others_&amp;_WC"/>
      <sheetName val="部门费用05_4-5"/>
      <sheetName val="JVDOC1_XLM"/>
      <sheetName val="1ST_RUN"/>
      <sheetName val="_4-Budgets"/>
      <sheetName val="AV_COSTBYITEM"/>
      <sheetName val="Sales_Seasonality_by_Month"/>
      <sheetName val="Cash_Flow"/>
      <sheetName val="SUBSEC_QTY_(MAIN_LINE)"/>
      <sheetName val="Project_Summary1"/>
      <sheetName val="Bank_Recon-0094107563"/>
      <sheetName val="Consolidated_report_A$"/>
      <sheetName val="Govt_ER_Shares1"/>
      <sheetName val="[ꂽ"/>
      <sheetName val="UNIT_COST_REC1"/>
      <sheetName val="Prin_Int_Accounts1"/>
      <sheetName val="SAMOA_Balance_sheet_movement1"/>
      <sheetName val="Data_List1"/>
      <sheetName val="Ref_Assets1"/>
      <sheetName val="D302_Mid_Broker_Quotes1"/>
      <sheetName val="EXCH97_(1101)1"/>
      <sheetName val="ING_per_MIS1"/>
      <sheetName val="Payroll_Register"/>
      <sheetName val="A_4_11"/>
      <sheetName val="Analytical_proc_"/>
      <sheetName val="GLI_Interface"/>
      <sheetName val="[?ꂽ???????????????"/>
      <sheetName val="[?ꂽ???????????????԰???Ā??"/>
      <sheetName val="sub__paym_1"/>
      <sheetName val="March_2015_AR_Report_(Draft)1"/>
      <sheetName val="Entity_Data"/>
      <sheetName val="Fcast_PL-Internal"/>
      <sheetName val="Admin_Expense"/>
      <sheetName val="other_expenses"/>
      <sheetName val="tgt_call_prod"/>
      <sheetName val="PPE_1_LAPSING"/>
      <sheetName val="bank_comparison"/>
      <sheetName val="Banks_Details"/>
      <sheetName val="BSS_AM_Page"/>
      <sheetName val="3QLRP_(_R2_MOR)"/>
      <sheetName val="List_PC"/>
      <sheetName val="Balance_Sheets"/>
      <sheetName val="S12_7_LIBOR"/>
      <sheetName val="Intangible_Assets"/>
      <sheetName val="__ꂽ_________0Ԁ찀"/>
      <sheetName val="PSI1_VL"/>
      <sheetName val="Inv_Master"/>
      <sheetName val="Check_Clearing"/>
      <sheetName val="Drop_Down_List"/>
      <sheetName val="PIU_Pricing"/>
      <sheetName val="OPTIONAL_FEATURES"/>
      <sheetName val="CHART_OF_ACCOUNTS"/>
      <sheetName val="Recon__-_2019"/>
      <sheetName val="[1702_JAN'951P者P者P者P者"/>
      <sheetName val="4_Analysis"/>
      <sheetName val="__ꂽ_________0"/>
      <sheetName val="Project_Data"/>
      <sheetName val="PC_Prediction"/>
      <sheetName val="Pivot_4_entities"/>
      <sheetName val="2_´ë_Ü°o1®1"/>
      <sheetName val="CMA_Testing"/>
      <sheetName val="2-Test_of_details"/>
      <sheetName val="UB_branch"/>
      <sheetName val="Mapping_table"/>
      <sheetName val="GRAND_SUM"/>
      <sheetName val="Franchisees_Sales"/>
      <sheetName val="2-FA_Movement"/>
      <sheetName val="Co__Code"/>
      <sheetName val="TAX_RATES"/>
      <sheetName val="Community_and_Approvals_(Pesos)"/>
      <sheetName val="XVIa(i)_-_average_price_(2)"/>
      <sheetName val="PB-2018vs_actual_BP"/>
      <sheetName val="1_sum_05"/>
      <sheetName val="Air_Conditional"/>
      <sheetName val="Motor_Vehicle"/>
      <sheetName val="Sales_for_2001"/>
      <sheetName val="[?傄???☁?蠤Ã???????????????"/>
      <sheetName val="__傄___☁_蠤Ã______________?"/>
      <sheetName val="c_1"/>
      <sheetName val="Lookup_Table"/>
      <sheetName val="PAGE_NO______9"/>
      <sheetName val="accruals_2004_2"/>
      <sheetName val="SC_Orders"/>
      <sheetName val="Sensitive_Cover"/>
      <sheetName val="Detailed_P&amp;L"/>
      <sheetName val="4-allowance_FG"/>
      <sheetName val="Per_Business"/>
      <sheetName val="Statement_Earning"/>
      <sheetName val="EMAS_Overview"/>
      <sheetName val="Cover_Page"/>
      <sheetName val="P&amp;L_PP"/>
      <sheetName val="ADJ_SOURCE1"/>
      <sheetName val="U1_1_-_detailed_P&amp;L"/>
      <sheetName val="U7_-_AAFES_ex_fee-reasonable"/>
      <sheetName val="A2_100_AJE"/>
      <sheetName val="Control_Download"/>
      <sheetName val="Reference_Sheet"/>
      <sheetName val="WTY_CUMULATION"/>
      <sheetName val="RMU_MOLDING"/>
      <sheetName val="Supplier_Database"/>
      <sheetName val="AP_CHECKBOOK"/>
      <sheetName val="first_run"/>
      <sheetName val="Exchange Rates"/>
      <sheetName val="valuation item"/>
      <sheetName val="SAP ENTRY"/>
      <sheetName val="DEC2017"/>
      <sheetName val="HR-EVE (Last MO)"/>
      <sheetName val="ACCRUAL Jul19"/>
      <sheetName val="HR-EVE (Last MO) (2)"/>
      <sheetName val="Parkwise Unpaid"/>
      <sheetName val="Recurring"/>
      <sheetName val="HR Accrual"/>
      <sheetName val="MARSMAN"/>
      <sheetName val="CoffeeSupplies"/>
      <sheetName val="ER-SUMMARY"/>
      <sheetName val="HR-EVE"/>
      <sheetName val="ER MAY-JUL,19"/>
      <sheetName val="hongkong"/>
      <sheetName val="t2.4.b ata-bdoremititalia"/>
      <sheetName val="currency"/>
      <sheetName val="G Lead"/>
      <sheetName val="利息支出"/>
      <sheetName val="LINK"/>
      <sheetName val="Switch"/>
      <sheetName val="Ticker Entry"/>
      <sheetName val="ETB"/>
      <sheetName val="old"/>
      <sheetName val="Monthly BS"/>
      <sheetName val="Y1 Area2"/>
      <sheetName val="联级菜单"/>
      <sheetName val="Zmienne nagłówka"/>
      <sheetName val="Input Pricing"/>
      <sheetName val="Internal Access SW Basic_Option"/>
      <sheetName val="original FS download"/>
      <sheetName val="Base Data Visitor Mix"/>
      <sheetName val="Src"/>
      <sheetName val="Part IV.3"/>
      <sheetName val="B.2.1 TOD-Trade"/>
      <sheetName val="Cash Flow Tieout"/>
      <sheetName val="H.2.Tax"/>
      <sheetName val="Previous Cash Flow"/>
      <sheetName val="BREssPack"/>
      <sheetName val="JC CONT"/>
      <sheetName val="DEC_99"/>
      <sheetName val="SMXM"/>
      <sheetName val="Stage"/>
      <sheetName val="Menu_Link"/>
      <sheetName val="Input_DTR"/>
      <sheetName val="STL "/>
      <sheetName val="LTD "/>
      <sheetName val="Page4"/>
      <sheetName val="JANUARY"/>
      <sheetName val="__x0010____x0004___"/>
      <sheetName val="__x005f_x0010____x0"/>
      <sheetName val="M-Outstanding Balances"/>
      <sheetName val="31_LOAN PORTFOLIO"/>
      <sheetName val="InvoiceList"/>
      <sheetName val="C1"/>
      <sheetName val="April252017"/>
      <sheetName val="Sched 2.8 AP-UTILITY"/>
      <sheetName val="1.5 TRIAL BALANCE"/>
      <sheetName val="1.2 INCOME STATEMENT"/>
      <sheetName val="Database"/>
      <sheetName val="Payroll-Computation"/>
      <sheetName val="SS Terminal"/>
      <sheetName val="TB 10.31.16"/>
      <sheetName val="UD"/>
      <sheetName val="AP(FC)"/>
      <sheetName val="RELASI"/>
      <sheetName val="Marshal"/>
      <sheetName val="accumdeprn"/>
      <sheetName val="COGS"/>
      <sheetName val="ORC-TB"/>
      <sheetName val="2-asi-00"/>
      <sheetName val="Ist"/>
      <sheetName val="Sum IQA"/>
      <sheetName val="E4.1d"/>
      <sheetName val="WIP2010"/>
      <sheetName val="sumdepn01"/>
      <sheetName val="Company Info"/>
      <sheetName val="SCB"/>
      <sheetName val="M201"/>
      <sheetName val="G103"/>
      <sheetName val="FE-1770-I"/>
      <sheetName val="FE-1770.P1"/>
      <sheetName val="FE-1770-II"/>
      <sheetName val="COASEP"/>
      <sheetName val="其他业务利润明细表"/>
      <sheetName val="投资收益明细表"/>
      <sheetName val="未交税金明细表"/>
      <sheetName val="存货明细2002"/>
      <sheetName val="BIO AUG"/>
      <sheetName val="MASTERLIST"/>
      <sheetName val="PENALTY"/>
      <sheetName val="[_x005f_x005f_x005f_x005F_x005f_x0010_?傄_x0"/>
      <sheetName val="FAI collection"/>
      <sheetName val="WAO_Classification6"/>
      <sheetName val="BS_Process_&amp;_Approach6"/>
      <sheetName val="IS_Process_&amp;_Approach6"/>
      <sheetName val="Relief_Fr_Royalty4"/>
      <sheetName val="Epiq_GmbH4"/>
      <sheetName val="Interim_--&gt;_Top4"/>
      <sheetName val="MWC_TO4"/>
      <sheetName val="25_NI_Reconciliation4"/>
      <sheetName val="All_Chart_Data4"/>
      <sheetName val="Appendix_H_-_Exchange_Rates4"/>
      <sheetName val="B2_1_-_CRAM4"/>
      <sheetName val="codes_DO_NOT_DELETE3"/>
      <sheetName val="Gia_vat_tu4"/>
      <sheetName val="G_Adv_to_OE4"/>
      <sheetName val="Library_Procedures4"/>
      <sheetName val="ASP_Database4"/>
      <sheetName val="Trans_Type4"/>
      <sheetName val="Ex_Rate4"/>
      <sheetName val="TAP_MONITORING4"/>
      <sheetName val="Sprint_Intercarrier_Pricing4"/>
      <sheetName val="01|_ATLP4"/>
      <sheetName val="SUBSTRATE_UNC_+_INT_HC3"/>
      <sheetName val="HMC_AV3"/>
      <sheetName val="HMC_AV_BLUE_CUT_GEN_23"/>
      <sheetName val="HMC_PR_GEN_23"/>
      <sheetName val="HMC_PR_GEN_33"/>
      <sheetName val="HMC_PR_GEN_43"/>
      <sheetName val="MANUF_COST3"/>
      <sheetName val="Raw_mat_&amp;_quantities3"/>
      <sheetName val="WIP_FOR_MPE3"/>
      <sheetName val="PR_REPORT3"/>
      <sheetName val="Working_Mfg_Hours3"/>
      <sheetName val="Working_Mfg_Hours-mpe23"/>
      <sheetName val="Results_Of_AllocationATOME3"/>
      <sheetName val="Results_Of_Allocationmpe23"/>
      <sheetName val="OVH_AFT3"/>
      <sheetName val="MANUF_AFTER3"/>
      <sheetName val="MON_ALLOC3"/>
      <sheetName val="TRNG_&amp;_TEST3"/>
      <sheetName val="SF_ALLOC3"/>
      <sheetName val="MOLDS_REJECT3"/>
      <sheetName val="MON_ALLOC_@20183"/>
      <sheetName val="Cash_CRAM2"/>
      <sheetName val="addl_cost2"/>
      <sheetName val="BS_Interim_sig_acct2"/>
      <sheetName val="Dec_01_-_Detail2"/>
      <sheetName val="Drop_List2"/>
      <sheetName val="AP_by-brand2"/>
      <sheetName val="Africa_RMO2"/>
      <sheetName val="2011_Refo2"/>
      <sheetName val="SPI_GMBH2"/>
      <sheetName val="Account_Code2"/>
      <sheetName val="GL_SUMMARY_04-25-062"/>
      <sheetName val="E0-_Lead2"/>
      <sheetName val="FS_Worksheet2"/>
      <sheetName val="T_5-022"/>
      <sheetName val="Labor-Equipment_Rates2"/>
      <sheetName val="ADV_OE_SEPT_20192"/>
      <sheetName val="tax-employees_with_no_refund2"/>
      <sheetName val="PL_Act_v_Bud_-_FPM2"/>
      <sheetName val="POSITIONS_TABLE2"/>
      <sheetName val="Securities_Masterlist2"/>
      <sheetName val="FG_RM_MKN2"/>
      <sheetName val="Assumptions_-_16X6_+_2_Sundays2"/>
      <sheetName val="UTILITIESJan_June2019&amp;Prod_Rep2"/>
      <sheetName val="RM-May2019Beg_RM2"/>
      <sheetName val="RM-May2019End_Inventory2"/>
      <sheetName val="FG-May2019End_Inventory2"/>
      <sheetName val="FG-May2019End_Inventory-Yoshi2"/>
      <sheetName val="PriceAdjustment_May20192"/>
      <sheetName val="Trainee_Payroll_JUNE_1-152"/>
      <sheetName val="Trainee_Payroll_JUNE_16-302"/>
      <sheetName val="Admin_Reg_Payroll_JUNE_16-302"/>
      <sheetName val="Admin_Reg_Pyroll_JUNE_1-152"/>
      <sheetName val="FG-Yoshi_Beg_InvtryJune20192"/>
      <sheetName val="FG-Beg_InvtryJune20192"/>
      <sheetName val="DRY-Beg_InvrtyJune20192"/>
      <sheetName val="RM-Beg_InvrtyJune_20192"/>
      <sheetName val="May2019_Sales_ReportYoshi2"/>
      <sheetName val="YOSHI_ELECT_FEB_TO_MAY2"/>
      <sheetName val="YOSHI_JUNE_TO_JULY2"/>
      <sheetName val="MANPOWER_OFFICE2"/>
      <sheetName val="MANPOWER_PRODUCTION2"/>
      <sheetName val="ADJ_TB_DEC012"/>
      <sheetName val="PRODUCTION_COST_PER_BOX_ALL2"/>
      <sheetName val="fai_unrelesed_sept20112"/>
      <sheetName val="daywork-_Tham_khao2"/>
      <sheetName val="WK_Local2"/>
      <sheetName val="Balance_Sheet_P&amp;L_CF2"/>
      <sheetName val="Price_Index_Jun_072"/>
      <sheetName val="Audit_Requests_Monitoring2"/>
      <sheetName val="Data_Validation2"/>
      <sheetName val="Parameter_Sheet2"/>
      <sheetName val="PER-IN_PHP2"/>
      <sheetName val="ITAS_Client_List2"/>
      <sheetName val="PBC_-_BDO_CA2"/>
      <sheetName val="PBC_-_BDO_SA2"/>
      <sheetName val="PBC_-_BPI_CA2"/>
      <sheetName val="PBC_-_BPI_SA2"/>
      <sheetName val="def___tax2"/>
      <sheetName val="Ratio_Analysis2"/>
      <sheetName val="Schedule_22"/>
      <sheetName val="Schedule_32"/>
      <sheetName val="Schedule_42"/>
      <sheetName val="TB_2_102"/>
      <sheetName val="BOOK_FCST2"/>
      <sheetName val="F__Reconciliation_2"/>
      <sheetName val="FS_vs__Alphalist-CF___________2"/>
      <sheetName val="No__Of_Users2"/>
      <sheetName val="IT_Details2"/>
      <sheetName val="tor-int__expense37"/>
      <sheetName val="mcit_(sb)37"/>
      <sheetName val="FOREX_(2)37"/>
      <sheetName val="E-1l2_memo37"/>
      <sheetName val="N_memo37"/>
      <sheetName val="U-2l3_memo37"/>
      <sheetName val="LIAB_SHE37"/>
      <sheetName val="list_of_pend_8_25_0337"/>
      <sheetName val="specific_i_d_37"/>
      <sheetName val="list_of_pend_9_1_0337"/>
      <sheetName val="ITR_RECON37"/>
      <sheetName val="financial_highlights37"/>
      <sheetName val="key_mgt_ratios37"/>
      <sheetName val="tax_recon37"/>
      <sheetName val="INCOME_TAX37"/>
      <sheetName val="notes_updated37"/>
      <sheetName val="POSTED_ADJ37"/>
      <sheetName val="RF_RE37"/>
      <sheetName val="PASSED_ADJ37"/>
      <sheetName val="analytic_review37"/>
      <sheetName val="Significant_Processes37"/>
      <sheetName val="2006-3_Asia_Reimb37"/>
      <sheetName val="Bertha_Yuen37"/>
      <sheetName val="David_Schaefer37"/>
      <sheetName val="Elise_Lai37"/>
      <sheetName val="Guy_Fulton37"/>
      <sheetName val="Howard_Zhang37"/>
      <sheetName val="Juno_Hwang37"/>
      <sheetName val="Kate_B37"/>
      <sheetName val="Leo_Chen37"/>
      <sheetName val="Marco_Ho37"/>
      <sheetName val="Pius_Ho37"/>
      <sheetName val="Ravi_Hansoty37"/>
      <sheetName val="Sarina_Chau37"/>
      <sheetName val="Suresh_M37"/>
      <sheetName val="99_FM_-_NFM37"/>
      <sheetName val="Week_137"/>
      <sheetName val="Week_237"/>
      <sheetName val="Week_337"/>
      <sheetName val="Week_437"/>
      <sheetName val="Week_537"/>
      <sheetName val="RE_recon37"/>
      <sheetName val="wbs_fsa37"/>
      <sheetName val="Profit_&amp;_Loss37"/>
      <sheetName val="Quezon_Ave37"/>
      <sheetName val="Std_Time_A37"/>
      <sheetName val="SAP_Extract37"/>
      <sheetName val="Stock_Div_Accural37"/>
      <sheetName val="translist_(2)37"/>
      <sheetName val="Aug_Dump37"/>
      <sheetName val="09_30_03_Recon37"/>
      <sheetName val="FA_Movement37"/>
      <sheetName val="NL290_WGACC_&amp;_DEHYDR_37"/>
      <sheetName val="gà_37"/>
      <sheetName val="pcc_niigata37"/>
      <sheetName val="2-cash_CRAM37"/>
      <sheetName val="2-2022_AP_SUBS37"/>
      <sheetName val="Foreign_Details37"/>
      <sheetName val="Interest_Rates37"/>
      <sheetName val="JAN_TRADE_37"/>
      <sheetName val="MFO_Lookup37"/>
      <sheetName val="outside_services,_gen_&amp;_bus_e37"/>
      <sheetName val="Input_SFR37"/>
      <sheetName val="Voc_1_VL37"/>
      <sheetName val="Voc_2_VL37"/>
      <sheetName val="SL_VOC37"/>
      <sheetName val="Server_Ratios37"/>
      <sheetName val="Variance_Report_Reorganized37"/>
      <sheetName val="Summary_of_AR37"/>
      <sheetName val="account_name37"/>
      <sheetName val="Int__&amp;_Inv__Details37"/>
      <sheetName val="Notes_to_Accounts37"/>
      <sheetName val="K513_(2)37"/>
      <sheetName val="Sheet1_(4)37"/>
      <sheetName val="Qry_AssetLocation_(2)37"/>
      <sheetName val="Sheet1_(3)37"/>
      <sheetName val="Sheet1_(2)37"/>
      <sheetName val="WEEKLY-BUD_INJECTION-BAG-TOTA37"/>
      <sheetName val="map-VENDOR_CODE37"/>
      <sheetName val="US_Codes37"/>
      <sheetName val="Income_Statement37"/>
      <sheetName val="SRP_FH37"/>
      <sheetName val="Schedule_E33"/>
      <sheetName val="Schedule_A_33"/>
      <sheetName val="Schedule_B33"/>
      <sheetName val="R5_-_PBC_2009_Opex_Schedule35"/>
      <sheetName val="R6_-Interim_PBC_2010_Opex_Sch35"/>
      <sheetName val="R9_-_Interim_Utilities_Exp_TO35"/>
      <sheetName val="R4_-_Interim_Operating_Expens35"/>
      <sheetName val="2201_-_Due_to_Media31"/>
      <sheetName val="ExcavationWorks_Type_IV33"/>
      <sheetName val="ACTUALSALARIES_AS_OF_050233"/>
      <sheetName val="Other_Investment31"/>
      <sheetName val="POSTED_ŁDJ35"/>
      <sheetName val="Specific_Question_Report35"/>
      <sheetName val="_PAJE1135"/>
      <sheetName val="1|_EWP31"/>
      <sheetName val="6|_NFS31"/>
      <sheetName val="FC_switches37"/>
      <sheetName val="2015_Ropax_Sked31"/>
      <sheetName val="2015_Frt_Sked31"/>
      <sheetName val="2014_Sked31"/>
      <sheetName val="2014_Fuel_Prices31"/>
      <sheetName val="VP_Lookup31"/>
      <sheetName val="ALL_FW-SOLIDS31"/>
      <sheetName val="A,B,C_Sales_Timing31"/>
      <sheetName val="FDC_FS_CY31"/>
      <sheetName val="FDC_TB_CY31"/>
      <sheetName val="Advertising_&amp;_Marketing31"/>
      <sheetName val="Miscellaneous_Expense31"/>
      <sheetName val="Need_Breakdown31"/>
      <sheetName val="|Needed_Documents31"/>
      <sheetName val="REF_CODES31"/>
      <sheetName val="DAILY-BOXES_PACKED-ENTRY31"/>
      <sheetName val="co_1031"/>
      <sheetName val="Annex_E31"/>
      <sheetName val="POS_INV_971231"/>
      <sheetName val="pos_collection_timeliness31"/>
      <sheetName val="trial_balance31"/>
      <sheetName val="Trnf_frm_ORE31"/>
      <sheetName val="Store_Plan31"/>
      <sheetName val="3_3_details31"/>
      <sheetName val="YTD_Pivots31"/>
      <sheetName val="Determination_of_Threshold21"/>
      <sheetName val="Tax_Comp21"/>
      <sheetName val="ME_200421"/>
      <sheetName val="sales_and_expenses_summary21"/>
      <sheetName val="Currency_Converter21"/>
      <sheetName val="Credit_Card21"/>
      <sheetName val="RU_Overview21"/>
      <sheetName val="Codes-Do_not_delete21"/>
      <sheetName val="CAN_COST_SUMMARY21"/>
      <sheetName val="INCOME_TAX_0221"/>
      <sheetName val="ClaireMde_Glass21"/>
      <sheetName val="Claire_Mde_Plastics21"/>
      <sheetName val="Net_Trans_Sum21"/>
      <sheetName val="RC_Code21"/>
      <sheetName val="Form_10021"/>
      <sheetName val="SOC_forDomestic_Subsi21"/>
      <sheetName val="Prem_EIR21"/>
      <sheetName val="PAJE_13_Support21"/>
      <sheetName val="1-Test_of_Details21"/>
      <sheetName val="Consideration_Illustration21"/>
      <sheetName val="Original_Andrew___Data19"/>
      <sheetName val="DATA_19"/>
      <sheetName val="PT_BS19"/>
      <sheetName val="BAD_DEBTS_EXPENSE18"/>
      <sheetName val="All_Expenses18"/>
      <sheetName val="Overview_(100)18"/>
      <sheetName val="service_charge18"/>
      <sheetName val="Total_Spend_Per_Category18"/>
      <sheetName val="STATEMENT_OF_EXP__&amp;_HO_ACCOUN18"/>
      <sheetName val="GAE_Data_Entry18"/>
      <sheetName val="TB_Sept_'0416"/>
      <sheetName val="External_order16"/>
      <sheetName val="RFDA_Support_T314"/>
      <sheetName val="Option_214"/>
      <sheetName val="chicken_meal14"/>
      <sheetName val="spaghetti_meal14"/>
      <sheetName val="KEYS_CONTRIBUTION14"/>
      <sheetName val="E310_Plantation_Hills_14"/>
      <sheetName val="P&amp;L_by_Mth14"/>
      <sheetName val="2006_FCST14"/>
      <sheetName val="GALBI_Tax_Comp14"/>
      <sheetName val="SAP_05214"/>
      <sheetName val="Key_Inputs13"/>
      <sheetName val="Vari_by_Vendor14"/>
      <sheetName val="trade_(2)14"/>
      <sheetName val="BSS_GLP_Pricelist16"/>
      <sheetName val="MAKBAN_A14"/>
      <sheetName val="MAKBAN_B14"/>
      <sheetName val="MAKBAN_C14"/>
      <sheetName val="MAKBAN_D14"/>
      <sheetName val="MAKBAN_E14"/>
      <sheetName val="TOTAL_SLN14"/>
      <sheetName val="TOTAL_SLS14"/>
      <sheetName val="TIWI_A14"/>
      <sheetName val="TIWI_C14"/>
      <sheetName val="bp_and_bills_discounted14"/>
      <sheetName val="dollar_policies13"/>
      <sheetName val="U1_P&amp;L13"/>
      <sheetName val="Topsheet_2013A13"/>
      <sheetName val="Unique_Records14"/>
      <sheetName val="transpo_&amp;_other_allow14"/>
      <sheetName val="Mgt_HMO14"/>
      <sheetName val="__ls___ls___ls___ls___ls___ls13"/>
      <sheetName val="C3_13"/>
      <sheetName val="_IB-PL-YTD13"/>
      <sheetName val="Accounts_List14"/>
      <sheetName val="&lt;PBC_02_04&gt;_Loans_to_Affiliat14"/>
      <sheetName val="Input_CPPC13"/>
      <sheetName val="PRICE_SELECTION13"/>
      <sheetName val="WAO_Classification8"/>
      <sheetName val="trd_lastmo13"/>
      <sheetName val="ar_new13"/>
      <sheetName val="Epiq_GmbH7"/>
      <sheetName val="reported_mhr-rs113"/>
      <sheetName val="E01_1_Aging_Summary13"/>
      <sheetName val="E01_1_4_URCCC13"/>
      <sheetName val="Rate_&amp;_Other_Tables14"/>
      <sheetName val="SCH_2_113"/>
      <sheetName val="Summary_(overall)13"/>
      <sheetName val="Additions-10_3013"/>
      <sheetName val="BS_Process_&amp;_Approach9"/>
      <sheetName val="IS_Process_&amp;_Approach9"/>
      <sheetName val="2_2-MUS_Calculations-_Interim13"/>
      <sheetName val="STAFF_LIST13"/>
      <sheetName val="Interim_--&gt;_Top7"/>
      <sheetName val="Rates_to_PHP13"/>
      <sheetName val="Working_Pgs14"/>
      <sheetName val="_2Lapsing16"/>
      <sheetName val="Product_Cost_17"/>
      <sheetName val="Vol_Report_27"/>
      <sheetName val="AC_Details14"/>
      <sheetName val="All_Chart_Data7"/>
      <sheetName val="Appendix_H_-_Exchange_Rates7"/>
      <sheetName val="MWC_TO7"/>
      <sheetName val="25_NI_Reconciliation7"/>
      <sheetName val="ASP_Database7"/>
      <sheetName val="TAP_MONITORING7"/>
      <sheetName val="Sprint_Intercarrier_Pricing7"/>
      <sheetName val="B2_1_-_CRAM7"/>
      <sheetName val="Relief_Fr_Royalty7"/>
      <sheetName val="FDC_TB_C6"/>
      <sheetName val="C-For_Settlement13"/>
      <sheetName val="Asset_Classes13"/>
      <sheetName val="Gia_vat_tu7"/>
      <sheetName val="G_Adv_to_OE7"/>
      <sheetName val="Trans_Type7"/>
      <sheetName val="TB_with_Adj_20096"/>
      <sheetName val="NEW_CODES6"/>
      <sheetName val="AMORTIZE(Bldg_&amp;_Land)6"/>
      <sheetName val="Phase_66"/>
      <sheetName val="Cash_Flows_(2011)6"/>
      <sheetName val="Library_Procedures7"/>
      <sheetName val="A2_1_Procedure6"/>
      <sheetName val="A2_2_PPE_Rollforward_support6"/>
      <sheetName val="Timaru_Chips6"/>
      <sheetName val="Tim_Milling6"/>
      <sheetName val="Ex_Rate7"/>
      <sheetName val="DB_Bangkok9"/>
      <sheetName val="DB_London9"/>
      <sheetName val="DB_Frankfurt9"/>
      <sheetName val="Memo-Bank_Recon9"/>
      <sheetName val="01|_ATLP7"/>
      <sheetName val="Salary_Data14"/>
      <sheetName val="Hire_Date14"/>
      <sheetName val="Resignation_Date14"/>
      <sheetName val="영업_일16"/>
      <sheetName val="codes_DO_NOT_DELETE5"/>
      <sheetName val="K20_Office_Equipment6"/>
      <sheetName val="Sch_II9"/>
      <sheetName val="Jan2001_cc_rollup_rf5"/>
      <sheetName val="GS_VP_table5"/>
      <sheetName val="Global_Data6"/>
      <sheetName val="4_-_Depreciation5"/>
      <sheetName val="2_´ë?Ü°o1®6"/>
      <sheetName val="2011_Refo5"/>
      <sheetName val="unitcost_for_pivot9"/>
      <sheetName val="Dep__PIT5"/>
      <sheetName val="B_S5"/>
      <sheetName val="CF_(2)5"/>
      <sheetName val="3_5"/>
      <sheetName val="addl_cost5"/>
      <sheetName val="BS_Interim_sig_acct5"/>
      <sheetName val="Lapsing_Disclosure5"/>
      <sheetName val="PRIME_MEAT5"/>
      <sheetName val="FEI__BS_PL5"/>
      <sheetName val="FEI_BS5"/>
      <sheetName val="FEI_PL5"/>
      <sheetName val="FEI_PL_Actual5"/>
      <sheetName val="BS_Acc5"/>
      <sheetName val="QB_BS5"/>
      <sheetName val="FEI_Cash_Flow5"/>
      <sheetName val="Dec_01_-_Detail4"/>
      <sheetName val="Drop_List4"/>
      <sheetName val="AP_by-brand4"/>
      <sheetName val="Africa_RMO4"/>
      <sheetName val="SPI_GMBH4"/>
      <sheetName val="Account_Code4"/>
      <sheetName val="SUBSTRATE_UNC_+_INT_HC5"/>
      <sheetName val="HMC_AV5"/>
      <sheetName val="HMC_AV_BLUE_CUT_GEN_25"/>
      <sheetName val="HMC_PR_GEN_25"/>
      <sheetName val="HMC_PR_GEN_35"/>
      <sheetName val="HMC_PR_GEN_45"/>
      <sheetName val="MANUF_COST5"/>
      <sheetName val="Raw_mat_&amp;_quantities5"/>
      <sheetName val="WIP_FOR_MPE5"/>
      <sheetName val="PR_REPORT5"/>
      <sheetName val="Working_Mfg_Hours5"/>
      <sheetName val="Working_Mfg_Hours-mpe25"/>
      <sheetName val="Results_Of_AllocationATOME5"/>
      <sheetName val="Results_Of_Allocationmpe25"/>
      <sheetName val="OVH_AFT5"/>
      <sheetName val="MANUF_AFTER5"/>
      <sheetName val="MON_ALLOC5"/>
      <sheetName val="TRNG_&amp;_TEST5"/>
      <sheetName val="SF_ALLOC5"/>
      <sheetName val="MOLDS_REJECT5"/>
      <sheetName val="MON_ALLOC_@20185"/>
      <sheetName val="Cash_CRAM5"/>
      <sheetName val="Balance_Sheet9"/>
      <sheetName val="Vendor_Setup5"/>
      <sheetName val="Currency_Converter_Q16"/>
      <sheetName val="Q1_lookup6"/>
      <sheetName val="GL_SUMMARY_04-25-065"/>
      <sheetName val="Top_Sheet6"/>
      <sheetName val="MAIN_(2)6"/>
      <sheetName val="ADJ_TB_DEC014"/>
      <sheetName val="Data_Validation4"/>
      <sheetName val="Parameter_Sheet4"/>
      <sheetName val="T_5-024"/>
      <sheetName val="FG_RM_MKN4"/>
      <sheetName val="Labor-Equipment_Rates4"/>
      <sheetName val="fai_unrelesed_sept20114"/>
      <sheetName val="E0-_Lead5"/>
      <sheetName val="FS_Worksheet5"/>
      <sheetName val="POSITIONS_TABLE5"/>
      <sheetName val="ADV_OE_SEPT_20194"/>
      <sheetName val="tax-employees_with_no_refund4"/>
      <sheetName val="PL_Act_v_Bud_-_FPM4"/>
      <sheetName val="Securities_Masterlist5"/>
      <sheetName val="Assumptions_-_16X6_+_2_Sundays4"/>
      <sheetName val="UTILITIESJan_June2019&amp;Prod_Rep4"/>
      <sheetName val="RM-May2019Beg_RM4"/>
      <sheetName val="RM-May2019End_Inventory4"/>
      <sheetName val="FG-May2019End_Inventory4"/>
      <sheetName val="FG-May2019End_Inventory-Yoshi4"/>
      <sheetName val="PriceAdjustment_May20194"/>
      <sheetName val="Trainee_Payroll_JUNE_1-154"/>
      <sheetName val="Trainee_Payroll_JUNE_16-304"/>
      <sheetName val="Admin_Reg_Payroll_JUNE_16-304"/>
      <sheetName val="Admin_Reg_Pyroll_JUNE_1-154"/>
      <sheetName val="FG-Yoshi_Beg_InvtryJune20194"/>
      <sheetName val="FG-Beg_InvtryJune20194"/>
      <sheetName val="DRY-Beg_InvrtyJune20194"/>
      <sheetName val="RM-Beg_InvrtyJune_20194"/>
      <sheetName val="May2019_Sales_ReportYoshi4"/>
      <sheetName val="YOSHI_ELECT_FEB_TO_MAY4"/>
      <sheetName val="YOSHI_JUNE_TO_JULY4"/>
      <sheetName val="MANPOWER_OFFICE4"/>
      <sheetName val="MANPOWER_PRODUCTION4"/>
      <sheetName val="PBC_-_BDO_CA4"/>
      <sheetName val="PBC_-_BDO_SA4"/>
      <sheetName val="PBC_-_BPI_CA4"/>
      <sheetName val="PBC_-_BPI_SA4"/>
      <sheetName val="def___tax4"/>
      <sheetName val="Ratio_Analysis4"/>
      <sheetName val="Audit_Requests_Monitoring4"/>
      <sheetName val="PRODUCTION_COST_PER_BOX_ALL4"/>
      <sheetName val="PER-IN_PHP4"/>
      <sheetName val="No__Of_Users4"/>
      <sheetName val="IT_Details4"/>
      <sheetName val="Schedule_24"/>
      <sheetName val="Schedule_34"/>
      <sheetName val="Schedule_44"/>
      <sheetName val="daywork-_Tham_khao4"/>
      <sheetName val="WK_Local4"/>
      <sheetName val="Balance_Sheet_P&amp;L_CF4"/>
      <sheetName val="Price_Index_Jun_074"/>
      <sheetName val="Project_Summary4"/>
      <sheetName val="ITAS_Client_List4"/>
      <sheetName val="PERSONAL_H_O_4"/>
      <sheetName val="TB_2_104"/>
      <sheetName val="BOOK_FCST4"/>
      <sheetName val="F__Reconciliation_4"/>
      <sheetName val="FS_vs__Alphalist-CF___________5"/>
      <sheetName val="A_4_14"/>
      <sheetName val="FINAL_4"/>
      <sheetName val="Store_Summary-2001_EOY4"/>
      <sheetName val="Govt_ER_Shares4"/>
      <sheetName val="Payroll_Register4"/>
      <sheetName val="JVDOC1_XLM4"/>
      <sheetName val="1ST_RUN4"/>
      <sheetName val="_4-Budgets4"/>
      <sheetName val="AV_COSTBYITEM4"/>
      <sheetName val="Sales_Seasonality_by_Month4"/>
      <sheetName val="Cash_Flow4"/>
      <sheetName val="Premium_Per_Line4"/>
      <sheetName val="TB_(2)4"/>
      <sheetName val="CIP_recon4"/>
      <sheetName val="beg_balance4"/>
      <sheetName val="Teresa_-_20074"/>
      <sheetName val="test_of_additions4"/>
      <sheetName val="TCG_PPE_DET4"/>
      <sheetName val="Finance_Allocations4"/>
      <sheetName val="部门费用05_4-54"/>
      <sheetName val="Consolidated_report_A$4"/>
      <sheetName val="Bank_Recon-00941075634"/>
      <sheetName val="SUBSEC_QTY_(MAIN_LINE)4"/>
      <sheetName val="sub__paym_4"/>
      <sheetName val="March_2015_AR_Report_(Draft)4"/>
      <sheetName val="ayala_10265___4"/>
      <sheetName val="Entity_Data4"/>
      <sheetName val="UNIT_COST_REC4"/>
      <sheetName val="Prin_Int_Accounts4"/>
      <sheetName val="SAMOA_Balance_sheet_movement4"/>
      <sheetName val="Data_List4"/>
      <sheetName val="Ref_Assets4"/>
      <sheetName val="D302_Mid_Broker_Quotes4"/>
      <sheetName val="EXCH97_(1101)4"/>
      <sheetName val="ING_per_MIS4"/>
      <sheetName val="Others_&amp;_WC4"/>
      <sheetName val="SAP_014_A4"/>
      <sheetName val="GLI_Interface4"/>
      <sheetName val="Analytical_proc_4"/>
      <sheetName val="Deployment_Service_Calc4"/>
      <sheetName val="Admin_Expense4"/>
      <sheetName val="other_expenses4"/>
      <sheetName val="Recon__-_20194"/>
      <sheetName val="S12_7_LIBOR4"/>
      <sheetName val="Mapping_table4"/>
      <sheetName val="Check_Clearing4"/>
      <sheetName val="Drop_Down_List4"/>
      <sheetName val="BSS_AM_Page4"/>
      <sheetName val="3QLRP_(_R2_MOR)4"/>
      <sheetName val="List_PC4"/>
      <sheetName val="Balance_Sheets4"/>
      <sheetName val="Banks_Details4"/>
      <sheetName val="Inv_Master4"/>
      <sheetName val="tgt_call_prod4"/>
      <sheetName val="PPE_1_LAPSING4"/>
      <sheetName val="PSI1_VL4"/>
      <sheetName val="PIU_Pricing4"/>
      <sheetName val="OPTIONAL_FEATURES4"/>
      <sheetName val="CHART_OF_ACCOUNTS4"/>
      <sheetName val="tor-int__expense34"/>
      <sheetName val="mcit_(sb)34"/>
      <sheetName val="FOREX_(2)34"/>
      <sheetName val="E-1l2_memo34"/>
      <sheetName val="N_memo34"/>
      <sheetName val="U-2l3_memo34"/>
      <sheetName val="LIAB_SHE34"/>
      <sheetName val="list_of_pend_8_25_0334"/>
      <sheetName val="specific_i_d_34"/>
      <sheetName val="list_of_pend_9_1_0334"/>
      <sheetName val="ITR_RECON34"/>
      <sheetName val="financial_highlights34"/>
      <sheetName val="key_mgt_ratios34"/>
      <sheetName val="tax_recon34"/>
      <sheetName val="INCOME_TAX34"/>
      <sheetName val="notes_updated34"/>
      <sheetName val="POSTED_ADJ34"/>
      <sheetName val="RF_RE34"/>
      <sheetName val="PASSED_ADJ34"/>
      <sheetName val="analytic_review34"/>
      <sheetName val="Significant_Processes34"/>
      <sheetName val="2006-3_Asia_Reimb34"/>
      <sheetName val="Bertha_Yuen34"/>
      <sheetName val="David_Schaefer34"/>
      <sheetName val="Elise_Lai34"/>
      <sheetName val="Guy_Fulton34"/>
      <sheetName val="Howard_Zhang34"/>
      <sheetName val="Juno_Hwang34"/>
      <sheetName val="Kate_B34"/>
      <sheetName val="Leo_Chen34"/>
      <sheetName val="Marco_Ho34"/>
      <sheetName val="Pius_Ho34"/>
      <sheetName val="Ravi_Hansoty34"/>
      <sheetName val="Sarina_Chau34"/>
      <sheetName val="Suresh_M34"/>
      <sheetName val="99_FM_-_NFM34"/>
      <sheetName val="Week_134"/>
      <sheetName val="Week_234"/>
      <sheetName val="Week_334"/>
      <sheetName val="Week_434"/>
      <sheetName val="Week_534"/>
      <sheetName val="RE_recon34"/>
      <sheetName val="wbs_fsa34"/>
      <sheetName val="Profit_&amp;_Loss34"/>
      <sheetName val="Quezon_Ave34"/>
      <sheetName val="Std_Time_A34"/>
      <sheetName val="SAP_Extract34"/>
      <sheetName val="Stock_Div_Accural34"/>
      <sheetName val="translist_(2)34"/>
      <sheetName val="Aug_Dump34"/>
      <sheetName val="09_30_03_Recon34"/>
      <sheetName val="FA_Movement34"/>
      <sheetName val="NL290_WGACC_&amp;_DEHYDR_34"/>
      <sheetName val="gà_34"/>
      <sheetName val="pcc_niigata34"/>
      <sheetName val="2-cash_CRAM34"/>
      <sheetName val="2-2022_AP_SUBS34"/>
      <sheetName val="Foreign_Details34"/>
      <sheetName val="Interest_Rates34"/>
      <sheetName val="JAN_TRADE_34"/>
      <sheetName val="MFO_Lookup34"/>
      <sheetName val="outside_services,_gen_&amp;_bus_e34"/>
      <sheetName val="Input_SFR34"/>
      <sheetName val="Voc_1_VL34"/>
      <sheetName val="Voc_2_VL34"/>
      <sheetName val="SL_VOC34"/>
      <sheetName val="Server_Ratios34"/>
      <sheetName val="Variance_Report_Reorganized34"/>
      <sheetName val="Summary_of_AR34"/>
      <sheetName val="account_name34"/>
      <sheetName val="Int__&amp;_Inv__Details34"/>
      <sheetName val="Notes_to_Accounts34"/>
      <sheetName val="K513_(2)34"/>
      <sheetName val="Sheet1_(4)34"/>
      <sheetName val="Qry_AssetLocation_(2)34"/>
      <sheetName val="Sheet1_(3)34"/>
      <sheetName val="Sheet1_(2)34"/>
      <sheetName val="WEEKLY-BUD_INJECTION-BAG-TOTA34"/>
      <sheetName val="map-VENDOR_CODE34"/>
      <sheetName val="US_Codes34"/>
      <sheetName val="Income_Statement34"/>
      <sheetName val="SRP_FH34"/>
      <sheetName val="Schedule_E30"/>
      <sheetName val="Schedule_A_30"/>
      <sheetName val="Schedule_B30"/>
      <sheetName val="R5_-_PBC_2009_Opex_Schedule32"/>
      <sheetName val="R6_-Interim_PBC_2010_Opex_Sch32"/>
      <sheetName val="R9_-_Interim_Utilities_Exp_TO32"/>
      <sheetName val="R4_-_Interim_Operating_Expens32"/>
      <sheetName val="2201_-_Due_to_Media28"/>
      <sheetName val="ExcavationWorks_Type_IV30"/>
      <sheetName val="ACTUALSALARIES_AS_OF_050230"/>
      <sheetName val="Other_Investment28"/>
      <sheetName val="POSTED_ŁDJ32"/>
      <sheetName val="Specific_Question_Report32"/>
      <sheetName val="_PAJE1132"/>
      <sheetName val="1|_EWP28"/>
      <sheetName val="6|_NFS28"/>
      <sheetName val="FC_switches34"/>
      <sheetName val="2015_Ropax_Sked28"/>
      <sheetName val="2015_Frt_Sked28"/>
      <sheetName val="2014_Sked28"/>
      <sheetName val="2014_Fuel_Prices28"/>
      <sheetName val="VP_Lookup28"/>
      <sheetName val="ALL_FW-SOLIDS28"/>
      <sheetName val="A,B,C_Sales_Timing28"/>
      <sheetName val="FDC_FS_CY28"/>
      <sheetName val="FDC_TB_CY28"/>
      <sheetName val="Advertising_&amp;_Marketing28"/>
      <sheetName val="Miscellaneous_Expense28"/>
      <sheetName val="Need_Breakdown28"/>
      <sheetName val="|Needed_Documents28"/>
      <sheetName val="REF_CODES28"/>
      <sheetName val="DAILY-BOXES_PACKED-ENTRY28"/>
      <sheetName val="co_1028"/>
      <sheetName val="Annex_E28"/>
      <sheetName val="POS_INV_971228"/>
      <sheetName val="pos_collection_timeliness28"/>
      <sheetName val="trial_balance28"/>
      <sheetName val="Trnf_frm_ORE28"/>
      <sheetName val="Store_Plan28"/>
      <sheetName val="3_3_details28"/>
      <sheetName val="YTD_Pivots28"/>
      <sheetName val="Determination_of_Threshold18"/>
      <sheetName val="Tax_Comp18"/>
      <sheetName val="ME_200418"/>
      <sheetName val="sales_and_expenses_summary18"/>
      <sheetName val="Currency_Converter18"/>
      <sheetName val="Credit_Card18"/>
      <sheetName val="RU_Overview18"/>
      <sheetName val="Codes-Do_not_delete18"/>
      <sheetName val="CAN_COST_SUMMARY18"/>
      <sheetName val="INCOME_TAX_0218"/>
      <sheetName val="ClaireMde_Glass18"/>
      <sheetName val="Claire_Mde_Plastics18"/>
      <sheetName val="Net_Trans_Sum18"/>
      <sheetName val="RC_Code18"/>
      <sheetName val="Form_10018"/>
      <sheetName val="SOC_forDomestic_Subsi18"/>
      <sheetName val="Prem_EIR18"/>
      <sheetName val="PAJE_13_Support18"/>
      <sheetName val="1-Test_of_Details18"/>
      <sheetName val="Consideration_Illustration18"/>
      <sheetName val="Original_Andrew___Data16"/>
      <sheetName val="DATA_16"/>
      <sheetName val="PT_BS16"/>
      <sheetName val="BAD_DEBTS_EXPENSE15"/>
      <sheetName val="All_Expenses15"/>
      <sheetName val="Overview_(100)15"/>
      <sheetName val="service_charge15"/>
      <sheetName val="Total_Spend_Per_Category15"/>
      <sheetName val="STATEMENT_OF_EXP__&amp;_HO_ACCOUN15"/>
      <sheetName val="GAE_Data_Entry15"/>
      <sheetName val="TB_Sept_'0413"/>
      <sheetName val="External_order13"/>
      <sheetName val="RFDA_Support_T311"/>
      <sheetName val="Option_211"/>
      <sheetName val="chicken_meal11"/>
      <sheetName val="spaghetti_meal11"/>
      <sheetName val="KEYS_CONTRIBUTION11"/>
      <sheetName val="E310_Plantation_Hills_11"/>
      <sheetName val="P&amp;L_by_Mth11"/>
      <sheetName val="2006_FCST11"/>
      <sheetName val="GALBI_Tax_Comp11"/>
      <sheetName val="SAP_05211"/>
      <sheetName val="Key_Inputs10"/>
      <sheetName val="Vari_by_Vendor11"/>
      <sheetName val="trade_(2)11"/>
      <sheetName val="BSS_GLP_Pricelist13"/>
      <sheetName val="MAKBAN_A11"/>
      <sheetName val="MAKBAN_B11"/>
      <sheetName val="MAKBAN_C11"/>
      <sheetName val="MAKBAN_D11"/>
      <sheetName val="MAKBAN_E11"/>
      <sheetName val="TOTAL_SLN11"/>
      <sheetName val="TOTAL_SLS11"/>
      <sheetName val="TIWI_A11"/>
      <sheetName val="TIWI_C11"/>
      <sheetName val="bp_and_bills_discounted11"/>
      <sheetName val="dollar_policies10"/>
      <sheetName val="U1_P&amp;L10"/>
      <sheetName val="Topsheet_2013A10"/>
      <sheetName val="Unique_Records11"/>
      <sheetName val="transpo_&amp;_other_allow11"/>
      <sheetName val="Mgt_HMO11"/>
      <sheetName val="__ls___ls___ls___ls___ls___ls10"/>
      <sheetName val="C3_10"/>
      <sheetName val="_IB-PL-YTD10"/>
      <sheetName val="Accounts_List11"/>
      <sheetName val="&lt;PBC_02_04&gt;_Loans_to_Affiliat11"/>
      <sheetName val="Input_CPPC10"/>
      <sheetName val="PRICE_SELECTION10"/>
      <sheetName val="trd_lastmo10"/>
      <sheetName val="ar_new10"/>
      <sheetName val="reported_mhr-rs110"/>
      <sheetName val="E01_1_Aging_Summary10"/>
      <sheetName val="E01_1_4_URCCC10"/>
      <sheetName val="Rate_&amp;_Other_Tables11"/>
      <sheetName val="SCH_2_110"/>
      <sheetName val="Summary_(overall)10"/>
      <sheetName val="Additions-10_3010"/>
      <sheetName val="2_2-MUS_Calculations-_Interim10"/>
      <sheetName val="STAFF_LIST10"/>
      <sheetName val="Rates_to_PHP10"/>
      <sheetName val="Working_Pgs11"/>
      <sheetName val="_2Lapsing13"/>
      <sheetName val="AC_Details11"/>
      <sheetName val="C-For_Settlement10"/>
      <sheetName val="Asset_Classes10"/>
      <sheetName val="DB_Bangkok6"/>
      <sheetName val="DB_London6"/>
      <sheetName val="DB_Frankfurt6"/>
      <sheetName val="Memo-Bank_Recon6"/>
      <sheetName val="Salary_Data11"/>
      <sheetName val="Hire_Date11"/>
      <sheetName val="Resignation_Date11"/>
      <sheetName val="Sch_II6"/>
      <sheetName val="unitcost_for_pivot6"/>
      <sheetName val="Balance_Sheet6"/>
      <sheetName val="Top_Sheet3"/>
      <sheetName val="MAIN_(2)3"/>
      <sheetName val="Payroll_Register1"/>
      <sheetName val="JVDOC1_XLM1"/>
      <sheetName val="1ST_RUN1"/>
      <sheetName val="_4-Budgets1"/>
      <sheetName val="AV_COSTBYITEM1"/>
      <sheetName val="Sales_Seasonality_by_Month1"/>
      <sheetName val="Cash_Flow1"/>
      <sheetName val="部门费用05_4-51"/>
      <sheetName val="Consolidated_report_A$1"/>
      <sheetName val="Bank_Recon-00941075631"/>
      <sheetName val="SUBSEC_QTY_(MAIN_LINE)1"/>
      <sheetName val="Entity_Data1"/>
      <sheetName val="Others_&amp;_WC1"/>
      <sheetName val="SAP_014_A1"/>
      <sheetName val="GLI_Interface1"/>
      <sheetName val="Analytical_proc_1"/>
      <sheetName val="Deployment_Service_Calc1"/>
      <sheetName val="Admin_Expense1"/>
      <sheetName val="other_expenses1"/>
      <sheetName val="Recon__-_20191"/>
      <sheetName val="S12_7_LIBOR1"/>
      <sheetName val="Mapping_table1"/>
      <sheetName val="Check_Clearing1"/>
      <sheetName val="Drop_Down_List1"/>
      <sheetName val="BSS_AM_Page1"/>
      <sheetName val="3QLRP_(_R2_MOR)1"/>
      <sheetName val="List_PC1"/>
      <sheetName val="Balance_Sheets1"/>
      <sheetName val="Banks_Details1"/>
      <sheetName val="Inv_Master1"/>
      <sheetName val="tgt_call_prod1"/>
      <sheetName val="PPE_1_LAPSING1"/>
      <sheetName val="PSI1_VL1"/>
      <sheetName val="PIU_Pricing1"/>
      <sheetName val="OPTIONAL_FEATURES1"/>
      <sheetName val="CHART_OF_ACCOUNTS1"/>
      <sheetName val="tor-int__expense35"/>
      <sheetName val="mcit_(sb)35"/>
      <sheetName val="FOREX_(2)35"/>
      <sheetName val="E-1l2_memo35"/>
      <sheetName val="N_memo35"/>
      <sheetName val="U-2l3_memo35"/>
      <sheetName val="LIAB_SHE35"/>
      <sheetName val="list_of_pend_8_25_0335"/>
      <sheetName val="specific_i_d_35"/>
      <sheetName val="list_of_pend_9_1_0335"/>
      <sheetName val="ITR_RECON35"/>
      <sheetName val="financial_highlights35"/>
      <sheetName val="key_mgt_ratios35"/>
      <sheetName val="tax_recon35"/>
      <sheetName val="INCOME_TAX35"/>
      <sheetName val="notes_updated35"/>
      <sheetName val="POSTED_ADJ35"/>
      <sheetName val="RF_RE35"/>
      <sheetName val="PASSED_ADJ35"/>
      <sheetName val="analytic_review35"/>
      <sheetName val="Significant_Processes35"/>
      <sheetName val="2006-3_Asia_Reimb35"/>
      <sheetName val="Bertha_Yuen35"/>
      <sheetName val="David_Schaefer35"/>
      <sheetName val="Elise_Lai35"/>
      <sheetName val="Guy_Fulton35"/>
      <sheetName val="Howard_Zhang35"/>
      <sheetName val="Juno_Hwang35"/>
      <sheetName val="Kate_B35"/>
      <sheetName val="Leo_Chen35"/>
      <sheetName val="Marco_Ho35"/>
      <sheetName val="Pius_Ho35"/>
      <sheetName val="Ravi_Hansoty35"/>
      <sheetName val="Sarina_Chau35"/>
      <sheetName val="Suresh_M35"/>
      <sheetName val="99_FM_-_NFM35"/>
      <sheetName val="Week_135"/>
      <sheetName val="Week_235"/>
      <sheetName val="Week_335"/>
      <sheetName val="Week_435"/>
      <sheetName val="Week_535"/>
      <sheetName val="RE_recon35"/>
      <sheetName val="wbs_fsa35"/>
      <sheetName val="Profit_&amp;_Loss35"/>
      <sheetName val="Quezon_Ave35"/>
      <sheetName val="Std_Time_A35"/>
      <sheetName val="SAP_Extract35"/>
      <sheetName val="Stock_Div_Accural35"/>
      <sheetName val="translist_(2)35"/>
      <sheetName val="Aug_Dump35"/>
      <sheetName val="09_30_03_Recon35"/>
      <sheetName val="FA_Movement35"/>
      <sheetName val="NL290_WGACC_&amp;_DEHYDR_35"/>
      <sheetName val="gà_35"/>
      <sheetName val="pcc_niigata35"/>
      <sheetName val="2-cash_CRAM35"/>
      <sheetName val="2-2022_AP_SUBS35"/>
      <sheetName val="Foreign_Details35"/>
      <sheetName val="Interest_Rates35"/>
      <sheetName val="JAN_TRADE_35"/>
      <sheetName val="MFO_Lookup35"/>
      <sheetName val="outside_services,_gen_&amp;_bus_e35"/>
      <sheetName val="Input_SFR35"/>
      <sheetName val="Voc_1_VL35"/>
      <sheetName val="Voc_2_VL35"/>
      <sheetName val="SL_VOC35"/>
      <sheetName val="Server_Ratios35"/>
      <sheetName val="Variance_Report_Reorganized35"/>
      <sheetName val="Summary_of_AR35"/>
      <sheetName val="account_name35"/>
      <sheetName val="Int__&amp;_Inv__Details35"/>
      <sheetName val="Notes_to_Accounts35"/>
      <sheetName val="K513_(2)35"/>
      <sheetName val="Sheet1_(4)35"/>
      <sheetName val="Qry_AssetLocation_(2)35"/>
      <sheetName val="Sheet1_(3)35"/>
      <sheetName val="Sheet1_(2)35"/>
      <sheetName val="WEEKLY-BUD_INJECTION-BAG-TOTA35"/>
      <sheetName val="map-VENDOR_CODE35"/>
      <sheetName val="US_Codes35"/>
      <sheetName val="Income_Statement35"/>
      <sheetName val="SRP_FH35"/>
      <sheetName val="Schedule_E31"/>
      <sheetName val="Schedule_A_31"/>
      <sheetName val="Schedule_B31"/>
      <sheetName val="R5_-_PBC_2009_Opex_Schedule33"/>
      <sheetName val="R6_-Interim_PBC_2010_Opex_Sch33"/>
      <sheetName val="R9_-_Interim_Utilities_Exp_TO33"/>
      <sheetName val="R4_-_Interim_Operating_Expens33"/>
      <sheetName val="2201_-_Due_to_Media29"/>
      <sheetName val="ExcavationWorks_Type_IV31"/>
      <sheetName val="ACTUALSALARIES_AS_OF_050231"/>
      <sheetName val="Other_Investment29"/>
      <sheetName val="POSTED_ŁDJ33"/>
      <sheetName val="Specific_Question_Report33"/>
      <sheetName val="_PAJE1133"/>
      <sheetName val="1|_EWP29"/>
      <sheetName val="6|_NFS29"/>
      <sheetName val="FC_switches35"/>
      <sheetName val="2015_Ropax_Sked29"/>
      <sheetName val="2015_Frt_Sked29"/>
      <sheetName val="2014_Sked29"/>
      <sheetName val="2014_Fuel_Prices29"/>
      <sheetName val="VP_Lookup29"/>
      <sheetName val="ALL_FW-SOLIDS29"/>
      <sheetName val="A,B,C_Sales_Timing29"/>
      <sheetName val="FDC_FS_CY29"/>
      <sheetName val="FDC_TB_CY29"/>
      <sheetName val="Advertising_&amp;_Marketing29"/>
      <sheetName val="Miscellaneous_Expense29"/>
      <sheetName val="Need_Breakdown29"/>
      <sheetName val="|Needed_Documents29"/>
      <sheetName val="REF_CODES29"/>
      <sheetName val="DAILY-BOXES_PACKED-ENTRY29"/>
      <sheetName val="co_1029"/>
      <sheetName val="Annex_E29"/>
      <sheetName val="POS_INV_971229"/>
      <sheetName val="pos_collection_timeliness29"/>
      <sheetName val="trial_balance29"/>
      <sheetName val="Trnf_frm_ORE29"/>
      <sheetName val="Store_Plan29"/>
      <sheetName val="3_3_details29"/>
      <sheetName val="YTD_Pivots29"/>
      <sheetName val="Determination_of_Threshold19"/>
      <sheetName val="Tax_Comp19"/>
      <sheetName val="ME_200419"/>
      <sheetName val="sales_and_expenses_summary19"/>
      <sheetName val="Currency_Converter19"/>
      <sheetName val="Credit_Card19"/>
      <sheetName val="RU_Overview19"/>
      <sheetName val="Codes-Do_not_delete19"/>
      <sheetName val="CAN_COST_SUMMARY19"/>
      <sheetName val="INCOME_TAX_0219"/>
      <sheetName val="ClaireMde_Glass19"/>
      <sheetName val="Claire_Mde_Plastics19"/>
      <sheetName val="Net_Trans_Sum19"/>
      <sheetName val="RC_Code19"/>
      <sheetName val="Form_10019"/>
      <sheetName val="SOC_forDomestic_Subsi19"/>
      <sheetName val="Prem_EIR19"/>
      <sheetName val="PAJE_13_Support19"/>
      <sheetName val="1-Test_of_Details19"/>
      <sheetName val="Consideration_Illustration19"/>
      <sheetName val="Original_Andrew___Data17"/>
      <sheetName val="DATA_17"/>
      <sheetName val="PT_BS17"/>
      <sheetName val="BAD_DEBTS_EXPENSE16"/>
      <sheetName val="All_Expenses16"/>
      <sheetName val="Overview_(100)16"/>
      <sheetName val="service_charge16"/>
      <sheetName val="Total_Spend_Per_Category16"/>
      <sheetName val="STATEMENT_OF_EXP__&amp;_HO_ACCOUN16"/>
      <sheetName val="GAE_Data_Entry16"/>
      <sheetName val="TB_Sept_'0414"/>
      <sheetName val="External_order14"/>
      <sheetName val="RFDA_Support_T312"/>
      <sheetName val="Option_212"/>
      <sheetName val="chicken_meal12"/>
      <sheetName val="spaghetti_meal12"/>
      <sheetName val="KEYS_CONTRIBUTION12"/>
      <sheetName val="E310_Plantation_Hills_12"/>
      <sheetName val="P&amp;L_by_Mth12"/>
      <sheetName val="2006_FCST12"/>
      <sheetName val="GALBI_Tax_Comp12"/>
      <sheetName val="SAP_05212"/>
      <sheetName val="Key_Inputs11"/>
      <sheetName val="Vari_by_Vendor12"/>
      <sheetName val="trade_(2)12"/>
      <sheetName val="BSS_GLP_Pricelist14"/>
      <sheetName val="MAKBAN_A12"/>
      <sheetName val="MAKBAN_B12"/>
      <sheetName val="MAKBAN_C12"/>
      <sheetName val="MAKBAN_D12"/>
      <sheetName val="MAKBAN_E12"/>
      <sheetName val="TOTAL_SLN12"/>
      <sheetName val="TOTAL_SLS12"/>
      <sheetName val="TIWI_A12"/>
      <sheetName val="TIWI_C12"/>
      <sheetName val="bp_and_bills_discounted12"/>
      <sheetName val="dollar_policies11"/>
      <sheetName val="U1_P&amp;L11"/>
      <sheetName val="Topsheet_2013A11"/>
      <sheetName val="Unique_Records12"/>
      <sheetName val="transpo_&amp;_other_allow12"/>
      <sheetName val="Mgt_HMO12"/>
      <sheetName val="__ls___ls___ls___ls___ls___ls11"/>
      <sheetName val="C3_11"/>
      <sheetName val="_IB-PL-YTD11"/>
      <sheetName val="Accounts_List12"/>
      <sheetName val="&lt;PBC_02_04&gt;_Loans_to_Affiliat12"/>
      <sheetName val="Input_CPPC11"/>
      <sheetName val="PRICE_SELECTION11"/>
      <sheetName val="trd_lastmo11"/>
      <sheetName val="ar_new11"/>
      <sheetName val="Epiq_GmbH5"/>
      <sheetName val="reported_mhr-rs111"/>
      <sheetName val="E01_1_Aging_Summary11"/>
      <sheetName val="E01_1_4_URCCC11"/>
      <sheetName val="Rate_&amp;_Other_Tables12"/>
      <sheetName val="SCH_2_111"/>
      <sheetName val="Summary_(overall)11"/>
      <sheetName val="Additions-10_3011"/>
      <sheetName val="BS_Process_&amp;_Approach7"/>
      <sheetName val="IS_Process_&amp;_Approach7"/>
      <sheetName val="2_2-MUS_Calculations-_Interim11"/>
      <sheetName val="STAFF_LIST11"/>
      <sheetName val="Interim_--&gt;_Top5"/>
      <sheetName val="Rates_to_PHP11"/>
      <sheetName val="Working_Pgs12"/>
      <sheetName val="_2Lapsing14"/>
      <sheetName val="Product_Cost_15"/>
      <sheetName val="Vol_Report_25"/>
      <sheetName val="AC_Details12"/>
      <sheetName val="All_Chart_Data5"/>
      <sheetName val="Appendix_H_-_Exchange_Rates5"/>
      <sheetName val="MWC_TO5"/>
      <sheetName val="25_NI_Reconciliation5"/>
      <sheetName val="ASP_Database5"/>
      <sheetName val="TAP_MONITORING5"/>
      <sheetName val="Sprint_Intercarrier_Pricing5"/>
      <sheetName val="B2_1_-_CRAM5"/>
      <sheetName val="Relief_Fr_Royalty5"/>
      <sheetName val="FDC_TB_C4"/>
      <sheetName val="C-For_Settlement11"/>
      <sheetName val="Asset_Classes11"/>
      <sheetName val="Gia_vat_tu5"/>
      <sheetName val="G_Adv_to_OE5"/>
      <sheetName val="Trans_Type5"/>
      <sheetName val="TB_with_Adj_20094"/>
      <sheetName val="NEW_CODES4"/>
      <sheetName val="AMORTIZE(Bldg_&amp;_Land)4"/>
      <sheetName val="Phase_64"/>
      <sheetName val="Cash_Flows_(2011)4"/>
      <sheetName val="Library_Procedures5"/>
      <sheetName val="A2_1_Procedure4"/>
      <sheetName val="A2_2_PPE_Rollforward_support4"/>
      <sheetName val="Timaru_Chips4"/>
      <sheetName val="Tim_Milling4"/>
      <sheetName val="Ex_Rate5"/>
      <sheetName val="DB_Bangkok7"/>
      <sheetName val="DB_London7"/>
      <sheetName val="DB_Frankfurt7"/>
      <sheetName val="Memo-Bank_Recon7"/>
      <sheetName val="01|_ATLP5"/>
      <sheetName val="Salary_Data12"/>
      <sheetName val="Hire_Date12"/>
      <sheetName val="Resignation_Date12"/>
      <sheetName val="영업_일14"/>
      <sheetName val="K20_Office_Equipment4"/>
      <sheetName val="Sch_II7"/>
      <sheetName val="Global_Data4"/>
      <sheetName val="2_´ë?Ü°o1®4"/>
      <sheetName val="2011_Refo3"/>
      <sheetName val="unitcost_for_pivot7"/>
      <sheetName val="addl_cost3"/>
      <sheetName val="BS_Interim_sig_acct3"/>
      <sheetName val="Cash_CRAM3"/>
      <sheetName val="Balance_Sheet7"/>
      <sheetName val="Currency_Converter_Q14"/>
      <sheetName val="Q1_lookup4"/>
      <sheetName val="GL_SUMMARY_04-25-063"/>
      <sheetName val="Top_Sheet4"/>
      <sheetName val="MAIN_(2)4"/>
      <sheetName val="E0-_Lead3"/>
      <sheetName val="FS_Worksheet3"/>
      <sheetName val="POSITIONS_TABLE3"/>
      <sheetName val="Securities_Masterlist3"/>
      <sheetName val="Project_Summary2"/>
      <sheetName val="FS_vs__Alphalist-CF___________3"/>
      <sheetName val="A_4_12"/>
      <sheetName val="FINAL_2"/>
      <sheetName val="Store_Summary-2001_EOY2"/>
      <sheetName val="Govt_ER_Shares2"/>
      <sheetName val="Payroll_Register2"/>
      <sheetName val="JVDOC1_XLM2"/>
      <sheetName val="1ST_RUN2"/>
      <sheetName val="_4-Budgets2"/>
      <sheetName val="AV_COSTBYITEM2"/>
      <sheetName val="Sales_Seasonality_by_Month2"/>
      <sheetName val="Cash_Flow2"/>
      <sheetName val="Premium_Per_Line2"/>
      <sheetName val="TB_(2)2"/>
      <sheetName val="CIP_recon2"/>
      <sheetName val="beg_balance2"/>
      <sheetName val="Teresa_-_20072"/>
      <sheetName val="test_of_additions2"/>
      <sheetName val="TCG_PPE_DET2"/>
      <sheetName val="Finance_Allocations2"/>
      <sheetName val="部门费用05_4-52"/>
      <sheetName val="Consolidated_report_A$2"/>
      <sheetName val="Bank_Recon-00941075632"/>
      <sheetName val="SUBSEC_QTY_(MAIN_LINE)2"/>
      <sheetName val="sub__paym_2"/>
      <sheetName val="March_2015_AR_Report_(Draft)2"/>
      <sheetName val="ayala_10265___2"/>
      <sheetName val="Entity_Data2"/>
      <sheetName val="UNIT_COST_REC2"/>
      <sheetName val="Prin_Int_Accounts2"/>
      <sheetName val="SAMOA_Balance_sheet_movement2"/>
      <sheetName val="Data_List2"/>
      <sheetName val="Ref_Assets2"/>
      <sheetName val="D302_Mid_Broker_Quotes2"/>
      <sheetName val="EXCH97_(1101)2"/>
      <sheetName val="ING_per_MIS2"/>
      <sheetName val="Others_&amp;_WC2"/>
      <sheetName val="SAP_014_A2"/>
      <sheetName val="GLI_Interface2"/>
      <sheetName val="Analytical_proc_2"/>
      <sheetName val="Deployment_Service_Calc2"/>
      <sheetName val="Admin_Expense2"/>
      <sheetName val="other_expenses2"/>
      <sheetName val="Recon__-_20192"/>
      <sheetName val="S12_7_LIBOR2"/>
      <sheetName val="Mapping_table2"/>
      <sheetName val="Check_Clearing2"/>
      <sheetName val="Drop_Down_List2"/>
      <sheetName val="BSS_AM_Page2"/>
      <sheetName val="3QLRP_(_R2_MOR)2"/>
      <sheetName val="List_PC2"/>
      <sheetName val="Balance_Sheets2"/>
      <sheetName val="Banks_Details2"/>
      <sheetName val="Inv_Master2"/>
      <sheetName val="tgt_call_prod2"/>
      <sheetName val="PPE_1_LAPSING2"/>
      <sheetName val="PSI1_VL2"/>
      <sheetName val="PIU_Pricing2"/>
      <sheetName val="OPTIONAL_FEATURES2"/>
      <sheetName val="CHART_OF_ACCOUNTS2"/>
      <sheetName val="tor-int__expense36"/>
      <sheetName val="mcit_(sb)36"/>
      <sheetName val="FOREX_(2)36"/>
      <sheetName val="E-1l2_memo36"/>
      <sheetName val="N_memo36"/>
      <sheetName val="U-2l3_memo36"/>
      <sheetName val="LIAB_SHE36"/>
      <sheetName val="list_of_pend_8_25_0336"/>
      <sheetName val="specific_i_d_36"/>
      <sheetName val="list_of_pend_9_1_0336"/>
      <sheetName val="ITR_RECON36"/>
      <sheetName val="financial_highlights36"/>
      <sheetName val="key_mgt_ratios36"/>
      <sheetName val="tax_recon36"/>
      <sheetName val="INCOME_TAX36"/>
      <sheetName val="notes_updated36"/>
      <sheetName val="POSTED_ADJ36"/>
      <sheetName val="RF_RE36"/>
      <sheetName val="PASSED_ADJ36"/>
      <sheetName val="analytic_review36"/>
      <sheetName val="Significant_Processes36"/>
      <sheetName val="2006-3_Asia_Reimb36"/>
      <sheetName val="Bertha_Yuen36"/>
      <sheetName val="David_Schaefer36"/>
      <sheetName val="Elise_Lai36"/>
      <sheetName val="Guy_Fulton36"/>
      <sheetName val="Howard_Zhang36"/>
      <sheetName val="Juno_Hwang36"/>
      <sheetName val="Kate_B36"/>
      <sheetName val="Leo_Chen36"/>
      <sheetName val="Marco_Ho36"/>
      <sheetName val="Pius_Ho36"/>
      <sheetName val="Ravi_Hansoty36"/>
      <sheetName val="Sarina_Chau36"/>
      <sheetName val="Suresh_M36"/>
      <sheetName val="99_FM_-_NFM36"/>
      <sheetName val="Week_136"/>
      <sheetName val="Week_236"/>
      <sheetName val="Week_336"/>
      <sheetName val="Week_436"/>
      <sheetName val="Week_536"/>
      <sheetName val="RE_recon36"/>
      <sheetName val="wbs_fsa36"/>
      <sheetName val="Profit_&amp;_Loss36"/>
      <sheetName val="Quezon_Ave36"/>
      <sheetName val="Std_Time_A36"/>
      <sheetName val="SAP_Extract36"/>
      <sheetName val="Stock_Div_Accural36"/>
      <sheetName val="translist_(2)36"/>
      <sheetName val="Aug_Dump36"/>
      <sheetName val="09_30_03_Recon36"/>
      <sheetName val="FA_Movement36"/>
      <sheetName val="NL290_WGACC_&amp;_DEHYDR_36"/>
      <sheetName val="gà_36"/>
      <sheetName val="pcc_niigata36"/>
      <sheetName val="2-cash_CRAM36"/>
      <sheetName val="2-2022_AP_SUBS36"/>
      <sheetName val="Foreign_Details36"/>
      <sheetName val="Interest_Rates36"/>
      <sheetName val="JAN_TRADE_36"/>
      <sheetName val="MFO_Lookup36"/>
      <sheetName val="outside_services,_gen_&amp;_bus_e36"/>
      <sheetName val="Input_SFR36"/>
      <sheetName val="Voc_1_VL36"/>
      <sheetName val="Voc_2_VL36"/>
      <sheetName val="SL_VOC36"/>
      <sheetName val="Server_Ratios36"/>
      <sheetName val="Variance_Report_Reorganized36"/>
      <sheetName val="Summary_of_AR36"/>
      <sheetName val="account_name36"/>
      <sheetName val="Int__&amp;_Inv__Details36"/>
      <sheetName val="Notes_to_Accounts36"/>
      <sheetName val="K513_(2)36"/>
      <sheetName val="Sheet1_(4)36"/>
      <sheetName val="Qry_AssetLocation_(2)36"/>
      <sheetName val="Sheet1_(3)36"/>
      <sheetName val="Sheet1_(2)36"/>
      <sheetName val="WEEKLY-BUD_INJECTION-BAG-TOTA36"/>
      <sheetName val="map-VENDOR_CODE36"/>
      <sheetName val="US_Codes36"/>
      <sheetName val="Income_Statement36"/>
      <sheetName val="SRP_FH36"/>
      <sheetName val="Schedule_E32"/>
      <sheetName val="Schedule_A_32"/>
      <sheetName val="Schedule_B32"/>
      <sheetName val="R5_-_PBC_2009_Opex_Schedule34"/>
      <sheetName val="R6_-Interim_PBC_2010_Opex_Sch34"/>
      <sheetName val="R9_-_Interim_Utilities_Exp_TO34"/>
      <sheetName val="R4_-_Interim_Operating_Expens34"/>
      <sheetName val="2201_-_Due_to_Media30"/>
      <sheetName val="ExcavationWorks_Type_IV32"/>
      <sheetName val="ACTUALSALARIES_AS_OF_050232"/>
      <sheetName val="Other_Investment30"/>
      <sheetName val="POSTED_ŁDJ34"/>
      <sheetName val="Specific_Question_Report34"/>
      <sheetName val="_PAJE1134"/>
      <sheetName val="1|_EWP30"/>
      <sheetName val="6|_NFS30"/>
      <sheetName val="FC_switches36"/>
      <sheetName val="2015_Ropax_Sked30"/>
      <sheetName val="2015_Frt_Sked30"/>
      <sheetName val="2014_Sked30"/>
      <sheetName val="2014_Fuel_Prices30"/>
      <sheetName val="VP_Lookup30"/>
      <sheetName val="ALL_FW-SOLIDS30"/>
      <sheetName val="A,B,C_Sales_Timing30"/>
      <sheetName val="FDC_FS_CY30"/>
      <sheetName val="FDC_TB_CY30"/>
      <sheetName val="Advertising_&amp;_Marketing30"/>
      <sheetName val="Miscellaneous_Expense30"/>
      <sheetName val="Need_Breakdown30"/>
      <sheetName val="|Needed_Documents30"/>
      <sheetName val="REF_CODES30"/>
      <sheetName val="DAILY-BOXES_PACKED-ENTRY30"/>
      <sheetName val="co_1030"/>
      <sheetName val="Annex_E30"/>
      <sheetName val="POS_INV_971230"/>
      <sheetName val="pos_collection_timeliness30"/>
      <sheetName val="trial_balance30"/>
      <sheetName val="Trnf_frm_ORE30"/>
      <sheetName val="Store_Plan30"/>
      <sheetName val="3_3_details30"/>
      <sheetName val="YTD_Pivots30"/>
      <sheetName val="Determination_of_Threshold20"/>
      <sheetName val="Tax_Comp20"/>
      <sheetName val="ME_200420"/>
      <sheetName val="sales_and_expenses_summary20"/>
      <sheetName val="Currency_Converter20"/>
      <sheetName val="Credit_Card20"/>
      <sheetName val="RU_Overview20"/>
      <sheetName val="Codes-Do_not_delete20"/>
      <sheetName val="CAN_COST_SUMMARY20"/>
      <sheetName val="INCOME_TAX_0220"/>
      <sheetName val="ClaireMde_Glass20"/>
      <sheetName val="Claire_Mde_Plastics20"/>
      <sheetName val="Net_Trans_Sum20"/>
      <sheetName val="RC_Code20"/>
      <sheetName val="Form_10020"/>
      <sheetName val="SOC_forDomestic_Subsi20"/>
      <sheetName val="Prem_EIR20"/>
      <sheetName val="PAJE_13_Support20"/>
      <sheetName val="1-Test_of_Details20"/>
      <sheetName val="Consideration_Illustration20"/>
      <sheetName val="Original_Andrew___Data18"/>
      <sheetName val="DATA_18"/>
      <sheetName val="PT_BS18"/>
      <sheetName val="BAD_DEBTS_EXPENSE17"/>
      <sheetName val="All_Expenses17"/>
      <sheetName val="Overview_(100)17"/>
      <sheetName val="service_charge17"/>
      <sheetName val="Total_Spend_Per_Category17"/>
      <sheetName val="STATEMENT_OF_EXP__&amp;_HO_ACCOUN17"/>
      <sheetName val="GAE_Data_Entry17"/>
      <sheetName val="TB_Sept_'0415"/>
      <sheetName val="External_order15"/>
      <sheetName val="RFDA_Support_T313"/>
      <sheetName val="Option_213"/>
      <sheetName val="chicken_meal13"/>
      <sheetName val="spaghetti_meal13"/>
      <sheetName val="KEYS_CONTRIBUTION13"/>
      <sheetName val="E310_Plantation_Hills_13"/>
      <sheetName val="P&amp;L_by_Mth13"/>
      <sheetName val="2006_FCST13"/>
      <sheetName val="GALBI_Tax_Comp13"/>
      <sheetName val="SAP_05213"/>
      <sheetName val="Key_Inputs12"/>
      <sheetName val="Vari_by_Vendor13"/>
      <sheetName val="trade_(2)13"/>
      <sheetName val="BSS_GLP_Pricelist15"/>
      <sheetName val="MAKBAN_A13"/>
      <sheetName val="MAKBAN_B13"/>
      <sheetName val="MAKBAN_C13"/>
      <sheetName val="MAKBAN_D13"/>
      <sheetName val="MAKBAN_E13"/>
      <sheetName val="TOTAL_SLN13"/>
      <sheetName val="TOTAL_SLS13"/>
      <sheetName val="TIWI_A13"/>
      <sheetName val="TIWI_C13"/>
      <sheetName val="bp_and_bills_discounted13"/>
      <sheetName val="dollar_policies12"/>
      <sheetName val="U1_P&amp;L12"/>
      <sheetName val="Topsheet_2013A12"/>
      <sheetName val="Unique_Records13"/>
      <sheetName val="transpo_&amp;_other_allow13"/>
      <sheetName val="Mgt_HMO13"/>
      <sheetName val="__ls___ls___ls___ls___ls___ls12"/>
      <sheetName val="C3_12"/>
      <sheetName val="_IB-PL-YTD12"/>
      <sheetName val="Accounts_List13"/>
      <sheetName val="&lt;PBC_02_04&gt;_Loans_to_Affiliat13"/>
      <sheetName val="Input_CPPC12"/>
      <sheetName val="PRICE_SELECTION12"/>
      <sheetName val="WAO_Classification7"/>
      <sheetName val="trd_lastmo12"/>
      <sheetName val="ar_new12"/>
      <sheetName val="Epiq_GmbH6"/>
      <sheetName val="reported_mhr-rs112"/>
      <sheetName val="E01_1_Aging_Summary12"/>
      <sheetName val="E01_1_4_URCCC12"/>
      <sheetName val="Rate_&amp;_Other_Tables13"/>
      <sheetName val="SCH_2_112"/>
      <sheetName val="Summary_(overall)12"/>
      <sheetName val="Additions-10_3012"/>
      <sheetName val="BS_Process_&amp;_Approach8"/>
      <sheetName val="IS_Process_&amp;_Approach8"/>
      <sheetName val="2_2-MUS_Calculations-_Interim12"/>
      <sheetName val="STAFF_LIST12"/>
      <sheetName val="Interim_--&gt;_Top6"/>
      <sheetName val="Rates_to_PHP12"/>
      <sheetName val="Working_Pgs13"/>
      <sheetName val="_2Lapsing15"/>
      <sheetName val="Product_Cost_16"/>
      <sheetName val="Vol_Report_26"/>
      <sheetName val="AC_Details13"/>
      <sheetName val="All_Chart_Data6"/>
      <sheetName val="Appendix_H_-_Exchange_Rates6"/>
      <sheetName val="MWC_TO6"/>
      <sheetName val="25_NI_Reconciliation6"/>
      <sheetName val="ASP_Database6"/>
      <sheetName val="TAP_MONITORING6"/>
      <sheetName val="Sprint_Intercarrier_Pricing6"/>
      <sheetName val="B2_1_-_CRAM6"/>
      <sheetName val="Relief_Fr_Royalty6"/>
      <sheetName val="FDC_TB_C5"/>
      <sheetName val="C-For_Settlement12"/>
      <sheetName val="Asset_Classes12"/>
      <sheetName val="Gia_vat_tu6"/>
      <sheetName val="G_Adv_to_OE6"/>
      <sheetName val="Trans_Type6"/>
      <sheetName val="TB_with_Adj_20095"/>
      <sheetName val="NEW_CODES5"/>
      <sheetName val="AMORTIZE(Bldg_&amp;_Land)5"/>
      <sheetName val="Phase_65"/>
      <sheetName val="Cash_Flows_(2011)5"/>
      <sheetName val="Library_Procedures6"/>
      <sheetName val="A2_1_Procedure5"/>
      <sheetName val="A2_2_PPE_Rollforward_support5"/>
      <sheetName val="Timaru_Chips5"/>
      <sheetName val="Tim_Milling5"/>
      <sheetName val="Ex_Rate6"/>
      <sheetName val="DB_Bangkok8"/>
      <sheetName val="DB_London8"/>
      <sheetName val="DB_Frankfurt8"/>
      <sheetName val="Memo-Bank_Recon8"/>
      <sheetName val="01|_ATLP6"/>
      <sheetName val="Salary_Data13"/>
      <sheetName val="Hire_Date13"/>
      <sheetName val="Resignation_Date13"/>
      <sheetName val="영업_일15"/>
      <sheetName val="codes_DO_NOT_DELETE4"/>
      <sheetName val="K20_Office_Equipment5"/>
      <sheetName val="Sch_II8"/>
      <sheetName val="Jan2001_cc_rollup_rf4"/>
      <sheetName val="GS_VP_table4"/>
      <sheetName val="Global_Data5"/>
      <sheetName val="4_-_Depreciation4"/>
      <sheetName val="2_´ë?Ü°o1®5"/>
      <sheetName val="2011_Refo4"/>
      <sheetName val="unitcost_for_pivot8"/>
      <sheetName val="Dep__PIT4"/>
      <sheetName val="B_S4"/>
      <sheetName val="CF_(2)4"/>
      <sheetName val="3_4"/>
      <sheetName val="addl_cost4"/>
      <sheetName val="BS_Interim_sig_acct4"/>
      <sheetName val="Lapsing_Disclosure4"/>
      <sheetName val="PRIME_MEAT4"/>
      <sheetName val="FEI__BS_PL4"/>
      <sheetName val="FEI_BS4"/>
      <sheetName val="FEI_PL4"/>
      <sheetName val="FEI_PL_Actual4"/>
      <sheetName val="BS_Acc4"/>
      <sheetName val="QB_BS4"/>
      <sheetName val="FEI_Cash_Flow4"/>
      <sheetName val="Dec_01_-_Detail3"/>
      <sheetName val="Drop_List3"/>
      <sheetName val="AP_by-brand3"/>
      <sheetName val="Africa_RMO3"/>
      <sheetName val="SPI_GMBH3"/>
      <sheetName val="Account_Code3"/>
      <sheetName val="SUBSTRATE_UNC_+_INT_HC4"/>
      <sheetName val="HMC_AV4"/>
      <sheetName val="HMC_AV_BLUE_CUT_GEN_24"/>
      <sheetName val="HMC_PR_GEN_24"/>
      <sheetName val="HMC_PR_GEN_34"/>
      <sheetName val="HMC_PR_GEN_44"/>
      <sheetName val="MANUF_COST4"/>
      <sheetName val="Raw_mat_&amp;_quantities4"/>
      <sheetName val="WIP_FOR_MPE4"/>
      <sheetName val="PR_REPORT4"/>
      <sheetName val="Working_Mfg_Hours4"/>
      <sheetName val="Working_Mfg_Hours-mpe24"/>
      <sheetName val="Results_Of_AllocationATOME4"/>
      <sheetName val="Results_Of_Allocationmpe24"/>
      <sheetName val="OVH_AFT4"/>
      <sheetName val="MANUF_AFTER4"/>
      <sheetName val="MON_ALLOC4"/>
      <sheetName val="TRNG_&amp;_TEST4"/>
      <sheetName val="SF_ALLOC4"/>
      <sheetName val="MOLDS_REJECT4"/>
      <sheetName val="MON_ALLOC_@20184"/>
      <sheetName val="Cash_CRAM4"/>
      <sheetName val="Balance_Sheet8"/>
      <sheetName val="Vendor_Setup4"/>
      <sheetName val="Currency_Converter_Q15"/>
      <sheetName val="Q1_lookup5"/>
      <sheetName val="GL_SUMMARY_04-25-064"/>
      <sheetName val="Top_Sheet5"/>
      <sheetName val="MAIN_(2)5"/>
      <sheetName val="ADJ_TB_DEC013"/>
      <sheetName val="Data_Validation3"/>
      <sheetName val="Parameter_Sheet3"/>
      <sheetName val="T_5-023"/>
      <sheetName val="FG_RM_MKN3"/>
      <sheetName val="Labor-Equipment_Rates3"/>
      <sheetName val="fai_unrelesed_sept20113"/>
      <sheetName val="E0-_Lead4"/>
      <sheetName val="FS_Worksheet4"/>
      <sheetName val="POSITIONS_TABLE4"/>
      <sheetName val="ADV_OE_SEPT_20193"/>
      <sheetName val="tax-employees_with_no_refund3"/>
      <sheetName val="PL_Act_v_Bud_-_FPM3"/>
      <sheetName val="Securities_Masterlist4"/>
      <sheetName val="Assumptions_-_16X6_+_2_Sundays3"/>
      <sheetName val="UTILITIESJan_June2019&amp;Prod_Rep3"/>
      <sheetName val="RM-May2019Beg_RM3"/>
      <sheetName val="RM-May2019End_Inventory3"/>
      <sheetName val="FG-May2019End_Inventory3"/>
      <sheetName val="FG-May2019End_Inventory-Yoshi3"/>
      <sheetName val="PriceAdjustment_May20193"/>
      <sheetName val="Trainee_Payroll_JUNE_1-153"/>
      <sheetName val="Trainee_Payroll_JUNE_16-303"/>
      <sheetName val="Admin_Reg_Payroll_JUNE_16-303"/>
      <sheetName val="Admin_Reg_Pyroll_JUNE_1-153"/>
      <sheetName val="FG-Yoshi_Beg_InvtryJune20193"/>
      <sheetName val="FG-Beg_InvtryJune20193"/>
      <sheetName val="DRY-Beg_InvrtyJune20193"/>
      <sheetName val="RM-Beg_InvrtyJune_20193"/>
      <sheetName val="May2019_Sales_ReportYoshi3"/>
      <sheetName val="YOSHI_ELECT_FEB_TO_MAY3"/>
      <sheetName val="YOSHI_JUNE_TO_JULY3"/>
      <sheetName val="MANPOWER_OFFICE3"/>
      <sheetName val="MANPOWER_PRODUCTION3"/>
      <sheetName val="PBC_-_BDO_CA3"/>
      <sheetName val="PBC_-_BDO_SA3"/>
      <sheetName val="PBC_-_BPI_CA3"/>
      <sheetName val="PBC_-_BPI_SA3"/>
      <sheetName val="def___tax3"/>
      <sheetName val="Ratio_Analysis3"/>
      <sheetName val="Audit_Requests_Monitoring3"/>
      <sheetName val="PRODUCTION_COST_PER_BOX_ALL3"/>
      <sheetName val="PER-IN_PHP3"/>
      <sheetName val="No__Of_Users3"/>
      <sheetName val="IT_Details3"/>
      <sheetName val="Schedule_23"/>
      <sheetName val="Schedule_33"/>
      <sheetName val="Schedule_43"/>
      <sheetName val="daywork-_Tham_khao3"/>
      <sheetName val="WK_Local3"/>
      <sheetName val="Balance_Sheet_P&amp;L_CF3"/>
      <sheetName val="Price_Index_Jun_073"/>
      <sheetName val="Project_Summary3"/>
      <sheetName val="ITAS_Client_List3"/>
      <sheetName val="TB_2_103"/>
      <sheetName val="BOOK_FCST3"/>
      <sheetName val="F__Reconciliation_3"/>
      <sheetName val="FS_vs__Alphalist-CF___________4"/>
      <sheetName val="A_4_13"/>
      <sheetName val="FINAL_3"/>
      <sheetName val="Store_Summary-2001_EOY3"/>
      <sheetName val="Govt_ER_Shares3"/>
      <sheetName val="Payroll_Register3"/>
      <sheetName val="JVDOC1_XLM3"/>
      <sheetName val="1ST_RUN3"/>
      <sheetName val="_4-Budgets3"/>
      <sheetName val="AV_COSTBYITEM3"/>
      <sheetName val="Sales_Seasonality_by_Month3"/>
      <sheetName val="Cash_Flow3"/>
      <sheetName val="Premium_Per_Line3"/>
      <sheetName val="TB_(2)3"/>
      <sheetName val="CIP_recon3"/>
      <sheetName val="beg_balance3"/>
      <sheetName val="Teresa_-_20073"/>
      <sheetName val="test_of_additions3"/>
      <sheetName val="TCG_PPE_DET3"/>
      <sheetName val="Finance_Allocations3"/>
      <sheetName val="部门费用05_4-53"/>
      <sheetName val="Consolidated_report_A$3"/>
      <sheetName val="Bank_Recon-00941075633"/>
      <sheetName val="SUBSEC_QTY_(MAIN_LINE)3"/>
      <sheetName val="sub__paym_3"/>
      <sheetName val="March_2015_AR_Report_(Draft)3"/>
      <sheetName val="ayala_10265___3"/>
      <sheetName val="Entity_Data3"/>
      <sheetName val="UNIT_COST_REC3"/>
      <sheetName val="Prin_Int_Accounts3"/>
      <sheetName val="SAMOA_Balance_sheet_movement3"/>
      <sheetName val="Data_List3"/>
      <sheetName val="Ref_Assets3"/>
      <sheetName val="D302_Mid_Broker_Quotes3"/>
      <sheetName val="EXCH97_(1101)3"/>
      <sheetName val="ING_per_MIS3"/>
      <sheetName val="Others_&amp;_WC3"/>
      <sheetName val="SAP_014_A3"/>
      <sheetName val="GLI_Interface3"/>
      <sheetName val="Analytical_proc_3"/>
      <sheetName val="Deployment_Service_Calc3"/>
      <sheetName val="Admin_Expense3"/>
      <sheetName val="other_expenses3"/>
      <sheetName val="Recon__-_20193"/>
      <sheetName val="S12_7_LIBOR3"/>
      <sheetName val="Mapping_table3"/>
      <sheetName val="Check_Clearing3"/>
      <sheetName val="Drop_Down_List3"/>
      <sheetName val="BSS_AM_Page3"/>
      <sheetName val="3QLRP_(_R2_MOR)3"/>
      <sheetName val="List_PC3"/>
      <sheetName val="Balance_Sheets3"/>
      <sheetName val="Banks_Details3"/>
      <sheetName val="Inv_Master3"/>
      <sheetName val="tgt_call_prod3"/>
      <sheetName val="PPE_1_LAPSING3"/>
      <sheetName val="PSI1_VL3"/>
      <sheetName val="PIU_Pricing3"/>
      <sheetName val="OPTIONAL_FEATURES3"/>
      <sheetName val="CHART_OF_ACCOUNTS3"/>
      <sheetName val="tor-int__expense38"/>
      <sheetName val="mcit_(sb)38"/>
      <sheetName val="FOREX_(2)38"/>
      <sheetName val="E-1l2_memo38"/>
      <sheetName val="N_memo38"/>
      <sheetName val="U-2l3_memo38"/>
      <sheetName val="LIAB_SHE38"/>
      <sheetName val="list_of_pend_8_25_0338"/>
      <sheetName val="specific_i_d_38"/>
      <sheetName val="list_of_pend_9_1_0338"/>
      <sheetName val="ITR_RECON38"/>
      <sheetName val="financial_highlights38"/>
      <sheetName val="key_mgt_ratios38"/>
      <sheetName val="tax_recon38"/>
      <sheetName val="INCOME_TAX38"/>
      <sheetName val="notes_updated38"/>
      <sheetName val="POSTED_ADJ38"/>
      <sheetName val="RF_RE38"/>
      <sheetName val="PASSED_ADJ38"/>
      <sheetName val="analytic_review38"/>
      <sheetName val="Significant_Processes38"/>
      <sheetName val="2006-3_Asia_Reimb38"/>
      <sheetName val="Bertha_Yuen38"/>
      <sheetName val="David_Schaefer38"/>
      <sheetName val="Elise_Lai38"/>
      <sheetName val="Guy_Fulton38"/>
      <sheetName val="Howard_Zhang38"/>
      <sheetName val="Juno_Hwang38"/>
      <sheetName val="Kate_B38"/>
      <sheetName val="Leo_Chen38"/>
      <sheetName val="Marco_Ho38"/>
      <sheetName val="Pius_Ho38"/>
      <sheetName val="Ravi_Hansoty38"/>
      <sheetName val="Sarina_Chau38"/>
      <sheetName val="Suresh_M38"/>
      <sheetName val="99_FM_-_NFM38"/>
      <sheetName val="Week_138"/>
      <sheetName val="Week_238"/>
      <sheetName val="Week_338"/>
      <sheetName val="Week_438"/>
      <sheetName val="Week_538"/>
      <sheetName val="RE_recon38"/>
      <sheetName val="wbs_fsa38"/>
      <sheetName val="Profit_&amp;_Loss38"/>
      <sheetName val="Quezon_Ave38"/>
      <sheetName val="Std_Time_A38"/>
      <sheetName val="SAP_Extract38"/>
      <sheetName val="Stock_Div_Accural38"/>
      <sheetName val="translist_(2)38"/>
      <sheetName val="Aug_Dump38"/>
      <sheetName val="09_30_03_Recon38"/>
      <sheetName val="FA_Movement38"/>
      <sheetName val="NL290_WGACC_&amp;_DEHYDR_38"/>
      <sheetName val="gà_38"/>
      <sheetName val="pcc_niigata38"/>
      <sheetName val="2-cash_CRAM38"/>
      <sheetName val="2-2022_AP_SUBS38"/>
      <sheetName val="Foreign_Details38"/>
      <sheetName val="Interest_Rates38"/>
      <sheetName val="JAN_TRADE_38"/>
      <sheetName val="MFO_Lookup38"/>
      <sheetName val="outside_services,_gen_&amp;_bus_e38"/>
      <sheetName val="Input_SFR38"/>
      <sheetName val="Voc_1_VL38"/>
      <sheetName val="Voc_2_VL38"/>
      <sheetName val="SL_VOC38"/>
      <sheetName val="Server_Ratios38"/>
      <sheetName val="Variance_Report_Reorganized38"/>
      <sheetName val="Summary_of_AR38"/>
      <sheetName val="account_name38"/>
      <sheetName val="Int__&amp;_Inv__Details38"/>
      <sheetName val="Notes_to_Accounts38"/>
      <sheetName val="K513_(2)38"/>
      <sheetName val="Sheet1_(4)38"/>
      <sheetName val="Qry_AssetLocation_(2)38"/>
      <sheetName val="Sheet1_(3)38"/>
      <sheetName val="Sheet1_(2)38"/>
      <sheetName val="WEEKLY-BUD_INJECTION-BAG-TOTA38"/>
      <sheetName val="map-VENDOR_CODE38"/>
      <sheetName val="US_Codes38"/>
      <sheetName val="Income_Statement38"/>
      <sheetName val="SRP_FH38"/>
      <sheetName val="Schedule_E34"/>
      <sheetName val="Schedule_A_34"/>
      <sheetName val="Schedule_B34"/>
      <sheetName val="R5_-_PBC_2009_Opex_Schedule36"/>
      <sheetName val="R6_-Interim_PBC_2010_Opex_Sch36"/>
      <sheetName val="R9_-_Interim_Utilities_Exp_TO36"/>
      <sheetName val="R4_-_Interim_Operating_Expens36"/>
      <sheetName val="2201_-_Due_to_Media32"/>
      <sheetName val="ExcavationWorks_Type_IV34"/>
      <sheetName val="ACTUALSALARIES_AS_OF_050234"/>
      <sheetName val="Other_Investment32"/>
      <sheetName val="POSTED_ŁDJ36"/>
      <sheetName val="Specific_Question_Report36"/>
      <sheetName val="_PAJE1136"/>
      <sheetName val="1|_EWP32"/>
      <sheetName val="6|_NFS32"/>
      <sheetName val="FC_switches38"/>
      <sheetName val="2015_Ropax_Sked32"/>
      <sheetName val="2015_Frt_Sked32"/>
      <sheetName val="2014_Sked32"/>
      <sheetName val="2014_Fuel_Prices32"/>
      <sheetName val="VP_Lookup32"/>
      <sheetName val="ALL_FW-SOLIDS32"/>
      <sheetName val="A,B,C_Sales_Timing32"/>
      <sheetName val="FDC_FS_CY32"/>
      <sheetName val="FDC_TB_CY32"/>
      <sheetName val="Advertising_&amp;_Marketing32"/>
      <sheetName val="Miscellaneous_Expense32"/>
      <sheetName val="Need_Breakdown32"/>
      <sheetName val="|Needed_Documents32"/>
      <sheetName val="REF_CODES32"/>
      <sheetName val="DAILY-BOXES_PACKED-ENTRY32"/>
      <sheetName val="co_1032"/>
      <sheetName val="Annex_E32"/>
      <sheetName val="POS_INV_971232"/>
      <sheetName val="pos_collection_timeliness32"/>
      <sheetName val="trial_balance32"/>
      <sheetName val="Trnf_frm_ORE32"/>
      <sheetName val="Store_Plan32"/>
      <sheetName val="3_3_details32"/>
      <sheetName val="YTD_Pivots32"/>
      <sheetName val="Determination_of_Threshold22"/>
      <sheetName val="Tax_Comp22"/>
      <sheetName val="ME_200422"/>
      <sheetName val="sales_and_expenses_summary22"/>
      <sheetName val="Currency_Converter22"/>
      <sheetName val="Credit_Card22"/>
      <sheetName val="RU_Overview22"/>
      <sheetName val="Codes-Do_not_delete22"/>
      <sheetName val="CAN_COST_SUMMARY22"/>
      <sheetName val="INCOME_TAX_0222"/>
      <sheetName val="ClaireMde_Glass22"/>
      <sheetName val="Claire_Mde_Plastics22"/>
      <sheetName val="Net_Trans_Sum22"/>
      <sheetName val="RC_Code22"/>
      <sheetName val="Form_10022"/>
      <sheetName val="SOC_forDomestic_Subsi22"/>
      <sheetName val="Prem_EIR22"/>
      <sheetName val="PAJE_13_Support22"/>
      <sheetName val="1-Test_of_Details22"/>
      <sheetName val="Consideration_Illustration22"/>
      <sheetName val="Original_Andrew___Data20"/>
      <sheetName val="DATA_20"/>
      <sheetName val="PT_BS20"/>
      <sheetName val="BAD_DEBTS_EXPENSE19"/>
      <sheetName val="All_Expenses19"/>
      <sheetName val="Overview_(100)19"/>
      <sheetName val="service_charge19"/>
      <sheetName val="Total_Spend_Per_Category19"/>
      <sheetName val="STATEMENT_OF_EXP__&amp;_HO_ACCOUN19"/>
      <sheetName val="GAE_Data_Entry19"/>
      <sheetName val="TB_Sept_'0417"/>
      <sheetName val="External_order17"/>
      <sheetName val="RFDA_Support_T315"/>
      <sheetName val="Option_215"/>
      <sheetName val="chicken_meal15"/>
      <sheetName val="spaghetti_meal15"/>
      <sheetName val="KEYS_CONTRIBUTION15"/>
      <sheetName val="E310_Plantation_Hills_15"/>
      <sheetName val="P&amp;L_by_Mth15"/>
      <sheetName val="2006_FCST15"/>
      <sheetName val="GALBI_Tax_Comp15"/>
      <sheetName val="SAP_05215"/>
      <sheetName val="Key_Inputs14"/>
      <sheetName val="Vari_by_Vendor15"/>
      <sheetName val="MAKBAN_A15"/>
      <sheetName val="MAKBAN_B15"/>
      <sheetName val="MAKBAN_C15"/>
      <sheetName val="MAKBAN_D15"/>
      <sheetName val="MAKBAN_E15"/>
      <sheetName val="TOTAL_SLN15"/>
      <sheetName val="TOTAL_SLS15"/>
      <sheetName val="TIWI_A15"/>
      <sheetName val="TIWI_C15"/>
      <sheetName val="bp_and_bills_discounted15"/>
      <sheetName val="BSS_GLP_Pricelist17"/>
      <sheetName val="dollar_policies14"/>
      <sheetName val="U1_P&amp;L14"/>
      <sheetName val="Topsheet_2013A14"/>
      <sheetName val="transpo_&amp;_other_allow15"/>
      <sheetName val="Accounts_List15"/>
      <sheetName val="&lt;PBC_02_04&gt;_Loans_to_Affiliat15"/>
      <sheetName val="Input_CPPC14"/>
      <sheetName val="Unique_Records15"/>
      <sheetName val="Mgt_HMO15"/>
      <sheetName val="__ls___ls___ls___ls___ls___ls14"/>
      <sheetName val="C3_14"/>
      <sheetName val="_IB-PL-YTD14"/>
      <sheetName val="trade_(2)15"/>
      <sheetName val="reported_mhr-rs114"/>
      <sheetName val="trd_lastmo14"/>
      <sheetName val="ar_new14"/>
      <sheetName val="E01_1_Aging_Summary14"/>
      <sheetName val="E01_1_4_URCCC14"/>
      <sheetName val="2_2-MUS_Calculations-_Interim14"/>
      <sheetName val="Rates_to_PHP14"/>
      <sheetName val="Rate_&amp;_Other_Tables15"/>
      <sheetName val="SCH_2_114"/>
      <sheetName val="Summary_(overall)14"/>
      <sheetName val="Additions-10_3014"/>
      <sheetName val="BS_Process_&amp;_Approach10"/>
      <sheetName val="IS_Process_&amp;_Approach10"/>
      <sheetName val="PRICE_SELECTION14"/>
      <sheetName val="STAFF_LIST14"/>
      <sheetName val="Interim_--&gt;_Top8"/>
      <sheetName val="Working_Pgs15"/>
      <sheetName val="Product_Cost_18"/>
      <sheetName val="Vol_Report_28"/>
      <sheetName val="_2Lapsing17"/>
      <sheetName val="All_Chart_Data8"/>
      <sheetName val="AC_Details15"/>
      <sheetName val="WAO_Classification9"/>
      <sheetName val="Epiq_GmbH8"/>
      <sheetName val="Appendix_H_-_Exchange_Rates8"/>
      <sheetName val="MWC_TO8"/>
      <sheetName val="25_NI_Reconciliation8"/>
      <sheetName val="ASP_Database8"/>
      <sheetName val="TAP_MONITORING8"/>
      <sheetName val="Sprint_Intercarrier_Pricing8"/>
      <sheetName val="B2_1_-_CRAM8"/>
      <sheetName val="Relief_Fr_Royalty8"/>
      <sheetName val="FDC_TB_C7"/>
      <sheetName val="C-For_Settlement14"/>
      <sheetName val="Asset_Classes14"/>
      <sheetName val="Gia_vat_tu8"/>
      <sheetName val="G_Adv_to_OE8"/>
      <sheetName val="Trans_Type8"/>
      <sheetName val="TB_with_Adj_20097"/>
      <sheetName val="NEW_CODES7"/>
      <sheetName val="AMORTIZE(Bldg_&amp;_Land)7"/>
      <sheetName val="Phase_67"/>
      <sheetName val="Cash_Flows_(2011)7"/>
      <sheetName val="Library_Procedures8"/>
      <sheetName val="A2_1_Procedure7"/>
      <sheetName val="A2_2_PPE_Rollforward_support7"/>
      <sheetName val="Timaru_Chips7"/>
      <sheetName val="Tim_Milling7"/>
      <sheetName val="Ex_Rate8"/>
      <sheetName val="DB_Bangkok10"/>
      <sheetName val="DB_London10"/>
      <sheetName val="DB_Frankfurt10"/>
      <sheetName val="Memo-Bank_Recon10"/>
      <sheetName val="01|_ATLP8"/>
      <sheetName val="Salary_Data15"/>
      <sheetName val="Hire_Date15"/>
      <sheetName val="Resignation_Date15"/>
      <sheetName val="영업_일17"/>
      <sheetName val="codes_DO_NOT_DELETE6"/>
      <sheetName val="K20_Office_Equipment7"/>
      <sheetName val="Sch_II10"/>
      <sheetName val="Jan2001_cc_rollup_rf6"/>
      <sheetName val="GS_VP_table6"/>
      <sheetName val="Global_Data7"/>
      <sheetName val="4_-_Depreciation6"/>
      <sheetName val="2_´ë?Ü°o1®7"/>
      <sheetName val="2011_Refo6"/>
      <sheetName val="unitcost_for_pivot10"/>
      <sheetName val="Dep__PIT6"/>
      <sheetName val="B_S6"/>
      <sheetName val="CF_(2)6"/>
      <sheetName val="3_6"/>
      <sheetName val="addl_cost6"/>
      <sheetName val="BS_Interim_sig_acct6"/>
      <sheetName val="Lapsing_Disclosure6"/>
      <sheetName val="PRIME_MEAT6"/>
      <sheetName val="FEI__BS_PL6"/>
      <sheetName val="FEI_BS6"/>
      <sheetName val="FEI_PL6"/>
      <sheetName val="FEI_PL_Actual6"/>
      <sheetName val="BS_Acc6"/>
      <sheetName val="QB_BS6"/>
      <sheetName val="FEI_Cash_Flow6"/>
      <sheetName val="Dec_01_-_Detail5"/>
      <sheetName val="Drop_List5"/>
      <sheetName val="AP_by-brand5"/>
      <sheetName val="Africa_RMO5"/>
      <sheetName val="SPI_GMBH5"/>
      <sheetName val="Account_Code5"/>
      <sheetName val="SUBSTRATE_UNC_+_INT_HC6"/>
      <sheetName val="HMC_AV6"/>
      <sheetName val="HMC_AV_BLUE_CUT_GEN_26"/>
      <sheetName val="HMC_PR_GEN_26"/>
      <sheetName val="HMC_PR_GEN_36"/>
      <sheetName val="HMC_PR_GEN_46"/>
      <sheetName val="MANUF_COST6"/>
      <sheetName val="Raw_mat_&amp;_quantities6"/>
      <sheetName val="WIP_FOR_MPE6"/>
      <sheetName val="PR_REPORT6"/>
      <sheetName val="Working_Mfg_Hours6"/>
      <sheetName val="Working_Mfg_Hours-mpe26"/>
      <sheetName val="Results_Of_AllocationATOME6"/>
      <sheetName val="Results_Of_Allocationmpe26"/>
      <sheetName val="OVH_AFT6"/>
      <sheetName val="MANUF_AFTER6"/>
      <sheetName val="MON_ALLOC6"/>
      <sheetName val="TRNG_&amp;_TEST6"/>
      <sheetName val="SF_ALLOC6"/>
      <sheetName val="MOLDS_REJECT6"/>
      <sheetName val="MON_ALLOC_@20186"/>
      <sheetName val="Cash_CRAM6"/>
      <sheetName val="Balance_Sheet10"/>
      <sheetName val="Vendor_Setup6"/>
      <sheetName val="Currency_Converter_Q17"/>
      <sheetName val="Q1_lookup7"/>
      <sheetName val="GL_SUMMARY_04-25-066"/>
      <sheetName val="Top_Sheet7"/>
      <sheetName val="MAIN_(2)7"/>
      <sheetName val="ADJ_TB_DEC015"/>
      <sheetName val="Data_Validation5"/>
      <sheetName val="Parameter_Sheet5"/>
      <sheetName val="T_5-025"/>
      <sheetName val="fai_unrelesed_sept20115"/>
      <sheetName val="FG_RM_MKN5"/>
      <sheetName val="E0-_Lead6"/>
      <sheetName val="FS_Worksheet6"/>
      <sheetName val="Labor-Equipment_Rates5"/>
      <sheetName val="POSITIONS_TABLE6"/>
      <sheetName val="ADV_OE_SEPT_20195"/>
      <sheetName val="tax-employees_with_no_refund5"/>
      <sheetName val="PL_Act_v_Bud_-_FPM5"/>
      <sheetName val="Securities_Masterlist6"/>
      <sheetName val="Assumptions_-_16X6_+_2_Sundays5"/>
      <sheetName val="UTILITIESJan_June2019&amp;Prod_Rep5"/>
      <sheetName val="RM-May2019Beg_RM5"/>
      <sheetName val="RM-May2019End_Inventory5"/>
      <sheetName val="FG-May2019End_Inventory5"/>
      <sheetName val="FG-May2019End_Inventory-Yoshi5"/>
      <sheetName val="PriceAdjustment_May20195"/>
      <sheetName val="Trainee_Payroll_JUNE_1-155"/>
      <sheetName val="Trainee_Payroll_JUNE_16-305"/>
      <sheetName val="Admin_Reg_Payroll_JUNE_16-305"/>
      <sheetName val="Admin_Reg_Pyroll_JUNE_1-155"/>
      <sheetName val="FG-Yoshi_Beg_InvtryJune20195"/>
      <sheetName val="FG-Beg_InvtryJune20195"/>
      <sheetName val="DRY-Beg_InvrtyJune20195"/>
      <sheetName val="RM-Beg_InvrtyJune_20195"/>
      <sheetName val="May2019_Sales_ReportYoshi5"/>
      <sheetName val="YOSHI_ELECT_FEB_TO_MAY5"/>
      <sheetName val="YOSHI_JUNE_TO_JULY5"/>
      <sheetName val="MANPOWER_OFFICE5"/>
      <sheetName val="MANPOWER_PRODUCTION5"/>
      <sheetName val="PBC_-_BDO_CA5"/>
      <sheetName val="PBC_-_BDO_SA5"/>
      <sheetName val="PBC_-_BPI_CA5"/>
      <sheetName val="PBC_-_BPI_SA5"/>
      <sheetName val="def___tax5"/>
      <sheetName val="Ratio_Analysis5"/>
      <sheetName val="Audit_Requests_Monitoring5"/>
      <sheetName val="PRODUCTION_COST_PER_BOX_ALL5"/>
      <sheetName val="PER-IN_PHP5"/>
      <sheetName val="No__Of_Users5"/>
      <sheetName val="IT_Details5"/>
      <sheetName val="Schedule_25"/>
      <sheetName val="Schedule_35"/>
      <sheetName val="Schedule_45"/>
      <sheetName val="daywork-_Tham_khao5"/>
      <sheetName val="WK_Local5"/>
      <sheetName val="Balance_Sheet_P&amp;L_CF5"/>
      <sheetName val="Price_Index_Jun_075"/>
      <sheetName val="Project_Summary5"/>
      <sheetName val="ITAS_Client_List5"/>
      <sheetName val="PERSONAL_H_O_5"/>
      <sheetName val="TB_2_105"/>
      <sheetName val="BOOK_FCST5"/>
      <sheetName val="F__Reconciliation_5"/>
      <sheetName val="FS_vs__Alphalist-CF___________6"/>
      <sheetName val="A_4_15"/>
      <sheetName val="FINAL_5"/>
      <sheetName val="Store_Summary-2001_EOY5"/>
      <sheetName val="Govt_ER_Shares5"/>
      <sheetName val="Payroll_Register5"/>
      <sheetName val="JVDOC1_XLM5"/>
      <sheetName val="1ST_RUN5"/>
      <sheetName val="_4-Budgets5"/>
      <sheetName val="AV_COSTBYITEM5"/>
      <sheetName val="Sales_Seasonality_by_Month5"/>
      <sheetName val="Cash_Flow5"/>
      <sheetName val="Premium_Per_Line5"/>
      <sheetName val="TB_(2)5"/>
      <sheetName val="CIP_recon5"/>
      <sheetName val="beg_balance5"/>
      <sheetName val="Teresa_-_20075"/>
      <sheetName val="test_of_additions5"/>
      <sheetName val="TCG_PPE_DET5"/>
      <sheetName val="Finance_Allocations5"/>
      <sheetName val="部门费用05_4-55"/>
      <sheetName val="Consolidated_report_A$5"/>
      <sheetName val="Bank_Recon-00941075635"/>
      <sheetName val="SUBSEC_QTY_(MAIN_LINE)5"/>
      <sheetName val="sub__paym_5"/>
      <sheetName val="March_2015_AR_Report_(Draft)5"/>
      <sheetName val="ayala_10265___5"/>
      <sheetName val="Entity_Data5"/>
      <sheetName val="UNIT_COST_REC5"/>
      <sheetName val="Prin_Int_Accounts5"/>
      <sheetName val="SAMOA_Balance_sheet_movement5"/>
      <sheetName val="Data_List5"/>
      <sheetName val="Ref_Assets5"/>
      <sheetName val="D302_Mid_Broker_Quotes5"/>
      <sheetName val="EXCH97_(1101)5"/>
      <sheetName val="ING_per_MIS5"/>
      <sheetName val="Others_&amp;_WC5"/>
      <sheetName val="SAP_014_A5"/>
      <sheetName val="GLI_Interface5"/>
      <sheetName val="Analytical_proc_5"/>
      <sheetName val="Deployment_Service_Calc5"/>
      <sheetName val="Admin_Expense5"/>
      <sheetName val="other_expenses5"/>
      <sheetName val="Recon__-_20195"/>
      <sheetName val="S12_7_LIBOR5"/>
      <sheetName val="Mapping_table5"/>
      <sheetName val="Check_Clearing5"/>
      <sheetName val="Drop_Down_List5"/>
      <sheetName val="BSS_AM_Page5"/>
      <sheetName val="3QLRP_(_R2_MOR)5"/>
      <sheetName val="List_PC5"/>
      <sheetName val="Balance_Sheets5"/>
      <sheetName val="Banks_Details5"/>
      <sheetName val="Inv_Master5"/>
      <sheetName val="tgt_call_prod5"/>
      <sheetName val="PPE_1_LAPSING5"/>
      <sheetName val="PSI1_VL5"/>
      <sheetName val="PIU_Pricing5"/>
      <sheetName val="OPTIONAL_FEATURES5"/>
      <sheetName val="CHART_OF_ACCOUNTS5"/>
      <sheetName val="GLP-DISCOUNT"/>
      <sheetName val="BSC_UPGRADES"/>
      <sheetName val="Col-EF-Dec '11"/>
      <sheetName val="CF_Forecast"/>
      <sheetName val="month"/>
      <sheetName val="NT_users list"/>
      <sheetName val="__x0010__ꂽ_x0004________________"/>
      <sheetName val="__x0010__ꂽ_x0004________________԰___Ā__"/>
      <sheetName val="2_´ë_Ü°o1®2"/>
      <sheetName val="_1702_JAN'951P者"/>
      <sheetName val="GAE8'97"/>
      <sheetName val="__x0010__傄_x0004____☁_蠤Ã_______________"/>
      <sheetName val="CA Sheet"/>
      <sheetName val="lapsing04"/>
      <sheetName val="breakdown"/>
      <sheetName val="N-CRAM"/>
      <sheetName val="CashFlwProjections"/>
      <sheetName val="DESBASTE"/>
      <sheetName val="PipWT"/>
      <sheetName val="[ _x0000_ _x0000_ _x0000_ _x0000_ _x0000_ _x0000_ _x0000_ _x000"/>
      <sheetName val="[ ? ? ? ? ? ? ? ?Ģ?Ģ? ? ?d."/>
      <sheetName val="_ "/>
      <sheetName val="[ _x0000_傄 _x0000__x0000__x0000_☁_x0000_蠤Ã_x0000__x0000__x0000_"/>
      <sheetName val="[ ?傄 ???☁?蠤Ã?????????????? "/>
      <sheetName val="_ _ _ _ _ _ _ _ _Ģ_Ģ_ _ _d."/>
      <sheetName val="[ _x0000_ꂽ _x0000__x0000__x0000__x0000__x0000__x0000__x0000__x0"/>
      <sheetName val="[ "/>
      <sheetName val="[ ?ꂽ ????????????????????倞"/>
      <sheetName val="_ _傄 ___☁_蠤Ã______________ "/>
      <sheetName val="[ ?ꂽ ?????????????????????倞"/>
      <sheetName val="[ ?ꂽ ????????????????????_x0000_倞"/>
      <sheetName val="[ ? ? ? ? ? ? ? ?G?G? ? ?d."/>
      <sheetName val="[ _x0000_? _x0000__x0000__x0000_?_x0000_?Ã_x0000__x0000__x0000_"/>
      <sheetName val="_ _ꂽ ____________________倞"/>
      <sheetName val="_ _ꂽ _____________________倞"/>
      <sheetName val="_ _x0000_ _x0000__x"/>
      <sheetName val="_ _ _ __x0006"/>
      <sheetName val="_ _x0000__x00"/>
      <sheetName val="_ _ __x"/>
      <sheetName val="Wee _x0000_ "/>
      <sheetName val="[ ?ꂽ ????????????????????"/>
      <sheetName val="_ ? ?_x"/>
      <sheetName val="_ ?_x00"/>
      <sheetName val=" ô"/>
      <sheetName val="_ _ꂽ ____________________"/>
      <sheetName val="[ ?? ??????Ã???????????????"/>
      <sheetName val="Wee "/>
      <sheetName val="_ _ꂽ _____________________x0000_倞"/>
      <sheetName val="_ _x0000_傄 _x0000__"/>
      <sheetName val="_ _傄 ___☁_蠤Ã_______"/>
      <sheetName val="_ _x0000_ꂽ _x0000__"/>
      <sheetName val="Qry_AssetLocation_(2 "/>
      <sheetName val="_ _ _ _ _ _ _ _ _G_G_ _ _d."/>
      <sheetName val="Input_SF ¿"/>
      <sheetName val="[ _x0000_ _x0000__x"/>
      <sheetName val="[ ? ? ?_x0006"/>
      <sheetName val="[ _x0000_傄 _x0000__"/>
      <sheetName val="[ ?傄 ???☁?蠤Ã???????"/>
      <sheetName val="[ _x0000_ꂽ _x0000__"/>
      <sheetName val="_ _ꂽ ______________"/>
      <sheetName val="_ _x005"/>
      <sheetName val="_ __x00"/>
      <sheetName val="[ ?ꂽ ??????????????"/>
      <sheetName val="_ _x0000__ _x0000__"/>
      <sheetName val="_ _x0000_傄_x0"/>
      <sheetName val="_ _傄 __"/>
      <sheetName val="_ _x0000_ꂽ_x0"/>
      <sheetName val="Week_2 "/>
      <sheetName val="_ _傄 ___☁_蠤Ã______________"/>
      <sheetName val="[ ?傄 ???☁?蠤Ã??????????????"/>
      <sheetName val="_ __ ______Ã_______________"/>
      <sheetName val="[ _x0000__x00"/>
      <sheetName val="[ ? ?_x"/>
      <sheetName val="[ _x0000_傄_x0"/>
      <sheetName val="[ ?傄 ??"/>
      <sheetName val="_ _ꂽ __"/>
      <sheetName val="[ _x0000_ꂽ_x0"/>
      <sheetName val="_ _傄_x0"/>
      <sheetName val="MARCH 25"/>
      <sheetName val="Packslip Shipments"/>
      <sheetName val="Deloitte Consol BS"/>
      <sheetName val="Deloitte Consol IS"/>
      <sheetName val="BS_Deloittes_"/>
      <sheetName val="_ _ꂽ_x0"/>
      <sheetName val="[ _x005"/>
      <sheetName val="[ ?_x00"/>
      <sheetName val="_ __ ______Ã_______"/>
      <sheetName val="_ _x0000___x0"/>
      <sheetName val="_ _ꂽ _________0_x0000_Ԁ_x0000_찀"/>
      <sheetName val="_ _ꂽ _________0"/>
      <sheetName val="_ _x0000_ _x0000__2"/>
      <sheetName val="_ _ _ __x00_2"/>
      <sheetName val="_ _x0000__ _x0000_2"/>
      <sheetName val="_ _ _ __x00_3"/>
      <sheetName val="__x0010__x0000__x_2"/>
      <sheetName val="__x0010___x0010___2"/>
      <sheetName val="_ __ _____________2"/>
      <sheetName val="__x005f_x0010__x0_2"/>
      <sheetName val="__x005f_x0010___x_2"/>
      <sheetName val="__x0010__x0000____2"/>
      <sheetName val="_ _x0000__ _x0000_3"/>
      <sheetName val="__x0010____x0004__2"/>
      <sheetName val="__x005f_x005f_x00_2"/>
      <sheetName val="__x005f_x005f_x00_3"/>
      <sheetName val="__x005f_x005f_x00_4"/>
      <sheetName val="__x005f_x0010__x0_3"/>
      <sheetName val="__x0010__x0000____3"/>
      <sheetName val="[ ?ꂽ ???????????????"/>
      <sheetName val="[ ?ꂽ ???????????????԰???Ā??"/>
      <sheetName val="[ ?傄_x0"/>
      <sheetName val="TB_GRP"/>
      <sheetName val="(4)設備計画"/>
      <sheetName val="A1"/>
      <sheetName val="Resume"/>
      <sheetName val="WBS2"/>
      <sheetName val="ocean voyage"/>
      <sheetName val="A.4.2"/>
      <sheetName val="FISIK RAB 2000"/>
      <sheetName val="data_val"/>
      <sheetName val="Notes to BS"/>
      <sheetName val="A-GL-SUMMARY"/>
      <sheetName val="[1702_JAN'951P者_x0000_ P者_x0000_ P者_x0000_ P者_x0000_"/>
      <sheetName val="E-Purchase of Goods and Service"/>
      <sheetName val="T-Sales Report"/>
      <sheetName val="Fuel Flag"/>
      <sheetName val="Fuel Price"/>
      <sheetName val="CONSO DETAILS"/>
      <sheetName val="IS033106"/>
      <sheetName val="ARB Demand Curr Period"/>
      <sheetName val="Main Menu"/>
      <sheetName val="Cingular VNS Assumptions"/>
      <sheetName val="Master Data"/>
      <sheetName val="Calculation"/>
      <sheetName val="CRITERIA"/>
      <sheetName val="Financials List"/>
      <sheetName val="P2(50%)"/>
      <sheetName val="vendor list"/>
      <sheetName val="SAP_CK_RUN_"/>
      <sheetName val="REVCOM_XLS"/>
      <sheetName val="VCC_11110-461"/>
      <sheetName val="Reconciling_Items"/>
      <sheetName val="VCC_11110_461"/>
      <sheetName val="SAP_ENTRY"/>
      <sheetName val="HR-EVE_(Last_MO)"/>
      <sheetName val="ACCRUAL_Jul19"/>
      <sheetName val="HR-EVE_(Last_MO)_(2)"/>
      <sheetName val="Parkwise_Unpaid"/>
      <sheetName val="HR_Accrual"/>
      <sheetName val="ER_MAY-JUL,19"/>
      <sheetName val="OFFER"/>
      <sheetName val="1 - FA Movements"/>
      <sheetName val="ARP-U301"/>
      <sheetName val="ARP-U311"/>
      <sheetName val="ARP-U321"/>
      <sheetName val="P&amp;L-US"/>
      <sheetName val="bv-ie"/>
      <sheetName val="SSSMED"/>
      <sheetName val="Master_Client"/>
      <sheetName val="2000_MOR"/>
      <sheetName val="t2_4_b_ata-bdoremititalia"/>
      <sheetName val="G_Lead"/>
      <sheetName val="Equip_Dim"/>
      <sheetName val="___x0"/>
      <sheetName val="__2"/>
      <sheetName val="_____x00_2"/>
      <sheetName val="_____x00_3"/>
      <sheetName val="________________2"/>
      <sheetName val="__3"/>
      <sheetName val="MarketShare"/>
      <sheetName val="Weighted Ave Cost"/>
      <sheetName val="Settings"/>
      <sheetName val="Invoice History"/>
      <sheetName val="2-FA_Movement1"/>
      <sheetName val="bank_comparison1"/>
      <sheetName val="2-FA_Movement2"/>
      <sheetName val="bank_comparison2"/>
      <sheetName val="2-FA_Movement3"/>
      <sheetName val="bank_comparison3"/>
      <sheetName val="2-FA_Movement4"/>
      <sheetName val="bank_comparison4"/>
      <sheetName val="Phase 2 project"/>
      <sheetName val="General assumptions"/>
      <sheetName val="1999 Component Cost &amp; Price"/>
      <sheetName val="L4-Info"/>
      <sheetName val="RAWDATE_AVAIL"/>
      <sheetName val=" Sales Price Info"/>
      <sheetName val="List Prices"/>
      <sheetName val="L1-Price Summary(LEC Expansion)"/>
      <sheetName val="硬件"/>
      <sheetName val="Discount + services"/>
      <sheetName val="SW_config"/>
      <sheetName val="HW_config"/>
      <sheetName val="Proposal_Template"/>
      <sheetName val="Variable"/>
      <sheetName val="MSH51C"/>
      <sheetName val="BOM template"/>
      <sheetName val="TEMP EE"/>
      <sheetName val="Project_Data1"/>
      <sheetName val="PC_Prediction1"/>
      <sheetName val="SDH_R1"/>
      <sheetName val="Y1_Area2"/>
      <sheetName val="Zmienne_nagłówka"/>
      <sheetName val="Input_Pricing"/>
      <sheetName val="Internal_Access_SW_Basic_Option"/>
      <sheetName val="Fiber_Parameters"/>
      <sheetName val="UL_multislot_blkng"/>
      <sheetName val="Phase_2_project"/>
      <sheetName val="General_assumptions"/>
      <sheetName val="1999_Component_Cost_&amp;_Price"/>
      <sheetName val="_Sales_Price_Info"/>
      <sheetName val="List_Prices"/>
      <sheetName val="L1-Price_Summary(LEC_Expansion)"/>
      <sheetName val="Discount_+_services"/>
      <sheetName val="_________Ģ_Ģ___d_1"/>
      <sheetName val="_________G_G___d_1"/>
      <sheetName val="2_´ë_Ü°o1®3"/>
      <sheetName val="__ꂽ_______________"/>
      <sheetName val="__ꂽ_______________԰___Ā__"/>
      <sheetName val="__傄___☁_蠤Ã_______________"/>
      <sheetName val="2_´ë_Ü°o1®4"/>
      <sheetName val="06_JUN_07"/>
      <sheetName val="FormC - Input"/>
      <sheetName val="Daily AC"/>
      <sheetName val="LBSA-BS(2nd)"/>
      <sheetName val="LBSA-PL(2nd)"/>
      <sheetName val="INSURANCE"/>
      <sheetName val="AAA-2013"/>
      <sheetName val="JAG conso fl"/>
      <sheetName val="ph2B cnstrction sched."/>
      <sheetName val="L3-Phases-Normal-H"/>
      <sheetName val="Site Details"/>
      <sheetName val="区域损益 "/>
      <sheetName val="GL_122007"/>
      <sheetName val="ME"/>
      <sheetName val="WTB-STAR CINEMA"/>
      <sheetName val="ASS"/>
      <sheetName val="Cust"/>
      <sheetName val="14 DCF-Acu"/>
      <sheetName val="Table_Loans"/>
      <sheetName val="Philhealth"/>
      <sheetName val="(b1) FHCSI Staff Costs"/>
      <sheetName val="chargeable section"/>
      <sheetName val="1-StartingPoint"/>
      <sheetName val="6a-CashFlowYear1"/>
      <sheetName val="MSCi Configs"/>
      <sheetName val=" Smart NSS  SW"/>
      <sheetName val="HLRi Configs"/>
      <sheetName val="Classic HLR Configs"/>
      <sheetName val="M10 Core CAPU"/>
      <sheetName val="TMSCi Configs"/>
      <sheetName val="PSPC_LE_Pnext_Current"/>
      <sheetName val="US trueup breakdown"/>
      <sheetName val="BS_OSI"/>
      <sheetName val="Summary FY"/>
      <sheetName val="2-FA_Movement5"/>
      <sheetName val="bank_comparison5"/>
      <sheetName val="FF-6"/>
      <sheetName val="Activity Category"/>
      <sheetName val="local property insurance"/>
      <sheetName val="Sales Hrly + PPP"/>
      <sheetName val="GROSS TODATE"/>
      <sheetName val="LAM"/>
      <sheetName val="Model"/>
      <sheetName val="Raw Materials"/>
      <sheetName val="EMEA.EUR 4-MAR-02"/>
      <sheetName val="MAY BU (2)"/>
      <sheetName val="MAY FINAL (2)"/>
      <sheetName val="JUNE BU"/>
      <sheetName val="JUNE (2)"/>
      <sheetName val="REBATES MONITORING"/>
      <sheetName val="MAY FINAL"/>
      <sheetName val="MAY 2019"/>
      <sheetName val="MAY BU"/>
      <sheetName val="hdnSheet"/>
      <sheetName val="morayta"/>
      <sheetName val="[_x0010__x0010__x0006__x0006__x0019__x0019__x0006__x0006_ĢĢ_x0005__x0005_d."/>
      <sheetName val="[_x0010__x0010__x0006__x0006__x0019__x0019__x0006__x0006_GG_x0005__x0005_d."/>
      <sheetName val="[_x0010_?_x0004_??Ã?"/>
      <sheetName val="__x0010__x0010__x"/>
      <sheetName val="__x0010__x00"/>
      <sheetName val="Wee_x0006__x0006_"/>
      <sheetName val="[_x0010__x0010__x"/>
      <sheetName val="__x0010___x0004__"/>
      <sheetName val="[_x0010__x00"/>
      <sheetName val="[1702_JAN'951P者_x000f_P者_x000f_P者_x000f_P者"/>
      <sheetName val="EntrySheet"/>
      <sheetName val="MgnRecoal="/>
      <sheetName val="25 NI Recoaciliation"/>
      <sheetName val="Vorgabeal="/>
      <sheetName val="DB Londoal="/>
      <sheetName val="Memo-Bank Recoa"/>
      <sheetName val="Navigator"/>
      <sheetName val="Common Data"/>
      <sheetName val="Jan Samples"/>
      <sheetName val="Pricing"/>
      <sheetName val="stpbsept"/>
      <sheetName val="stpbaug"/>
      <sheetName val="stpbjune "/>
      <sheetName val="stpbjuly"/>
      <sheetName val="Delmo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refreshError="1"/>
      <sheetData sheetId="171" refreshError="1"/>
      <sheetData sheetId="172"/>
      <sheetData sheetId="173" refreshError="1"/>
      <sheetData sheetId="174" refreshError="1"/>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sheetData sheetId="275" refreshError="1"/>
      <sheetData sheetId="276" refreshError="1"/>
      <sheetData sheetId="277"/>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sheetData sheetId="404"/>
      <sheetData sheetId="405"/>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refreshError="1"/>
      <sheetData sheetId="444" refreshError="1"/>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sheetData sheetId="542" refreshError="1"/>
      <sheetData sheetId="543" refreshError="1"/>
      <sheetData sheetId="544" refreshError="1"/>
      <sheetData sheetId="545" refreshError="1"/>
      <sheetData sheetId="546" refreshError="1"/>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refreshError="1"/>
      <sheetData sheetId="679" refreshError="1"/>
      <sheetData sheetId="680"/>
      <sheetData sheetId="68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sheetData sheetId="713" refreshError="1"/>
      <sheetData sheetId="714" refreshError="1"/>
      <sheetData sheetId="715" refreshError="1"/>
      <sheetData sheetId="716"/>
      <sheetData sheetId="717"/>
      <sheetData sheetId="718"/>
      <sheetData sheetId="719"/>
      <sheetData sheetId="720"/>
      <sheetData sheetId="72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sheetData sheetId="73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sheetData sheetId="789" refreshError="1"/>
      <sheetData sheetId="790" refreshError="1"/>
      <sheetData sheetId="791" refreshError="1"/>
      <sheetData sheetId="792" refreshError="1"/>
      <sheetData sheetId="793"/>
      <sheetData sheetId="794"/>
      <sheetData sheetId="795"/>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sheetData sheetId="1368"/>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sheetData sheetId="1600"/>
      <sheetData sheetId="1601"/>
      <sheetData sheetId="1602"/>
      <sheetData sheetId="1603"/>
      <sheetData sheetId="1604"/>
      <sheetData sheetId="1605"/>
      <sheetData sheetId="1606"/>
      <sheetData sheetId="1607"/>
      <sheetData sheetId="1608"/>
      <sheetData sheetId="1609"/>
      <sheetData sheetId="1610"/>
      <sheetData sheetId="161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sheetData sheetId="1630"/>
      <sheetData sheetId="1631"/>
      <sheetData sheetId="1632"/>
      <sheetData sheetId="1633"/>
      <sheetData sheetId="1634"/>
      <sheetData sheetId="1635"/>
      <sheetData sheetId="1636"/>
      <sheetData sheetId="1637"/>
      <sheetData sheetId="1638"/>
      <sheetData sheetId="1639"/>
      <sheetData sheetId="1640"/>
      <sheetData sheetId="1641"/>
      <sheetData sheetId="1642"/>
      <sheetData sheetId="1643"/>
      <sheetData sheetId="1644"/>
      <sheetData sheetId="1645"/>
      <sheetData sheetId="1646"/>
      <sheetData sheetId="1647"/>
      <sheetData sheetId="1648"/>
      <sheetData sheetId="1649"/>
      <sheetData sheetId="1650"/>
      <sheetData sheetId="1651"/>
      <sheetData sheetId="1652"/>
      <sheetData sheetId="1653"/>
      <sheetData sheetId="1654"/>
      <sheetData sheetId="1655"/>
      <sheetData sheetId="1656"/>
      <sheetData sheetId="1657"/>
      <sheetData sheetId="1658"/>
      <sheetData sheetId="1659"/>
      <sheetData sheetId="1660"/>
      <sheetData sheetId="1661"/>
      <sheetData sheetId="1662"/>
      <sheetData sheetId="1663"/>
      <sheetData sheetId="1664"/>
      <sheetData sheetId="1665"/>
      <sheetData sheetId="1666"/>
      <sheetData sheetId="1667"/>
      <sheetData sheetId="1668"/>
      <sheetData sheetId="1669"/>
      <sheetData sheetId="1670"/>
      <sheetData sheetId="1671"/>
      <sheetData sheetId="1672"/>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sheetData sheetId="1873"/>
      <sheetData sheetId="1874"/>
      <sheetData sheetId="1875"/>
      <sheetData sheetId="1876"/>
      <sheetData sheetId="1877" refreshError="1"/>
      <sheetData sheetId="1878" refreshError="1"/>
      <sheetData sheetId="1879"/>
      <sheetData sheetId="1880"/>
      <sheetData sheetId="1881" refreshError="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refreshError="1"/>
      <sheetData sheetId="1895" refreshError="1"/>
      <sheetData sheetId="1896" refreshError="1"/>
      <sheetData sheetId="1897" refreshError="1"/>
      <sheetData sheetId="1898" refreshError="1"/>
      <sheetData sheetId="1899" refreshError="1"/>
      <sheetData sheetId="1900" refreshError="1"/>
      <sheetData sheetId="1901"/>
      <sheetData sheetId="1902"/>
      <sheetData sheetId="1903"/>
      <sheetData sheetId="1904"/>
      <sheetData sheetId="1905"/>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sheetData sheetId="1923"/>
      <sheetData sheetId="1924"/>
      <sheetData sheetId="1925"/>
      <sheetData sheetId="1926"/>
      <sheetData sheetId="1927"/>
      <sheetData sheetId="1928"/>
      <sheetData sheetId="1929"/>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sheetData sheetId="1995"/>
      <sheetData sheetId="1996"/>
      <sheetData sheetId="1997"/>
      <sheetData sheetId="1998"/>
      <sheetData sheetId="1999"/>
      <sheetData sheetId="2000"/>
      <sheetData sheetId="2001"/>
      <sheetData sheetId="2002"/>
      <sheetData sheetId="2003"/>
      <sheetData sheetId="2004"/>
      <sheetData sheetId="2005"/>
      <sheetData sheetId="2006"/>
      <sheetData sheetId="2007"/>
      <sheetData sheetId="2008"/>
      <sheetData sheetId="2009"/>
      <sheetData sheetId="2010"/>
      <sheetData sheetId="2011"/>
      <sheetData sheetId="2012"/>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sheetData sheetId="2054"/>
      <sheetData sheetId="2055"/>
      <sheetData sheetId="2056"/>
      <sheetData sheetId="2057"/>
      <sheetData sheetId="2058"/>
      <sheetData sheetId="2059"/>
      <sheetData sheetId="2060"/>
      <sheetData sheetId="2061"/>
      <sheetData sheetId="2062"/>
      <sheetData sheetId="2063"/>
      <sheetData sheetId="2064"/>
      <sheetData sheetId="2065"/>
      <sheetData sheetId="2066"/>
      <sheetData sheetId="2067"/>
      <sheetData sheetId="2068"/>
      <sheetData sheetId="2069"/>
      <sheetData sheetId="2070"/>
      <sheetData sheetId="2071"/>
      <sheetData sheetId="2072"/>
      <sheetData sheetId="2073"/>
      <sheetData sheetId="2074"/>
      <sheetData sheetId="2075"/>
      <sheetData sheetId="2076"/>
      <sheetData sheetId="2077"/>
      <sheetData sheetId="2078"/>
      <sheetData sheetId="2079"/>
      <sheetData sheetId="2080"/>
      <sheetData sheetId="2081"/>
      <sheetData sheetId="2082"/>
      <sheetData sheetId="2083"/>
      <sheetData sheetId="2084"/>
      <sheetData sheetId="2085"/>
      <sheetData sheetId="2086"/>
      <sheetData sheetId="2087"/>
      <sheetData sheetId="2088"/>
      <sheetData sheetId="2089"/>
      <sheetData sheetId="2090"/>
      <sheetData sheetId="2091"/>
      <sheetData sheetId="2092"/>
      <sheetData sheetId="2093"/>
      <sheetData sheetId="2094"/>
      <sheetData sheetId="2095"/>
      <sheetData sheetId="2096"/>
      <sheetData sheetId="2097"/>
      <sheetData sheetId="2098"/>
      <sheetData sheetId="2099"/>
      <sheetData sheetId="2100"/>
      <sheetData sheetId="2101"/>
      <sheetData sheetId="2102"/>
      <sheetData sheetId="2103"/>
      <sheetData sheetId="2104"/>
      <sheetData sheetId="2105"/>
      <sheetData sheetId="2106"/>
      <sheetData sheetId="2107"/>
      <sheetData sheetId="2108"/>
      <sheetData sheetId="2109"/>
      <sheetData sheetId="2110"/>
      <sheetData sheetId="2111"/>
      <sheetData sheetId="2112"/>
      <sheetData sheetId="2113"/>
      <sheetData sheetId="2114"/>
      <sheetData sheetId="2115"/>
      <sheetData sheetId="2116"/>
      <sheetData sheetId="2117"/>
      <sheetData sheetId="2118"/>
      <sheetData sheetId="2119"/>
      <sheetData sheetId="2120"/>
      <sheetData sheetId="2121"/>
      <sheetData sheetId="2122"/>
      <sheetData sheetId="2123"/>
      <sheetData sheetId="2124"/>
      <sheetData sheetId="2125"/>
      <sheetData sheetId="2126"/>
      <sheetData sheetId="2127"/>
      <sheetData sheetId="2128"/>
      <sheetData sheetId="2129"/>
      <sheetData sheetId="2130"/>
      <sheetData sheetId="2131"/>
      <sheetData sheetId="2132"/>
      <sheetData sheetId="2133"/>
      <sheetData sheetId="2134"/>
      <sheetData sheetId="2135"/>
      <sheetData sheetId="2136"/>
      <sheetData sheetId="2137"/>
      <sheetData sheetId="2138"/>
      <sheetData sheetId="2139"/>
      <sheetData sheetId="2140"/>
      <sheetData sheetId="2141"/>
      <sheetData sheetId="2142"/>
      <sheetData sheetId="2143"/>
      <sheetData sheetId="2144"/>
      <sheetData sheetId="2145"/>
      <sheetData sheetId="2146"/>
      <sheetData sheetId="2147"/>
      <sheetData sheetId="2148"/>
      <sheetData sheetId="2149"/>
      <sheetData sheetId="2150"/>
      <sheetData sheetId="2151"/>
      <sheetData sheetId="2152"/>
      <sheetData sheetId="2153"/>
      <sheetData sheetId="2154"/>
      <sheetData sheetId="2155"/>
      <sheetData sheetId="2156"/>
      <sheetData sheetId="2157"/>
      <sheetData sheetId="2158"/>
      <sheetData sheetId="2159"/>
      <sheetData sheetId="2160"/>
      <sheetData sheetId="2161"/>
      <sheetData sheetId="2162"/>
      <sheetData sheetId="2163"/>
      <sheetData sheetId="2164"/>
      <sheetData sheetId="2165"/>
      <sheetData sheetId="2166"/>
      <sheetData sheetId="2167"/>
      <sheetData sheetId="2168"/>
      <sheetData sheetId="2169"/>
      <sheetData sheetId="2170"/>
      <sheetData sheetId="2171"/>
      <sheetData sheetId="2172"/>
      <sheetData sheetId="2173"/>
      <sheetData sheetId="2174"/>
      <sheetData sheetId="2175"/>
      <sheetData sheetId="2176"/>
      <sheetData sheetId="2177"/>
      <sheetData sheetId="2178"/>
      <sheetData sheetId="2179"/>
      <sheetData sheetId="2180"/>
      <sheetData sheetId="2181"/>
      <sheetData sheetId="2182"/>
      <sheetData sheetId="2183"/>
      <sheetData sheetId="2184"/>
      <sheetData sheetId="2185"/>
      <sheetData sheetId="2186"/>
      <sheetData sheetId="2187"/>
      <sheetData sheetId="2188"/>
      <sheetData sheetId="2189"/>
      <sheetData sheetId="2190"/>
      <sheetData sheetId="2191"/>
      <sheetData sheetId="2192"/>
      <sheetData sheetId="2193"/>
      <sheetData sheetId="2194"/>
      <sheetData sheetId="2195"/>
      <sheetData sheetId="2196"/>
      <sheetData sheetId="2197"/>
      <sheetData sheetId="2198"/>
      <sheetData sheetId="2199"/>
      <sheetData sheetId="2200"/>
      <sheetData sheetId="2201"/>
      <sheetData sheetId="2202"/>
      <sheetData sheetId="2203"/>
      <sheetData sheetId="2204"/>
      <sheetData sheetId="2205"/>
      <sheetData sheetId="2206"/>
      <sheetData sheetId="2207"/>
      <sheetData sheetId="2208"/>
      <sheetData sheetId="2209"/>
      <sheetData sheetId="2210"/>
      <sheetData sheetId="2211"/>
      <sheetData sheetId="2212"/>
      <sheetData sheetId="2213"/>
      <sheetData sheetId="2214"/>
      <sheetData sheetId="2215"/>
      <sheetData sheetId="2216"/>
      <sheetData sheetId="2217"/>
      <sheetData sheetId="2218"/>
      <sheetData sheetId="2219"/>
      <sheetData sheetId="2220"/>
      <sheetData sheetId="2221"/>
      <sheetData sheetId="2222"/>
      <sheetData sheetId="2223"/>
      <sheetData sheetId="2224"/>
      <sheetData sheetId="2225"/>
      <sheetData sheetId="2226"/>
      <sheetData sheetId="2227"/>
      <sheetData sheetId="2228"/>
      <sheetData sheetId="2229"/>
      <sheetData sheetId="2230"/>
      <sheetData sheetId="2231"/>
      <sheetData sheetId="2232"/>
      <sheetData sheetId="2233"/>
      <sheetData sheetId="2234"/>
      <sheetData sheetId="2235"/>
      <sheetData sheetId="2236"/>
      <sheetData sheetId="2237"/>
      <sheetData sheetId="2238"/>
      <sheetData sheetId="2239"/>
      <sheetData sheetId="2240"/>
      <sheetData sheetId="2241"/>
      <sheetData sheetId="2242"/>
      <sheetData sheetId="2243"/>
      <sheetData sheetId="2244"/>
      <sheetData sheetId="2245"/>
      <sheetData sheetId="2246"/>
      <sheetData sheetId="2247"/>
      <sheetData sheetId="2248"/>
      <sheetData sheetId="2249"/>
      <sheetData sheetId="2250"/>
      <sheetData sheetId="2251"/>
      <sheetData sheetId="2252"/>
      <sheetData sheetId="2253"/>
      <sheetData sheetId="2254"/>
      <sheetData sheetId="2255"/>
      <sheetData sheetId="2256"/>
      <sheetData sheetId="2257"/>
      <sheetData sheetId="2258"/>
      <sheetData sheetId="2259"/>
      <sheetData sheetId="2260"/>
      <sheetData sheetId="2261"/>
      <sheetData sheetId="2262"/>
      <sheetData sheetId="2263"/>
      <sheetData sheetId="2264"/>
      <sheetData sheetId="2265"/>
      <sheetData sheetId="2266"/>
      <sheetData sheetId="2267"/>
      <sheetData sheetId="2268"/>
      <sheetData sheetId="2269"/>
      <sheetData sheetId="2270"/>
      <sheetData sheetId="2271"/>
      <sheetData sheetId="2272"/>
      <sheetData sheetId="2273"/>
      <sheetData sheetId="2274"/>
      <sheetData sheetId="2275"/>
      <sheetData sheetId="2276"/>
      <sheetData sheetId="2277"/>
      <sheetData sheetId="2278"/>
      <sheetData sheetId="2279"/>
      <sheetData sheetId="2280"/>
      <sheetData sheetId="2281"/>
      <sheetData sheetId="2282"/>
      <sheetData sheetId="2283"/>
      <sheetData sheetId="2284"/>
      <sheetData sheetId="2285"/>
      <sheetData sheetId="2286"/>
      <sheetData sheetId="2287"/>
      <sheetData sheetId="2288"/>
      <sheetData sheetId="2289"/>
      <sheetData sheetId="2290"/>
      <sheetData sheetId="2291"/>
      <sheetData sheetId="2292"/>
      <sheetData sheetId="2293"/>
      <sheetData sheetId="2294"/>
      <sheetData sheetId="2295"/>
      <sheetData sheetId="2296"/>
      <sheetData sheetId="2297"/>
      <sheetData sheetId="2298"/>
      <sheetData sheetId="2299"/>
      <sheetData sheetId="2300"/>
      <sheetData sheetId="2301"/>
      <sheetData sheetId="2302"/>
      <sheetData sheetId="2303"/>
      <sheetData sheetId="2304"/>
      <sheetData sheetId="2305"/>
      <sheetData sheetId="2306"/>
      <sheetData sheetId="2307"/>
      <sheetData sheetId="2308"/>
      <sheetData sheetId="2309"/>
      <sheetData sheetId="2310"/>
      <sheetData sheetId="2311"/>
      <sheetData sheetId="2312"/>
      <sheetData sheetId="2313"/>
      <sheetData sheetId="2314"/>
      <sheetData sheetId="2315"/>
      <sheetData sheetId="2316"/>
      <sheetData sheetId="2317"/>
      <sheetData sheetId="2318"/>
      <sheetData sheetId="2319"/>
      <sheetData sheetId="2320"/>
      <sheetData sheetId="2321"/>
      <sheetData sheetId="2322"/>
      <sheetData sheetId="2323"/>
      <sheetData sheetId="2324"/>
      <sheetData sheetId="2325"/>
      <sheetData sheetId="2326"/>
      <sheetData sheetId="2327"/>
      <sheetData sheetId="2328"/>
      <sheetData sheetId="2329"/>
      <sheetData sheetId="2330"/>
      <sheetData sheetId="2331"/>
      <sheetData sheetId="2332"/>
      <sheetData sheetId="2333"/>
      <sheetData sheetId="2334"/>
      <sheetData sheetId="2335"/>
      <sheetData sheetId="2336"/>
      <sheetData sheetId="2337"/>
      <sheetData sheetId="2338"/>
      <sheetData sheetId="2339"/>
      <sheetData sheetId="2340"/>
      <sheetData sheetId="2341"/>
      <sheetData sheetId="2342"/>
      <sheetData sheetId="2343"/>
      <sheetData sheetId="2344"/>
      <sheetData sheetId="2345"/>
      <sheetData sheetId="2346"/>
      <sheetData sheetId="2347"/>
      <sheetData sheetId="2348"/>
      <sheetData sheetId="2349"/>
      <sheetData sheetId="2350"/>
      <sheetData sheetId="2351"/>
      <sheetData sheetId="2352"/>
      <sheetData sheetId="2353"/>
      <sheetData sheetId="2354"/>
      <sheetData sheetId="2355"/>
      <sheetData sheetId="2356"/>
      <sheetData sheetId="2357"/>
      <sheetData sheetId="2358"/>
      <sheetData sheetId="2359"/>
      <sheetData sheetId="2360"/>
      <sheetData sheetId="2361"/>
      <sheetData sheetId="2362"/>
      <sheetData sheetId="2363"/>
      <sheetData sheetId="2364"/>
      <sheetData sheetId="2365"/>
      <sheetData sheetId="2366"/>
      <sheetData sheetId="2367"/>
      <sheetData sheetId="2368"/>
      <sheetData sheetId="2369"/>
      <sheetData sheetId="2370"/>
      <sheetData sheetId="2371"/>
      <sheetData sheetId="2372"/>
      <sheetData sheetId="2373"/>
      <sheetData sheetId="2374"/>
      <sheetData sheetId="2375"/>
      <sheetData sheetId="2376"/>
      <sheetData sheetId="2377"/>
      <sheetData sheetId="2378"/>
      <sheetData sheetId="2379"/>
      <sheetData sheetId="2380"/>
      <sheetData sheetId="2381"/>
      <sheetData sheetId="2382"/>
      <sheetData sheetId="2383"/>
      <sheetData sheetId="2384"/>
      <sheetData sheetId="2385"/>
      <sheetData sheetId="2386"/>
      <sheetData sheetId="2387"/>
      <sheetData sheetId="2388"/>
      <sheetData sheetId="2389"/>
      <sheetData sheetId="2390"/>
      <sheetData sheetId="2391"/>
      <sheetData sheetId="2392"/>
      <sheetData sheetId="2393"/>
      <sheetData sheetId="2394"/>
      <sheetData sheetId="2395"/>
      <sheetData sheetId="2396"/>
      <sheetData sheetId="2397"/>
      <sheetData sheetId="2398"/>
      <sheetData sheetId="2399"/>
      <sheetData sheetId="2400"/>
      <sheetData sheetId="2401"/>
      <sheetData sheetId="2402"/>
      <sheetData sheetId="2403"/>
      <sheetData sheetId="2404"/>
      <sheetData sheetId="2405"/>
      <sheetData sheetId="2406"/>
      <sheetData sheetId="2407"/>
      <sheetData sheetId="2408"/>
      <sheetData sheetId="2409"/>
      <sheetData sheetId="2410"/>
      <sheetData sheetId="2411"/>
      <sheetData sheetId="2412"/>
      <sheetData sheetId="2413"/>
      <sheetData sheetId="2414"/>
      <sheetData sheetId="2415"/>
      <sheetData sheetId="2416"/>
      <sheetData sheetId="2417"/>
      <sheetData sheetId="2418"/>
      <sheetData sheetId="2419"/>
      <sheetData sheetId="2420"/>
      <sheetData sheetId="2421"/>
      <sheetData sheetId="2422"/>
      <sheetData sheetId="2423"/>
      <sheetData sheetId="2424"/>
      <sheetData sheetId="2425"/>
      <sheetData sheetId="2426"/>
      <sheetData sheetId="2427"/>
      <sheetData sheetId="2428"/>
      <sheetData sheetId="2429"/>
      <sheetData sheetId="2430"/>
      <sheetData sheetId="2431"/>
      <sheetData sheetId="2432"/>
      <sheetData sheetId="2433"/>
      <sheetData sheetId="2434"/>
      <sheetData sheetId="2435"/>
      <sheetData sheetId="2436"/>
      <sheetData sheetId="2437"/>
      <sheetData sheetId="2438"/>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sheetData sheetId="2452"/>
      <sheetData sheetId="2453"/>
      <sheetData sheetId="2454"/>
      <sheetData sheetId="2455"/>
      <sheetData sheetId="2456"/>
      <sheetData sheetId="2457"/>
      <sheetData sheetId="2458"/>
      <sheetData sheetId="2459"/>
      <sheetData sheetId="2460"/>
      <sheetData sheetId="2461"/>
      <sheetData sheetId="2462"/>
      <sheetData sheetId="2463"/>
      <sheetData sheetId="2464"/>
      <sheetData sheetId="2465"/>
      <sheetData sheetId="2466"/>
      <sheetData sheetId="2467"/>
      <sheetData sheetId="2468"/>
      <sheetData sheetId="2469"/>
      <sheetData sheetId="2470"/>
      <sheetData sheetId="2471"/>
      <sheetData sheetId="2472"/>
      <sheetData sheetId="2473"/>
      <sheetData sheetId="2474"/>
      <sheetData sheetId="2475"/>
      <sheetData sheetId="2476"/>
      <sheetData sheetId="2477"/>
      <sheetData sheetId="2478"/>
      <sheetData sheetId="2479"/>
      <sheetData sheetId="2480"/>
      <sheetData sheetId="2481"/>
      <sheetData sheetId="2482"/>
      <sheetData sheetId="2483"/>
      <sheetData sheetId="2484"/>
      <sheetData sheetId="2485"/>
      <sheetData sheetId="2486"/>
      <sheetData sheetId="2487"/>
      <sheetData sheetId="2488"/>
      <sheetData sheetId="2489"/>
      <sheetData sheetId="2490"/>
      <sheetData sheetId="2491"/>
      <sheetData sheetId="2492"/>
      <sheetData sheetId="2493"/>
      <sheetData sheetId="2494"/>
      <sheetData sheetId="2495"/>
      <sheetData sheetId="2496"/>
      <sheetData sheetId="2497"/>
      <sheetData sheetId="2498"/>
      <sheetData sheetId="2499"/>
      <sheetData sheetId="2500"/>
      <sheetData sheetId="2501"/>
      <sheetData sheetId="2502"/>
      <sheetData sheetId="2503"/>
      <sheetData sheetId="2504"/>
      <sheetData sheetId="2505"/>
      <sheetData sheetId="2506"/>
      <sheetData sheetId="2507"/>
      <sheetData sheetId="2508"/>
      <sheetData sheetId="2509"/>
      <sheetData sheetId="2510"/>
      <sheetData sheetId="2511"/>
      <sheetData sheetId="2512"/>
      <sheetData sheetId="2513"/>
      <sheetData sheetId="2514"/>
      <sheetData sheetId="2515"/>
      <sheetData sheetId="2516"/>
      <sheetData sheetId="2517"/>
      <sheetData sheetId="2518"/>
      <sheetData sheetId="2519"/>
      <sheetData sheetId="2520"/>
      <sheetData sheetId="2521"/>
      <sheetData sheetId="2522"/>
      <sheetData sheetId="2523"/>
      <sheetData sheetId="2524"/>
      <sheetData sheetId="2525"/>
      <sheetData sheetId="2526"/>
      <sheetData sheetId="2527"/>
      <sheetData sheetId="2528"/>
      <sheetData sheetId="2529"/>
      <sheetData sheetId="2530"/>
      <sheetData sheetId="2531"/>
      <sheetData sheetId="2532"/>
      <sheetData sheetId="2533"/>
      <sheetData sheetId="2534"/>
      <sheetData sheetId="2535"/>
      <sheetData sheetId="2536"/>
      <sheetData sheetId="2537"/>
      <sheetData sheetId="2538"/>
      <sheetData sheetId="2539"/>
      <sheetData sheetId="2540"/>
      <sheetData sheetId="2541"/>
      <sheetData sheetId="2542"/>
      <sheetData sheetId="2543"/>
      <sheetData sheetId="2544"/>
      <sheetData sheetId="2545"/>
      <sheetData sheetId="2546"/>
      <sheetData sheetId="2547"/>
      <sheetData sheetId="2548"/>
      <sheetData sheetId="2549"/>
      <sheetData sheetId="2550"/>
      <sheetData sheetId="2551"/>
      <sheetData sheetId="2552"/>
      <sheetData sheetId="2553"/>
      <sheetData sheetId="2554"/>
      <sheetData sheetId="2555"/>
      <sheetData sheetId="2556"/>
      <sheetData sheetId="2557"/>
      <sheetData sheetId="2558"/>
      <sheetData sheetId="2559"/>
      <sheetData sheetId="2560"/>
      <sheetData sheetId="2561"/>
      <sheetData sheetId="2562"/>
      <sheetData sheetId="2563"/>
      <sheetData sheetId="2564"/>
      <sheetData sheetId="2565"/>
      <sheetData sheetId="2566"/>
      <sheetData sheetId="2567"/>
      <sheetData sheetId="2568"/>
      <sheetData sheetId="2569"/>
      <sheetData sheetId="2570"/>
      <sheetData sheetId="2571"/>
      <sheetData sheetId="2572"/>
      <sheetData sheetId="2573"/>
      <sheetData sheetId="2574"/>
      <sheetData sheetId="2575"/>
      <sheetData sheetId="2576"/>
      <sheetData sheetId="2577"/>
      <sheetData sheetId="2578"/>
      <sheetData sheetId="2579"/>
      <sheetData sheetId="2580"/>
      <sheetData sheetId="2581"/>
      <sheetData sheetId="2582"/>
      <sheetData sheetId="2583"/>
      <sheetData sheetId="2584"/>
      <sheetData sheetId="2585"/>
      <sheetData sheetId="2586"/>
      <sheetData sheetId="2587"/>
      <sheetData sheetId="2588"/>
      <sheetData sheetId="2589"/>
      <sheetData sheetId="2590"/>
      <sheetData sheetId="2591"/>
      <sheetData sheetId="2592"/>
      <sheetData sheetId="2593"/>
      <sheetData sheetId="2594"/>
      <sheetData sheetId="2595"/>
      <sheetData sheetId="2596"/>
      <sheetData sheetId="2597"/>
      <sheetData sheetId="2598"/>
      <sheetData sheetId="2599"/>
      <sheetData sheetId="2600"/>
      <sheetData sheetId="2601"/>
      <sheetData sheetId="2602"/>
      <sheetData sheetId="2603"/>
      <sheetData sheetId="2604"/>
      <sheetData sheetId="2605"/>
      <sheetData sheetId="2606"/>
      <sheetData sheetId="2607"/>
      <sheetData sheetId="2608"/>
      <sheetData sheetId="2609"/>
      <sheetData sheetId="2610"/>
      <sheetData sheetId="2611"/>
      <sheetData sheetId="2612"/>
      <sheetData sheetId="2613"/>
      <sheetData sheetId="2614"/>
      <sheetData sheetId="2615"/>
      <sheetData sheetId="2616"/>
      <sheetData sheetId="2617"/>
      <sheetData sheetId="2618"/>
      <sheetData sheetId="2619"/>
      <sheetData sheetId="2620"/>
      <sheetData sheetId="2621"/>
      <sheetData sheetId="2622"/>
      <sheetData sheetId="2623"/>
      <sheetData sheetId="2624"/>
      <sheetData sheetId="2625"/>
      <sheetData sheetId="2626"/>
      <sheetData sheetId="2627"/>
      <sheetData sheetId="2628"/>
      <sheetData sheetId="2629"/>
      <sheetData sheetId="2630"/>
      <sheetData sheetId="2631"/>
      <sheetData sheetId="2632"/>
      <sheetData sheetId="2633"/>
      <sheetData sheetId="2634"/>
      <sheetData sheetId="2635"/>
      <sheetData sheetId="2636"/>
      <sheetData sheetId="2637"/>
      <sheetData sheetId="2638"/>
      <sheetData sheetId="2639"/>
      <sheetData sheetId="2640"/>
      <sheetData sheetId="2641"/>
      <sheetData sheetId="2642"/>
      <sheetData sheetId="2643"/>
      <sheetData sheetId="2644"/>
      <sheetData sheetId="2645"/>
      <sheetData sheetId="2646"/>
      <sheetData sheetId="2647"/>
      <sheetData sheetId="2648"/>
      <sheetData sheetId="2649"/>
      <sheetData sheetId="2650"/>
      <sheetData sheetId="2651"/>
      <sheetData sheetId="2652"/>
      <sheetData sheetId="2653"/>
      <sheetData sheetId="2654"/>
      <sheetData sheetId="2655"/>
      <sheetData sheetId="2656"/>
      <sheetData sheetId="2657"/>
      <sheetData sheetId="2658"/>
      <sheetData sheetId="2659"/>
      <sheetData sheetId="2660"/>
      <sheetData sheetId="2661"/>
      <sheetData sheetId="2662"/>
      <sheetData sheetId="2663"/>
      <sheetData sheetId="2664"/>
      <sheetData sheetId="2665"/>
      <sheetData sheetId="2666"/>
      <sheetData sheetId="2667"/>
      <sheetData sheetId="2668"/>
      <sheetData sheetId="2669"/>
      <sheetData sheetId="2670"/>
      <sheetData sheetId="2671"/>
      <sheetData sheetId="2672"/>
      <sheetData sheetId="2673"/>
      <sheetData sheetId="2674"/>
      <sheetData sheetId="2675"/>
      <sheetData sheetId="2676"/>
      <sheetData sheetId="2677"/>
      <sheetData sheetId="2678"/>
      <sheetData sheetId="2679"/>
      <sheetData sheetId="2680"/>
      <sheetData sheetId="2681"/>
      <sheetData sheetId="2682"/>
      <sheetData sheetId="2683"/>
      <sheetData sheetId="2684"/>
      <sheetData sheetId="2685"/>
      <sheetData sheetId="2686"/>
      <sheetData sheetId="2687"/>
      <sheetData sheetId="2688"/>
      <sheetData sheetId="2689"/>
      <sheetData sheetId="2690"/>
      <sheetData sheetId="2691"/>
      <sheetData sheetId="2692"/>
      <sheetData sheetId="2693"/>
      <sheetData sheetId="2694"/>
      <sheetData sheetId="2695"/>
      <sheetData sheetId="2696"/>
      <sheetData sheetId="2697"/>
      <sheetData sheetId="2698"/>
      <sheetData sheetId="2699"/>
      <sheetData sheetId="2700"/>
      <sheetData sheetId="2701"/>
      <sheetData sheetId="2702"/>
      <sheetData sheetId="2703"/>
      <sheetData sheetId="2704"/>
      <sheetData sheetId="2705"/>
      <sheetData sheetId="2706"/>
      <sheetData sheetId="2707"/>
      <sheetData sheetId="2708"/>
      <sheetData sheetId="2709"/>
      <sheetData sheetId="2710"/>
      <sheetData sheetId="2711"/>
      <sheetData sheetId="2712"/>
      <sheetData sheetId="2713"/>
      <sheetData sheetId="2714"/>
      <sheetData sheetId="2715"/>
      <sheetData sheetId="2716"/>
      <sheetData sheetId="2717"/>
      <sheetData sheetId="2718"/>
      <sheetData sheetId="2719"/>
      <sheetData sheetId="2720"/>
      <sheetData sheetId="2721"/>
      <sheetData sheetId="2722"/>
      <sheetData sheetId="2723"/>
      <sheetData sheetId="2724"/>
      <sheetData sheetId="2725"/>
      <sheetData sheetId="2726"/>
      <sheetData sheetId="2727"/>
      <sheetData sheetId="2728"/>
      <sheetData sheetId="2729"/>
      <sheetData sheetId="2730"/>
      <sheetData sheetId="2731"/>
      <sheetData sheetId="2732"/>
      <sheetData sheetId="2733"/>
      <sheetData sheetId="2734" refreshError="1"/>
      <sheetData sheetId="2735"/>
      <sheetData sheetId="2736"/>
      <sheetData sheetId="2737"/>
      <sheetData sheetId="2738" refreshError="1"/>
      <sheetData sheetId="2739" refreshError="1"/>
      <sheetData sheetId="2740" refreshError="1"/>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sheetData sheetId="2750"/>
      <sheetData sheetId="2751" refreshError="1"/>
      <sheetData sheetId="2752" refreshError="1"/>
      <sheetData sheetId="2753" refreshError="1"/>
      <sheetData sheetId="2754" refreshError="1"/>
      <sheetData sheetId="2755" refreshError="1"/>
      <sheetData sheetId="2756" refreshError="1"/>
      <sheetData sheetId="2757" refreshError="1"/>
      <sheetData sheetId="2758" refreshError="1"/>
      <sheetData sheetId="2759" refreshError="1"/>
      <sheetData sheetId="2760" refreshError="1"/>
      <sheetData sheetId="2761"/>
      <sheetData sheetId="2762" refreshError="1"/>
      <sheetData sheetId="2763" refreshError="1"/>
      <sheetData sheetId="2764" refreshError="1"/>
      <sheetData sheetId="2765" refreshError="1"/>
      <sheetData sheetId="2766" refreshError="1"/>
      <sheetData sheetId="2767" refreshError="1"/>
      <sheetData sheetId="2768" refreshError="1"/>
      <sheetData sheetId="2769" refreshError="1"/>
      <sheetData sheetId="2770" refreshError="1"/>
      <sheetData sheetId="2771" refreshError="1"/>
      <sheetData sheetId="2772" refreshError="1"/>
      <sheetData sheetId="2773" refreshError="1"/>
      <sheetData sheetId="2774" refreshError="1"/>
      <sheetData sheetId="2775"/>
      <sheetData sheetId="2776"/>
      <sheetData sheetId="2777"/>
      <sheetData sheetId="2778"/>
      <sheetData sheetId="2779"/>
      <sheetData sheetId="2780"/>
      <sheetData sheetId="2781"/>
      <sheetData sheetId="2782"/>
      <sheetData sheetId="2783"/>
      <sheetData sheetId="2784"/>
      <sheetData sheetId="2785"/>
      <sheetData sheetId="2786"/>
      <sheetData sheetId="2787"/>
      <sheetData sheetId="2788"/>
      <sheetData sheetId="2789"/>
      <sheetData sheetId="2790"/>
      <sheetData sheetId="2791"/>
      <sheetData sheetId="2792"/>
      <sheetData sheetId="2793"/>
      <sheetData sheetId="2794"/>
      <sheetData sheetId="2795"/>
      <sheetData sheetId="2796"/>
      <sheetData sheetId="2797"/>
      <sheetData sheetId="2798"/>
      <sheetData sheetId="2799"/>
      <sheetData sheetId="2800"/>
      <sheetData sheetId="2801"/>
      <sheetData sheetId="2802"/>
      <sheetData sheetId="2803"/>
      <sheetData sheetId="2804"/>
      <sheetData sheetId="2805"/>
      <sheetData sheetId="2806"/>
      <sheetData sheetId="2807"/>
      <sheetData sheetId="2808"/>
      <sheetData sheetId="2809"/>
      <sheetData sheetId="2810"/>
      <sheetData sheetId="2811"/>
      <sheetData sheetId="2812"/>
      <sheetData sheetId="2813"/>
      <sheetData sheetId="2814"/>
      <sheetData sheetId="2815"/>
      <sheetData sheetId="2816"/>
      <sheetData sheetId="2817"/>
      <sheetData sheetId="2818"/>
      <sheetData sheetId="2819"/>
      <sheetData sheetId="2820"/>
      <sheetData sheetId="2821"/>
      <sheetData sheetId="2822"/>
      <sheetData sheetId="2823"/>
      <sheetData sheetId="2824"/>
      <sheetData sheetId="2825"/>
      <sheetData sheetId="2826"/>
      <sheetData sheetId="2827"/>
      <sheetData sheetId="2828"/>
      <sheetData sheetId="2829"/>
      <sheetData sheetId="2830"/>
      <sheetData sheetId="2831"/>
      <sheetData sheetId="2832"/>
      <sheetData sheetId="2833" refreshError="1"/>
      <sheetData sheetId="2834" refreshError="1"/>
      <sheetData sheetId="2835"/>
      <sheetData sheetId="2836" refreshError="1"/>
      <sheetData sheetId="2837" refreshError="1"/>
      <sheetData sheetId="2838"/>
      <sheetData sheetId="2839" refreshError="1"/>
      <sheetData sheetId="2840" refreshError="1"/>
      <sheetData sheetId="2841" refreshError="1"/>
      <sheetData sheetId="2842" refreshError="1"/>
      <sheetData sheetId="2843" refreshError="1"/>
      <sheetData sheetId="2844" refreshError="1"/>
      <sheetData sheetId="2845" refreshError="1"/>
      <sheetData sheetId="2846" refreshError="1"/>
      <sheetData sheetId="2847" refreshError="1"/>
      <sheetData sheetId="2848" refreshError="1"/>
      <sheetData sheetId="2849" refreshError="1"/>
      <sheetData sheetId="2850" refreshError="1"/>
      <sheetData sheetId="2851" refreshError="1"/>
      <sheetData sheetId="2852" refreshError="1"/>
      <sheetData sheetId="2853" refreshError="1"/>
      <sheetData sheetId="2854" refreshError="1"/>
      <sheetData sheetId="2855" refreshError="1"/>
      <sheetData sheetId="2856" refreshError="1"/>
      <sheetData sheetId="2857" refreshError="1"/>
      <sheetData sheetId="2858" refreshError="1"/>
      <sheetData sheetId="2859" refreshError="1"/>
      <sheetData sheetId="2860" refreshError="1"/>
      <sheetData sheetId="2861"/>
      <sheetData sheetId="2862" refreshError="1"/>
      <sheetData sheetId="2863"/>
      <sheetData sheetId="2864" refreshError="1"/>
      <sheetData sheetId="2865" refreshError="1"/>
      <sheetData sheetId="2866" refreshError="1"/>
      <sheetData sheetId="2867" refreshError="1"/>
      <sheetData sheetId="2868" refreshError="1"/>
      <sheetData sheetId="2869" refreshError="1"/>
      <sheetData sheetId="2870" refreshError="1"/>
      <sheetData sheetId="2871" refreshError="1"/>
      <sheetData sheetId="2872" refreshError="1"/>
      <sheetData sheetId="2873" refreshError="1"/>
      <sheetData sheetId="2874" refreshError="1"/>
      <sheetData sheetId="2875" refreshError="1"/>
      <sheetData sheetId="2876" refreshError="1"/>
      <sheetData sheetId="2877" refreshError="1"/>
      <sheetData sheetId="2878"/>
      <sheetData sheetId="2879" refreshError="1"/>
      <sheetData sheetId="2880"/>
      <sheetData sheetId="2881" refreshError="1"/>
      <sheetData sheetId="2882" refreshError="1"/>
      <sheetData sheetId="2883" refreshError="1"/>
      <sheetData sheetId="2884" refreshError="1"/>
      <sheetData sheetId="2885" refreshError="1"/>
      <sheetData sheetId="2886" refreshError="1"/>
      <sheetData sheetId="2887" refreshError="1"/>
      <sheetData sheetId="2888" refreshError="1"/>
      <sheetData sheetId="2889" refreshError="1"/>
      <sheetData sheetId="2890" refreshError="1"/>
      <sheetData sheetId="2891" refreshError="1"/>
      <sheetData sheetId="2892" refreshError="1"/>
      <sheetData sheetId="2893" refreshError="1"/>
      <sheetData sheetId="2894" refreshError="1"/>
      <sheetData sheetId="2895" refreshError="1"/>
      <sheetData sheetId="2896" refreshError="1"/>
      <sheetData sheetId="2897" refreshError="1"/>
      <sheetData sheetId="2898" refreshError="1"/>
      <sheetData sheetId="2899" refreshError="1"/>
      <sheetData sheetId="2900" refreshError="1"/>
      <sheetData sheetId="2901" refreshError="1"/>
      <sheetData sheetId="2902" refreshError="1"/>
      <sheetData sheetId="2903" refreshError="1"/>
      <sheetData sheetId="2904" refreshError="1"/>
      <sheetData sheetId="2905" refreshError="1"/>
      <sheetData sheetId="2906" refreshError="1"/>
      <sheetData sheetId="2907" refreshError="1"/>
      <sheetData sheetId="2908" refreshError="1"/>
      <sheetData sheetId="2909" refreshError="1"/>
      <sheetData sheetId="2910" refreshError="1"/>
      <sheetData sheetId="2911" refreshError="1"/>
      <sheetData sheetId="2912" refreshError="1"/>
      <sheetData sheetId="2913" refreshError="1"/>
      <sheetData sheetId="2914" refreshError="1"/>
      <sheetData sheetId="2915" refreshError="1"/>
      <sheetData sheetId="2916" refreshError="1"/>
      <sheetData sheetId="2917" refreshError="1"/>
      <sheetData sheetId="2918" refreshError="1"/>
      <sheetData sheetId="2919" refreshError="1"/>
      <sheetData sheetId="2920" refreshError="1"/>
      <sheetData sheetId="2921" refreshError="1"/>
      <sheetData sheetId="2922" refreshError="1"/>
      <sheetData sheetId="2923" refreshError="1"/>
      <sheetData sheetId="2924" refreshError="1"/>
      <sheetData sheetId="2925" refreshError="1"/>
      <sheetData sheetId="2926" refreshError="1"/>
      <sheetData sheetId="2927" refreshError="1"/>
      <sheetData sheetId="2928" refreshError="1"/>
      <sheetData sheetId="2929" refreshError="1"/>
      <sheetData sheetId="2930" refreshError="1"/>
      <sheetData sheetId="2931" refreshError="1"/>
      <sheetData sheetId="2932" refreshError="1"/>
      <sheetData sheetId="2933" refreshError="1"/>
      <sheetData sheetId="2934" refreshError="1"/>
      <sheetData sheetId="2935" refreshError="1"/>
      <sheetData sheetId="2936" refreshError="1"/>
      <sheetData sheetId="2937" refreshError="1"/>
      <sheetData sheetId="2938" refreshError="1"/>
      <sheetData sheetId="2939" refreshError="1"/>
      <sheetData sheetId="2940" refreshError="1"/>
      <sheetData sheetId="2941" refreshError="1"/>
      <sheetData sheetId="2942" refreshError="1"/>
      <sheetData sheetId="2943" refreshError="1"/>
      <sheetData sheetId="2944" refreshError="1"/>
      <sheetData sheetId="2945" refreshError="1"/>
      <sheetData sheetId="2946" refreshError="1"/>
      <sheetData sheetId="2947"/>
      <sheetData sheetId="2948" refreshError="1"/>
      <sheetData sheetId="2949" refreshError="1"/>
      <sheetData sheetId="2950"/>
      <sheetData sheetId="2951"/>
      <sheetData sheetId="2952"/>
      <sheetData sheetId="2953"/>
      <sheetData sheetId="2954"/>
      <sheetData sheetId="2955"/>
      <sheetData sheetId="2956"/>
      <sheetData sheetId="2957"/>
      <sheetData sheetId="2958"/>
      <sheetData sheetId="2959"/>
      <sheetData sheetId="2960"/>
      <sheetData sheetId="2961"/>
      <sheetData sheetId="2962"/>
      <sheetData sheetId="2963"/>
      <sheetData sheetId="2964"/>
      <sheetData sheetId="2965"/>
      <sheetData sheetId="2966"/>
      <sheetData sheetId="2967"/>
      <sheetData sheetId="2968"/>
      <sheetData sheetId="2969"/>
      <sheetData sheetId="2970"/>
      <sheetData sheetId="2971"/>
      <sheetData sheetId="2972"/>
      <sheetData sheetId="2973"/>
      <sheetData sheetId="2974"/>
      <sheetData sheetId="2975"/>
      <sheetData sheetId="2976"/>
      <sheetData sheetId="2977"/>
      <sheetData sheetId="2978"/>
      <sheetData sheetId="2979"/>
      <sheetData sheetId="2980"/>
      <sheetData sheetId="2981"/>
      <sheetData sheetId="2982"/>
      <sheetData sheetId="2983"/>
      <sheetData sheetId="2984"/>
      <sheetData sheetId="2985"/>
      <sheetData sheetId="2986"/>
      <sheetData sheetId="2987"/>
      <sheetData sheetId="2988"/>
      <sheetData sheetId="2989"/>
      <sheetData sheetId="2990"/>
      <sheetData sheetId="2991"/>
      <sheetData sheetId="2992"/>
      <sheetData sheetId="2993"/>
      <sheetData sheetId="2994"/>
      <sheetData sheetId="2995"/>
      <sheetData sheetId="2996"/>
      <sheetData sheetId="2997"/>
      <sheetData sheetId="2998"/>
      <sheetData sheetId="2999"/>
      <sheetData sheetId="3000"/>
      <sheetData sheetId="3001"/>
      <sheetData sheetId="3002"/>
      <sheetData sheetId="3003"/>
      <sheetData sheetId="3004"/>
      <sheetData sheetId="3005"/>
      <sheetData sheetId="3006"/>
      <sheetData sheetId="3007"/>
      <sheetData sheetId="3008"/>
      <sheetData sheetId="3009"/>
      <sheetData sheetId="3010"/>
      <sheetData sheetId="3011"/>
      <sheetData sheetId="3012"/>
      <sheetData sheetId="3013"/>
      <sheetData sheetId="3014"/>
      <sheetData sheetId="3015"/>
      <sheetData sheetId="3016"/>
      <sheetData sheetId="3017"/>
      <sheetData sheetId="3018"/>
      <sheetData sheetId="3019"/>
      <sheetData sheetId="3020"/>
      <sheetData sheetId="3021"/>
      <sheetData sheetId="3022"/>
      <sheetData sheetId="3023"/>
      <sheetData sheetId="3024"/>
      <sheetData sheetId="3025"/>
      <sheetData sheetId="3026"/>
      <sheetData sheetId="3027"/>
      <sheetData sheetId="3028"/>
      <sheetData sheetId="3029"/>
      <sheetData sheetId="3030"/>
      <sheetData sheetId="3031"/>
      <sheetData sheetId="3032"/>
      <sheetData sheetId="3033"/>
      <sheetData sheetId="3034"/>
      <sheetData sheetId="3035"/>
      <sheetData sheetId="3036"/>
      <sheetData sheetId="3037"/>
      <sheetData sheetId="3038"/>
      <sheetData sheetId="3039"/>
      <sheetData sheetId="3040"/>
      <sheetData sheetId="3041"/>
      <sheetData sheetId="3042"/>
      <sheetData sheetId="3043"/>
      <sheetData sheetId="3044"/>
      <sheetData sheetId="3045"/>
      <sheetData sheetId="3046"/>
      <sheetData sheetId="3047"/>
      <sheetData sheetId="3048"/>
      <sheetData sheetId="3049"/>
      <sheetData sheetId="3050"/>
      <sheetData sheetId="3051"/>
      <sheetData sheetId="3052"/>
      <sheetData sheetId="3053"/>
      <sheetData sheetId="3054"/>
      <sheetData sheetId="3055"/>
      <sheetData sheetId="3056"/>
      <sheetData sheetId="3057"/>
      <sheetData sheetId="3058"/>
      <sheetData sheetId="3059"/>
      <sheetData sheetId="3060"/>
      <sheetData sheetId="3061"/>
      <sheetData sheetId="3062"/>
      <sheetData sheetId="3063"/>
      <sheetData sheetId="3064"/>
      <sheetData sheetId="3065"/>
      <sheetData sheetId="3066"/>
      <sheetData sheetId="3067"/>
      <sheetData sheetId="3068"/>
      <sheetData sheetId="3069"/>
      <sheetData sheetId="3070"/>
      <sheetData sheetId="3071"/>
      <sheetData sheetId="3072"/>
      <sheetData sheetId="3073"/>
      <sheetData sheetId="3074"/>
      <sheetData sheetId="3075"/>
      <sheetData sheetId="3076"/>
      <sheetData sheetId="3077"/>
      <sheetData sheetId="3078"/>
      <sheetData sheetId="3079"/>
      <sheetData sheetId="3080"/>
      <sheetData sheetId="3081"/>
      <sheetData sheetId="3082"/>
      <sheetData sheetId="3083"/>
      <sheetData sheetId="3084"/>
      <sheetData sheetId="3085"/>
      <sheetData sheetId="3086"/>
      <sheetData sheetId="3087"/>
      <sheetData sheetId="3088"/>
      <sheetData sheetId="3089"/>
      <sheetData sheetId="3090"/>
      <sheetData sheetId="3091"/>
      <sheetData sheetId="3092"/>
      <sheetData sheetId="3093"/>
      <sheetData sheetId="3094"/>
      <sheetData sheetId="3095"/>
      <sheetData sheetId="3096"/>
      <sheetData sheetId="3097"/>
      <sheetData sheetId="3098"/>
      <sheetData sheetId="3099"/>
      <sheetData sheetId="3100"/>
      <sheetData sheetId="3101"/>
      <sheetData sheetId="3102"/>
      <sheetData sheetId="3103"/>
      <sheetData sheetId="3104"/>
      <sheetData sheetId="3105"/>
      <sheetData sheetId="3106"/>
      <sheetData sheetId="3107"/>
      <sheetData sheetId="3108"/>
      <sheetData sheetId="3109"/>
      <sheetData sheetId="3110"/>
      <sheetData sheetId="3111"/>
      <sheetData sheetId="3112"/>
      <sheetData sheetId="3113"/>
      <sheetData sheetId="3114"/>
      <sheetData sheetId="3115"/>
      <sheetData sheetId="3116"/>
      <sheetData sheetId="3117"/>
      <sheetData sheetId="3118"/>
      <sheetData sheetId="3119"/>
      <sheetData sheetId="3120"/>
      <sheetData sheetId="3121"/>
      <sheetData sheetId="3122"/>
      <sheetData sheetId="3123"/>
      <sheetData sheetId="3124"/>
      <sheetData sheetId="3125"/>
      <sheetData sheetId="3126"/>
      <sheetData sheetId="3127"/>
      <sheetData sheetId="3128"/>
      <sheetData sheetId="3129"/>
      <sheetData sheetId="3130"/>
      <sheetData sheetId="3131"/>
      <sheetData sheetId="3132"/>
      <sheetData sheetId="3133"/>
      <sheetData sheetId="3134"/>
      <sheetData sheetId="3135"/>
      <sheetData sheetId="3136"/>
      <sheetData sheetId="3137"/>
      <sheetData sheetId="3138"/>
      <sheetData sheetId="3139"/>
      <sheetData sheetId="3140"/>
      <sheetData sheetId="3141"/>
      <sheetData sheetId="3142"/>
      <sheetData sheetId="3143"/>
      <sheetData sheetId="3144"/>
      <sheetData sheetId="3145"/>
      <sheetData sheetId="3146"/>
      <sheetData sheetId="3147"/>
      <sheetData sheetId="3148"/>
      <sheetData sheetId="3149"/>
      <sheetData sheetId="3150"/>
      <sheetData sheetId="3151"/>
      <sheetData sheetId="3152"/>
      <sheetData sheetId="3153"/>
      <sheetData sheetId="3154"/>
      <sheetData sheetId="3155"/>
      <sheetData sheetId="3156"/>
      <sheetData sheetId="3157"/>
      <sheetData sheetId="3158"/>
      <sheetData sheetId="3159"/>
      <sheetData sheetId="3160"/>
      <sheetData sheetId="3161"/>
      <sheetData sheetId="3162"/>
      <sheetData sheetId="3163"/>
      <sheetData sheetId="3164"/>
      <sheetData sheetId="3165"/>
      <sheetData sheetId="3166"/>
      <sheetData sheetId="3167"/>
      <sheetData sheetId="3168"/>
      <sheetData sheetId="3169"/>
      <sheetData sheetId="3170"/>
      <sheetData sheetId="3171"/>
      <sheetData sheetId="3172"/>
      <sheetData sheetId="3173"/>
      <sheetData sheetId="3174"/>
      <sheetData sheetId="3175"/>
      <sheetData sheetId="3176"/>
      <sheetData sheetId="3177"/>
      <sheetData sheetId="3178"/>
      <sheetData sheetId="3179"/>
      <sheetData sheetId="3180"/>
      <sheetData sheetId="3181"/>
      <sheetData sheetId="3182"/>
      <sheetData sheetId="3183"/>
      <sheetData sheetId="3184"/>
      <sheetData sheetId="3185"/>
      <sheetData sheetId="3186"/>
      <sheetData sheetId="3187"/>
      <sheetData sheetId="3188"/>
      <sheetData sheetId="3189"/>
      <sheetData sheetId="3190"/>
      <sheetData sheetId="3191"/>
      <sheetData sheetId="3192"/>
      <sheetData sheetId="3193"/>
      <sheetData sheetId="3194"/>
      <sheetData sheetId="3195"/>
      <sheetData sheetId="3196"/>
      <sheetData sheetId="3197"/>
      <sheetData sheetId="3198"/>
      <sheetData sheetId="3199"/>
      <sheetData sheetId="3200"/>
      <sheetData sheetId="3201"/>
      <sheetData sheetId="3202"/>
      <sheetData sheetId="3203"/>
      <sheetData sheetId="3204"/>
      <sheetData sheetId="3205"/>
      <sheetData sheetId="3206"/>
      <sheetData sheetId="3207"/>
      <sheetData sheetId="3208"/>
      <sheetData sheetId="3209"/>
      <sheetData sheetId="3210"/>
      <sheetData sheetId="3211"/>
      <sheetData sheetId="3212"/>
      <sheetData sheetId="3213"/>
      <sheetData sheetId="3214"/>
      <sheetData sheetId="3215"/>
      <sheetData sheetId="3216"/>
      <sheetData sheetId="3217"/>
      <sheetData sheetId="3218"/>
      <sheetData sheetId="3219"/>
      <sheetData sheetId="3220"/>
      <sheetData sheetId="3221"/>
      <sheetData sheetId="3222"/>
      <sheetData sheetId="3223"/>
      <sheetData sheetId="3224"/>
      <sheetData sheetId="3225"/>
      <sheetData sheetId="3226"/>
      <sheetData sheetId="3227"/>
      <sheetData sheetId="3228"/>
      <sheetData sheetId="3229"/>
      <sheetData sheetId="3230"/>
      <sheetData sheetId="3231"/>
      <sheetData sheetId="3232"/>
      <sheetData sheetId="3233"/>
      <sheetData sheetId="3234"/>
      <sheetData sheetId="3235"/>
      <sheetData sheetId="3236"/>
      <sheetData sheetId="3237"/>
      <sheetData sheetId="3238"/>
      <sheetData sheetId="3239"/>
      <sheetData sheetId="3240"/>
      <sheetData sheetId="3241"/>
      <sheetData sheetId="3242"/>
      <sheetData sheetId="3243"/>
      <sheetData sheetId="3244"/>
      <sheetData sheetId="3245"/>
      <sheetData sheetId="3246"/>
      <sheetData sheetId="3247"/>
      <sheetData sheetId="3248"/>
      <sheetData sheetId="3249"/>
      <sheetData sheetId="3250"/>
      <sheetData sheetId="3251"/>
      <sheetData sheetId="3252"/>
      <sheetData sheetId="3253"/>
      <sheetData sheetId="3254"/>
      <sheetData sheetId="3255"/>
      <sheetData sheetId="3256"/>
      <sheetData sheetId="3257"/>
      <sheetData sheetId="3258"/>
      <sheetData sheetId="3259"/>
      <sheetData sheetId="3260"/>
      <sheetData sheetId="3261"/>
      <sheetData sheetId="3262"/>
      <sheetData sheetId="3263"/>
      <sheetData sheetId="3264"/>
      <sheetData sheetId="3265"/>
      <sheetData sheetId="3266"/>
      <sheetData sheetId="3267"/>
      <sheetData sheetId="3268"/>
      <sheetData sheetId="3269"/>
      <sheetData sheetId="3270"/>
      <sheetData sheetId="3271"/>
      <sheetData sheetId="3272"/>
      <sheetData sheetId="3273"/>
      <sheetData sheetId="3274"/>
      <sheetData sheetId="3275"/>
      <sheetData sheetId="3276"/>
      <sheetData sheetId="3277"/>
      <sheetData sheetId="3278"/>
      <sheetData sheetId="3279"/>
      <sheetData sheetId="3280"/>
      <sheetData sheetId="3281"/>
      <sheetData sheetId="3282"/>
      <sheetData sheetId="3283"/>
      <sheetData sheetId="3284"/>
      <sheetData sheetId="3285"/>
      <sheetData sheetId="3286"/>
      <sheetData sheetId="3287"/>
      <sheetData sheetId="3288"/>
      <sheetData sheetId="3289"/>
      <sheetData sheetId="3290"/>
      <sheetData sheetId="3291"/>
      <sheetData sheetId="3292"/>
      <sheetData sheetId="3293"/>
      <sheetData sheetId="3294"/>
      <sheetData sheetId="3295"/>
      <sheetData sheetId="3296"/>
      <sheetData sheetId="3297"/>
      <sheetData sheetId="3298"/>
      <sheetData sheetId="3299"/>
      <sheetData sheetId="3300"/>
      <sheetData sheetId="3301"/>
      <sheetData sheetId="3302"/>
      <sheetData sheetId="3303"/>
      <sheetData sheetId="3304"/>
      <sheetData sheetId="3305"/>
      <sheetData sheetId="3306"/>
      <sheetData sheetId="3307"/>
      <sheetData sheetId="3308"/>
      <sheetData sheetId="3309"/>
      <sheetData sheetId="3310"/>
      <sheetData sheetId="3311"/>
      <sheetData sheetId="3312"/>
      <sheetData sheetId="3313"/>
      <sheetData sheetId="3314"/>
      <sheetData sheetId="3315"/>
      <sheetData sheetId="3316"/>
      <sheetData sheetId="3317"/>
      <sheetData sheetId="3318"/>
      <sheetData sheetId="3319"/>
      <sheetData sheetId="3320"/>
      <sheetData sheetId="3321"/>
      <sheetData sheetId="3322"/>
      <sheetData sheetId="3323"/>
      <sheetData sheetId="3324"/>
      <sheetData sheetId="3325"/>
      <sheetData sheetId="3326"/>
      <sheetData sheetId="3327"/>
      <sheetData sheetId="3328"/>
      <sheetData sheetId="3329"/>
      <sheetData sheetId="3330"/>
      <sheetData sheetId="3331"/>
      <sheetData sheetId="3332"/>
      <sheetData sheetId="3333"/>
      <sheetData sheetId="3334"/>
      <sheetData sheetId="3335"/>
      <sheetData sheetId="3336"/>
      <sheetData sheetId="3337"/>
      <sheetData sheetId="3338"/>
      <sheetData sheetId="3339"/>
      <sheetData sheetId="3340"/>
      <sheetData sheetId="3341"/>
      <sheetData sheetId="3342"/>
      <sheetData sheetId="3343"/>
      <sheetData sheetId="3344"/>
      <sheetData sheetId="3345"/>
      <sheetData sheetId="3346"/>
      <sheetData sheetId="3347"/>
      <sheetData sheetId="3348"/>
      <sheetData sheetId="3349"/>
      <sheetData sheetId="3350"/>
      <sheetData sheetId="3351"/>
      <sheetData sheetId="3352"/>
      <sheetData sheetId="3353"/>
      <sheetData sheetId="3354"/>
      <sheetData sheetId="3355"/>
      <sheetData sheetId="3356"/>
      <sheetData sheetId="3357"/>
      <sheetData sheetId="3358"/>
      <sheetData sheetId="3359"/>
      <sheetData sheetId="3360"/>
      <sheetData sheetId="3361"/>
      <sheetData sheetId="3362"/>
      <sheetData sheetId="3363"/>
      <sheetData sheetId="3364"/>
      <sheetData sheetId="3365"/>
      <sheetData sheetId="3366"/>
      <sheetData sheetId="3367"/>
      <sheetData sheetId="3368"/>
      <sheetData sheetId="3369"/>
      <sheetData sheetId="3370"/>
      <sheetData sheetId="3371"/>
      <sheetData sheetId="3372"/>
      <sheetData sheetId="3373"/>
      <sheetData sheetId="3374"/>
      <sheetData sheetId="3375"/>
      <sheetData sheetId="3376"/>
      <sheetData sheetId="3377"/>
      <sheetData sheetId="3378"/>
      <sheetData sheetId="3379"/>
      <sheetData sheetId="3380"/>
      <sheetData sheetId="3381"/>
      <sheetData sheetId="3382"/>
      <sheetData sheetId="3383"/>
      <sheetData sheetId="3384"/>
      <sheetData sheetId="3385"/>
      <sheetData sheetId="3386"/>
      <sheetData sheetId="3387"/>
      <sheetData sheetId="3388"/>
      <sheetData sheetId="3389"/>
      <sheetData sheetId="3390"/>
      <sheetData sheetId="3391"/>
      <sheetData sheetId="3392"/>
      <sheetData sheetId="3393"/>
      <sheetData sheetId="3394"/>
      <sheetData sheetId="3395"/>
      <sheetData sheetId="3396"/>
      <sheetData sheetId="3397"/>
      <sheetData sheetId="3398"/>
      <sheetData sheetId="3399"/>
      <sheetData sheetId="3400"/>
      <sheetData sheetId="3401"/>
      <sheetData sheetId="3402"/>
      <sheetData sheetId="3403"/>
      <sheetData sheetId="3404"/>
      <sheetData sheetId="3405"/>
      <sheetData sheetId="3406"/>
      <sheetData sheetId="3407"/>
      <sheetData sheetId="3408"/>
      <sheetData sheetId="3409"/>
      <sheetData sheetId="3410"/>
      <sheetData sheetId="3411"/>
      <sheetData sheetId="3412"/>
      <sheetData sheetId="3413"/>
      <sheetData sheetId="3414"/>
      <sheetData sheetId="3415"/>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refreshError="1"/>
      <sheetData sheetId="3427" refreshError="1"/>
      <sheetData sheetId="3428" refreshError="1"/>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refreshError="1"/>
      <sheetData sheetId="3439" refreshError="1"/>
      <sheetData sheetId="3440" refreshError="1"/>
      <sheetData sheetId="3441" refreshError="1"/>
      <sheetData sheetId="3442"/>
      <sheetData sheetId="3443"/>
      <sheetData sheetId="3444"/>
      <sheetData sheetId="3445"/>
      <sheetData sheetId="3446"/>
      <sheetData sheetId="3447"/>
      <sheetData sheetId="3448"/>
      <sheetData sheetId="3449"/>
      <sheetData sheetId="3450"/>
      <sheetData sheetId="3451"/>
      <sheetData sheetId="3452"/>
      <sheetData sheetId="3453"/>
      <sheetData sheetId="3454"/>
      <sheetData sheetId="3455"/>
      <sheetData sheetId="3456"/>
      <sheetData sheetId="3457"/>
      <sheetData sheetId="3458"/>
      <sheetData sheetId="3459"/>
      <sheetData sheetId="3460"/>
      <sheetData sheetId="3461"/>
      <sheetData sheetId="3462"/>
      <sheetData sheetId="3463"/>
      <sheetData sheetId="3464"/>
      <sheetData sheetId="3465"/>
      <sheetData sheetId="3466"/>
      <sheetData sheetId="3467"/>
      <sheetData sheetId="3468"/>
      <sheetData sheetId="3469"/>
      <sheetData sheetId="3470"/>
      <sheetData sheetId="3471"/>
      <sheetData sheetId="3472"/>
      <sheetData sheetId="3473"/>
      <sheetData sheetId="3474"/>
      <sheetData sheetId="3475"/>
      <sheetData sheetId="3476"/>
      <sheetData sheetId="3477"/>
      <sheetData sheetId="3478"/>
      <sheetData sheetId="3479"/>
      <sheetData sheetId="3480"/>
      <sheetData sheetId="3481"/>
      <sheetData sheetId="3482"/>
      <sheetData sheetId="3483"/>
      <sheetData sheetId="3484"/>
      <sheetData sheetId="3485"/>
      <sheetData sheetId="3486"/>
      <sheetData sheetId="3487"/>
      <sheetData sheetId="3488"/>
      <sheetData sheetId="3489"/>
      <sheetData sheetId="3490"/>
      <sheetData sheetId="3491"/>
      <sheetData sheetId="3492"/>
      <sheetData sheetId="3493"/>
      <sheetData sheetId="3494"/>
      <sheetData sheetId="3495"/>
      <sheetData sheetId="3496"/>
      <sheetData sheetId="3497"/>
      <sheetData sheetId="3498"/>
      <sheetData sheetId="3499"/>
      <sheetData sheetId="3500"/>
      <sheetData sheetId="3501"/>
      <sheetData sheetId="3502"/>
      <sheetData sheetId="3503"/>
      <sheetData sheetId="3504"/>
      <sheetData sheetId="3505"/>
      <sheetData sheetId="3506"/>
      <sheetData sheetId="3507"/>
      <sheetData sheetId="3508"/>
      <sheetData sheetId="3509"/>
      <sheetData sheetId="3510"/>
      <sheetData sheetId="3511"/>
      <sheetData sheetId="3512"/>
      <sheetData sheetId="3513"/>
      <sheetData sheetId="3514"/>
      <sheetData sheetId="3515"/>
      <sheetData sheetId="3516"/>
      <sheetData sheetId="3517"/>
      <sheetData sheetId="3518"/>
      <sheetData sheetId="3519"/>
      <sheetData sheetId="3520"/>
      <sheetData sheetId="3521"/>
      <sheetData sheetId="3522"/>
      <sheetData sheetId="3523"/>
      <sheetData sheetId="3524"/>
      <sheetData sheetId="3525"/>
      <sheetData sheetId="3526"/>
      <sheetData sheetId="3527"/>
      <sheetData sheetId="3528"/>
      <sheetData sheetId="3529"/>
      <sheetData sheetId="3530"/>
      <sheetData sheetId="3531"/>
      <sheetData sheetId="3532"/>
      <sheetData sheetId="3533"/>
      <sheetData sheetId="3534"/>
      <sheetData sheetId="3535"/>
      <sheetData sheetId="3536"/>
      <sheetData sheetId="3537"/>
      <sheetData sheetId="3538"/>
      <sheetData sheetId="3539"/>
      <sheetData sheetId="3540"/>
      <sheetData sheetId="3541"/>
      <sheetData sheetId="3542"/>
      <sheetData sheetId="3543"/>
      <sheetData sheetId="3544"/>
      <sheetData sheetId="3545"/>
      <sheetData sheetId="3546"/>
      <sheetData sheetId="3547"/>
      <sheetData sheetId="3548"/>
      <sheetData sheetId="3549"/>
      <sheetData sheetId="3550"/>
      <sheetData sheetId="3551"/>
      <sheetData sheetId="3552"/>
      <sheetData sheetId="3553"/>
      <sheetData sheetId="3554"/>
      <sheetData sheetId="3555"/>
      <sheetData sheetId="3556"/>
      <sheetData sheetId="3557"/>
      <sheetData sheetId="3558"/>
      <sheetData sheetId="3559"/>
      <sheetData sheetId="3560"/>
      <sheetData sheetId="3561"/>
      <sheetData sheetId="3562"/>
      <sheetData sheetId="3563"/>
      <sheetData sheetId="3564"/>
      <sheetData sheetId="3565"/>
      <sheetData sheetId="3566"/>
      <sheetData sheetId="3567"/>
      <sheetData sheetId="3568"/>
      <sheetData sheetId="3569"/>
      <sheetData sheetId="3570"/>
      <sheetData sheetId="3571"/>
      <sheetData sheetId="3572"/>
      <sheetData sheetId="3573"/>
      <sheetData sheetId="3574"/>
      <sheetData sheetId="3575"/>
      <sheetData sheetId="3576"/>
      <sheetData sheetId="3577"/>
      <sheetData sheetId="3578"/>
      <sheetData sheetId="3579"/>
      <sheetData sheetId="3580"/>
      <sheetData sheetId="3581"/>
      <sheetData sheetId="3582"/>
      <sheetData sheetId="3583"/>
      <sheetData sheetId="3584"/>
      <sheetData sheetId="3585"/>
      <sheetData sheetId="3586"/>
      <sheetData sheetId="3587"/>
      <sheetData sheetId="3588"/>
      <sheetData sheetId="3589"/>
      <sheetData sheetId="3590"/>
      <sheetData sheetId="3591"/>
      <sheetData sheetId="3592" refreshError="1"/>
      <sheetData sheetId="3593" refreshError="1"/>
      <sheetData sheetId="3594" refreshError="1"/>
      <sheetData sheetId="3595" refreshError="1"/>
      <sheetData sheetId="3596" refreshError="1"/>
      <sheetData sheetId="3597" refreshError="1"/>
      <sheetData sheetId="3598" refreshError="1"/>
      <sheetData sheetId="3599" refreshError="1"/>
      <sheetData sheetId="3600" refreshError="1"/>
      <sheetData sheetId="3601" refreshError="1"/>
      <sheetData sheetId="3602" refreshError="1"/>
      <sheetData sheetId="3603" refreshError="1"/>
      <sheetData sheetId="3604" refreshError="1"/>
      <sheetData sheetId="3605"/>
      <sheetData sheetId="3606"/>
      <sheetData sheetId="3607"/>
      <sheetData sheetId="3608"/>
      <sheetData sheetId="3609"/>
      <sheetData sheetId="3610"/>
      <sheetData sheetId="3611"/>
      <sheetData sheetId="3612"/>
      <sheetData sheetId="3613"/>
      <sheetData sheetId="3614"/>
      <sheetData sheetId="3615"/>
      <sheetData sheetId="3616" refreshError="1"/>
      <sheetData sheetId="3617"/>
      <sheetData sheetId="3618"/>
      <sheetData sheetId="3619"/>
      <sheetData sheetId="3620"/>
      <sheetData sheetId="3621"/>
      <sheetData sheetId="3622"/>
      <sheetData sheetId="3623"/>
      <sheetData sheetId="3624"/>
      <sheetData sheetId="3625"/>
      <sheetData sheetId="3626"/>
      <sheetData sheetId="3627"/>
      <sheetData sheetId="3628"/>
      <sheetData sheetId="3629"/>
      <sheetData sheetId="3630"/>
      <sheetData sheetId="3631"/>
      <sheetData sheetId="3632"/>
      <sheetData sheetId="3633"/>
      <sheetData sheetId="3634"/>
      <sheetData sheetId="3635"/>
      <sheetData sheetId="3636"/>
      <sheetData sheetId="3637"/>
      <sheetData sheetId="3638"/>
      <sheetData sheetId="3639"/>
      <sheetData sheetId="3640"/>
      <sheetData sheetId="3641"/>
      <sheetData sheetId="3642"/>
      <sheetData sheetId="3643"/>
      <sheetData sheetId="3644"/>
      <sheetData sheetId="3645" refreshError="1"/>
      <sheetData sheetId="3646" refreshError="1"/>
      <sheetData sheetId="3647" refreshError="1"/>
      <sheetData sheetId="3648" refreshError="1"/>
      <sheetData sheetId="3649" refreshError="1"/>
      <sheetData sheetId="3650" refreshError="1"/>
      <sheetData sheetId="3651" refreshError="1"/>
      <sheetData sheetId="3652" refreshError="1"/>
      <sheetData sheetId="3653" refreshError="1"/>
      <sheetData sheetId="3654" refreshError="1"/>
      <sheetData sheetId="3655" refreshError="1"/>
      <sheetData sheetId="3656" refreshError="1"/>
      <sheetData sheetId="3657" refreshError="1"/>
      <sheetData sheetId="3658" refreshError="1"/>
      <sheetData sheetId="3659" refreshError="1"/>
      <sheetData sheetId="3660" refreshError="1"/>
      <sheetData sheetId="3661"/>
      <sheetData sheetId="3662"/>
      <sheetData sheetId="3663"/>
      <sheetData sheetId="3664" refreshError="1"/>
      <sheetData sheetId="3665" refreshError="1"/>
      <sheetData sheetId="3666" refreshError="1"/>
      <sheetData sheetId="3667" refreshError="1"/>
      <sheetData sheetId="3668" refreshError="1"/>
      <sheetData sheetId="3669"/>
      <sheetData sheetId="3670"/>
      <sheetData sheetId="3671"/>
      <sheetData sheetId="3672"/>
      <sheetData sheetId="3673"/>
      <sheetData sheetId="3674"/>
      <sheetData sheetId="3675"/>
      <sheetData sheetId="3676"/>
      <sheetData sheetId="3677"/>
      <sheetData sheetId="3678"/>
      <sheetData sheetId="3679"/>
      <sheetData sheetId="3680"/>
      <sheetData sheetId="3681"/>
      <sheetData sheetId="3682"/>
      <sheetData sheetId="3683"/>
      <sheetData sheetId="3684"/>
      <sheetData sheetId="3685"/>
      <sheetData sheetId="3686"/>
      <sheetData sheetId="3687"/>
      <sheetData sheetId="3688"/>
      <sheetData sheetId="3689"/>
      <sheetData sheetId="3690"/>
      <sheetData sheetId="3691"/>
      <sheetData sheetId="3692"/>
      <sheetData sheetId="3693"/>
      <sheetData sheetId="3694"/>
      <sheetData sheetId="3695"/>
      <sheetData sheetId="3696"/>
      <sheetData sheetId="3697"/>
      <sheetData sheetId="3698"/>
      <sheetData sheetId="3699"/>
      <sheetData sheetId="3700"/>
      <sheetData sheetId="3701"/>
      <sheetData sheetId="3702"/>
      <sheetData sheetId="3703"/>
      <sheetData sheetId="3704"/>
      <sheetData sheetId="3705"/>
      <sheetData sheetId="3706"/>
      <sheetData sheetId="3707"/>
      <sheetData sheetId="3708"/>
      <sheetData sheetId="3709"/>
      <sheetData sheetId="3710"/>
      <sheetData sheetId="3711"/>
      <sheetData sheetId="3712"/>
      <sheetData sheetId="3713"/>
      <sheetData sheetId="3714"/>
      <sheetData sheetId="3715"/>
      <sheetData sheetId="3716"/>
      <sheetData sheetId="3717"/>
      <sheetData sheetId="3718"/>
      <sheetData sheetId="3719"/>
      <sheetData sheetId="3720"/>
      <sheetData sheetId="3721"/>
      <sheetData sheetId="3722"/>
      <sheetData sheetId="3723"/>
      <sheetData sheetId="3724"/>
      <sheetData sheetId="3725"/>
      <sheetData sheetId="3726"/>
      <sheetData sheetId="3727"/>
      <sheetData sheetId="3728"/>
      <sheetData sheetId="3729"/>
      <sheetData sheetId="3730"/>
      <sheetData sheetId="3731"/>
      <sheetData sheetId="3732"/>
      <sheetData sheetId="3733"/>
      <sheetData sheetId="3734"/>
      <sheetData sheetId="3735"/>
      <sheetData sheetId="3736"/>
      <sheetData sheetId="3737"/>
      <sheetData sheetId="3738"/>
      <sheetData sheetId="3739"/>
      <sheetData sheetId="3740"/>
      <sheetData sheetId="3741"/>
      <sheetData sheetId="3742"/>
      <sheetData sheetId="3743"/>
      <sheetData sheetId="3744"/>
      <sheetData sheetId="3745"/>
      <sheetData sheetId="3746"/>
      <sheetData sheetId="3747"/>
      <sheetData sheetId="3748"/>
      <sheetData sheetId="3749"/>
      <sheetData sheetId="3750"/>
      <sheetData sheetId="3751"/>
      <sheetData sheetId="3752"/>
      <sheetData sheetId="3753"/>
      <sheetData sheetId="3754"/>
      <sheetData sheetId="3755"/>
      <sheetData sheetId="3756"/>
      <sheetData sheetId="3757"/>
      <sheetData sheetId="3758"/>
      <sheetData sheetId="3759"/>
      <sheetData sheetId="3760"/>
      <sheetData sheetId="3761"/>
      <sheetData sheetId="3762"/>
      <sheetData sheetId="3763"/>
      <sheetData sheetId="3764"/>
      <sheetData sheetId="3765"/>
      <sheetData sheetId="3766"/>
      <sheetData sheetId="3767"/>
      <sheetData sheetId="3768"/>
      <sheetData sheetId="3769"/>
      <sheetData sheetId="3770"/>
      <sheetData sheetId="3771"/>
      <sheetData sheetId="3772"/>
      <sheetData sheetId="3773"/>
      <sheetData sheetId="3774"/>
      <sheetData sheetId="3775"/>
      <sheetData sheetId="3776"/>
      <sheetData sheetId="3777"/>
      <sheetData sheetId="3778" refreshError="1"/>
      <sheetData sheetId="3779" refreshError="1"/>
      <sheetData sheetId="3780" refreshError="1"/>
      <sheetData sheetId="3781" refreshError="1"/>
      <sheetData sheetId="3782" refreshError="1"/>
      <sheetData sheetId="3783" refreshError="1"/>
      <sheetData sheetId="3784" refreshError="1"/>
      <sheetData sheetId="3785" refreshError="1"/>
      <sheetData sheetId="3786" refreshError="1"/>
      <sheetData sheetId="3787" refreshError="1"/>
      <sheetData sheetId="3788" refreshError="1"/>
      <sheetData sheetId="3789" refreshError="1"/>
      <sheetData sheetId="3790" refreshError="1"/>
      <sheetData sheetId="3791" refreshError="1"/>
      <sheetData sheetId="3792" refreshError="1"/>
      <sheetData sheetId="3793" refreshError="1"/>
      <sheetData sheetId="3794" refreshError="1"/>
      <sheetData sheetId="3795" refreshError="1"/>
      <sheetData sheetId="3796" refreshError="1"/>
      <sheetData sheetId="3797" refreshError="1"/>
      <sheetData sheetId="3798" refreshError="1"/>
      <sheetData sheetId="3799" refreshError="1"/>
      <sheetData sheetId="3800" refreshError="1"/>
      <sheetData sheetId="3801" refreshError="1"/>
      <sheetData sheetId="3802" refreshError="1"/>
      <sheetData sheetId="3803" refreshError="1"/>
      <sheetData sheetId="3804" refreshError="1"/>
      <sheetData sheetId="3805" refreshError="1"/>
      <sheetData sheetId="3806" refreshError="1"/>
      <sheetData sheetId="3807" refreshError="1"/>
      <sheetData sheetId="3808" refreshError="1"/>
      <sheetData sheetId="3809" refreshError="1"/>
      <sheetData sheetId="3810" refreshError="1"/>
      <sheetData sheetId="3811" refreshError="1"/>
      <sheetData sheetId="3812" refreshError="1"/>
      <sheetData sheetId="3813" refreshError="1"/>
      <sheetData sheetId="3814" refreshError="1"/>
      <sheetData sheetId="3815" refreshError="1"/>
      <sheetData sheetId="3816" refreshError="1"/>
      <sheetData sheetId="3817" refreshError="1"/>
      <sheetData sheetId="3818" refreshError="1"/>
      <sheetData sheetId="3819"/>
      <sheetData sheetId="3820"/>
      <sheetData sheetId="3821"/>
      <sheetData sheetId="3822"/>
      <sheetData sheetId="3823"/>
      <sheetData sheetId="3824"/>
      <sheetData sheetId="3825"/>
      <sheetData sheetId="3826"/>
      <sheetData sheetId="3827"/>
      <sheetData sheetId="3828"/>
      <sheetData sheetId="3829"/>
      <sheetData sheetId="3830"/>
      <sheetData sheetId="3831"/>
      <sheetData sheetId="3832"/>
      <sheetData sheetId="3833"/>
      <sheetData sheetId="3834"/>
      <sheetData sheetId="3835"/>
      <sheetData sheetId="3836"/>
      <sheetData sheetId="3837"/>
      <sheetData sheetId="3838"/>
      <sheetData sheetId="3839"/>
      <sheetData sheetId="3840"/>
      <sheetData sheetId="3841"/>
      <sheetData sheetId="3842"/>
      <sheetData sheetId="3843"/>
      <sheetData sheetId="3844"/>
      <sheetData sheetId="3845"/>
      <sheetData sheetId="3846"/>
      <sheetData sheetId="3847"/>
      <sheetData sheetId="3848"/>
      <sheetData sheetId="3849"/>
      <sheetData sheetId="3850"/>
      <sheetData sheetId="3851"/>
      <sheetData sheetId="3852"/>
      <sheetData sheetId="3853"/>
      <sheetData sheetId="3854"/>
      <sheetData sheetId="3855"/>
      <sheetData sheetId="3856"/>
      <sheetData sheetId="3857"/>
      <sheetData sheetId="3858"/>
      <sheetData sheetId="3859"/>
      <sheetData sheetId="3860"/>
      <sheetData sheetId="3861"/>
      <sheetData sheetId="3862"/>
      <sheetData sheetId="3863"/>
      <sheetData sheetId="3864"/>
      <sheetData sheetId="3865"/>
      <sheetData sheetId="3866"/>
      <sheetData sheetId="3867"/>
      <sheetData sheetId="3868"/>
      <sheetData sheetId="3869"/>
      <sheetData sheetId="3870"/>
      <sheetData sheetId="3871"/>
      <sheetData sheetId="3872"/>
      <sheetData sheetId="3873"/>
      <sheetData sheetId="3874"/>
      <sheetData sheetId="3875"/>
      <sheetData sheetId="3876"/>
      <sheetData sheetId="3877"/>
      <sheetData sheetId="3878"/>
      <sheetData sheetId="3879"/>
      <sheetData sheetId="3880"/>
      <sheetData sheetId="3881"/>
      <sheetData sheetId="3882"/>
      <sheetData sheetId="3883"/>
      <sheetData sheetId="3884"/>
      <sheetData sheetId="3885"/>
      <sheetData sheetId="3886"/>
      <sheetData sheetId="3887"/>
      <sheetData sheetId="3888"/>
      <sheetData sheetId="3889"/>
      <sheetData sheetId="3890"/>
      <sheetData sheetId="3891"/>
      <sheetData sheetId="3892"/>
      <sheetData sheetId="3893"/>
      <sheetData sheetId="3894"/>
      <sheetData sheetId="3895"/>
      <sheetData sheetId="3896"/>
      <sheetData sheetId="3897"/>
      <sheetData sheetId="3898"/>
      <sheetData sheetId="3899"/>
      <sheetData sheetId="3900"/>
      <sheetData sheetId="3901"/>
      <sheetData sheetId="3902"/>
      <sheetData sheetId="3903"/>
      <sheetData sheetId="3904"/>
      <sheetData sheetId="3905"/>
      <sheetData sheetId="3906"/>
      <sheetData sheetId="3907"/>
      <sheetData sheetId="3908"/>
      <sheetData sheetId="3909"/>
      <sheetData sheetId="3910"/>
      <sheetData sheetId="3911"/>
      <sheetData sheetId="3912"/>
      <sheetData sheetId="3913"/>
      <sheetData sheetId="3914"/>
      <sheetData sheetId="3915"/>
      <sheetData sheetId="3916"/>
      <sheetData sheetId="3917"/>
      <sheetData sheetId="3918"/>
      <sheetData sheetId="3919"/>
      <sheetData sheetId="3920"/>
      <sheetData sheetId="3921"/>
      <sheetData sheetId="3922"/>
      <sheetData sheetId="3923"/>
      <sheetData sheetId="3924"/>
      <sheetData sheetId="3925" refreshError="1"/>
      <sheetData sheetId="3926" refreshError="1"/>
      <sheetData sheetId="3927" refreshError="1"/>
      <sheetData sheetId="3928" refreshError="1"/>
      <sheetData sheetId="3929" refreshError="1"/>
      <sheetData sheetId="3930" refreshError="1"/>
      <sheetData sheetId="3931" refreshError="1"/>
      <sheetData sheetId="3932" refreshError="1"/>
      <sheetData sheetId="3933" refreshError="1"/>
      <sheetData sheetId="3934" refreshError="1"/>
      <sheetData sheetId="3935" refreshError="1"/>
      <sheetData sheetId="3936" refreshError="1"/>
      <sheetData sheetId="3937" refreshError="1"/>
      <sheetData sheetId="3938" refreshError="1"/>
      <sheetData sheetId="3939" refreshError="1"/>
      <sheetData sheetId="3940" refreshError="1"/>
      <sheetData sheetId="3941" refreshError="1"/>
      <sheetData sheetId="3942" refreshError="1"/>
      <sheetData sheetId="3943" refreshError="1"/>
      <sheetData sheetId="3944" refreshError="1"/>
      <sheetData sheetId="3945" refreshError="1"/>
      <sheetData sheetId="3946" refreshError="1"/>
      <sheetData sheetId="3947" refreshError="1"/>
      <sheetData sheetId="3948" refreshError="1"/>
      <sheetData sheetId="3949" refreshError="1"/>
      <sheetData sheetId="3950" refreshError="1"/>
      <sheetData sheetId="3951" refreshError="1"/>
      <sheetData sheetId="3952" refreshError="1"/>
      <sheetData sheetId="3953" refreshError="1"/>
      <sheetData sheetId="3954" refreshError="1"/>
      <sheetData sheetId="3955" refreshError="1"/>
      <sheetData sheetId="3956" refreshError="1"/>
      <sheetData sheetId="3957" refreshError="1"/>
      <sheetData sheetId="3958" refreshError="1"/>
      <sheetData sheetId="3959" refreshError="1"/>
      <sheetData sheetId="3960" refreshError="1"/>
      <sheetData sheetId="3961" refreshError="1"/>
      <sheetData sheetId="3962" refreshError="1"/>
      <sheetData sheetId="3963" refreshError="1"/>
      <sheetData sheetId="3964" refreshError="1"/>
      <sheetData sheetId="3965" refreshError="1"/>
      <sheetData sheetId="3966" refreshError="1"/>
      <sheetData sheetId="3967" refreshError="1"/>
      <sheetData sheetId="3968" refreshError="1"/>
      <sheetData sheetId="3969" refreshError="1"/>
      <sheetData sheetId="3970" refreshError="1"/>
      <sheetData sheetId="3971" refreshError="1"/>
      <sheetData sheetId="3972"/>
      <sheetData sheetId="3973"/>
      <sheetData sheetId="3974"/>
      <sheetData sheetId="3975"/>
      <sheetData sheetId="3976"/>
      <sheetData sheetId="3977"/>
      <sheetData sheetId="3978"/>
      <sheetData sheetId="3979"/>
      <sheetData sheetId="3980"/>
      <sheetData sheetId="3981"/>
      <sheetData sheetId="3982"/>
      <sheetData sheetId="3983"/>
      <sheetData sheetId="3984"/>
      <sheetData sheetId="3985"/>
      <sheetData sheetId="3986"/>
      <sheetData sheetId="3987"/>
      <sheetData sheetId="3988"/>
      <sheetData sheetId="3989"/>
      <sheetData sheetId="3990"/>
      <sheetData sheetId="3991"/>
      <sheetData sheetId="3992"/>
      <sheetData sheetId="3993"/>
      <sheetData sheetId="3994"/>
      <sheetData sheetId="3995"/>
      <sheetData sheetId="3996"/>
      <sheetData sheetId="3997"/>
      <sheetData sheetId="3998"/>
      <sheetData sheetId="3999"/>
      <sheetData sheetId="4000"/>
      <sheetData sheetId="4001"/>
      <sheetData sheetId="4002"/>
      <sheetData sheetId="4003"/>
      <sheetData sheetId="4004"/>
      <sheetData sheetId="4005"/>
      <sheetData sheetId="4006"/>
      <sheetData sheetId="4007"/>
      <sheetData sheetId="4008"/>
      <sheetData sheetId="4009"/>
      <sheetData sheetId="4010"/>
      <sheetData sheetId="4011"/>
      <sheetData sheetId="4012"/>
      <sheetData sheetId="4013"/>
      <sheetData sheetId="4014"/>
      <sheetData sheetId="4015"/>
      <sheetData sheetId="4016"/>
      <sheetData sheetId="4017"/>
      <sheetData sheetId="4018"/>
      <sheetData sheetId="4019"/>
      <sheetData sheetId="4020"/>
      <sheetData sheetId="4021"/>
      <sheetData sheetId="4022"/>
      <sheetData sheetId="4023"/>
      <sheetData sheetId="4024"/>
      <sheetData sheetId="4025"/>
      <sheetData sheetId="4026"/>
      <sheetData sheetId="4027"/>
      <sheetData sheetId="4028"/>
      <sheetData sheetId="4029"/>
      <sheetData sheetId="4030"/>
      <sheetData sheetId="4031"/>
      <sheetData sheetId="4032"/>
      <sheetData sheetId="4033"/>
      <sheetData sheetId="4034"/>
      <sheetData sheetId="4035"/>
      <sheetData sheetId="4036"/>
      <sheetData sheetId="4037"/>
      <sheetData sheetId="4038"/>
      <sheetData sheetId="4039"/>
      <sheetData sheetId="4040"/>
      <sheetData sheetId="4041"/>
      <sheetData sheetId="4042"/>
      <sheetData sheetId="4043"/>
      <sheetData sheetId="4044"/>
      <sheetData sheetId="4045"/>
      <sheetData sheetId="4046"/>
      <sheetData sheetId="4047"/>
      <sheetData sheetId="4048"/>
      <sheetData sheetId="4049"/>
      <sheetData sheetId="4050"/>
      <sheetData sheetId="4051"/>
      <sheetData sheetId="4052"/>
      <sheetData sheetId="4053"/>
      <sheetData sheetId="4054"/>
      <sheetData sheetId="4055"/>
      <sheetData sheetId="4056"/>
      <sheetData sheetId="4057"/>
      <sheetData sheetId="4058"/>
      <sheetData sheetId="4059"/>
      <sheetData sheetId="4060"/>
      <sheetData sheetId="4061"/>
      <sheetData sheetId="4062"/>
      <sheetData sheetId="4063"/>
      <sheetData sheetId="4064"/>
      <sheetData sheetId="4065"/>
      <sheetData sheetId="4066"/>
      <sheetData sheetId="4067"/>
      <sheetData sheetId="4068"/>
      <sheetData sheetId="4069"/>
      <sheetData sheetId="4070"/>
      <sheetData sheetId="4071"/>
      <sheetData sheetId="4072"/>
      <sheetData sheetId="4073"/>
      <sheetData sheetId="4074"/>
      <sheetData sheetId="4075"/>
      <sheetData sheetId="4076"/>
      <sheetData sheetId="4077"/>
      <sheetData sheetId="4078"/>
      <sheetData sheetId="4079"/>
      <sheetData sheetId="4080"/>
      <sheetData sheetId="4081"/>
      <sheetData sheetId="4082"/>
      <sheetData sheetId="4083"/>
      <sheetData sheetId="4084"/>
      <sheetData sheetId="4085"/>
      <sheetData sheetId="4086"/>
      <sheetData sheetId="4087"/>
      <sheetData sheetId="4088"/>
      <sheetData sheetId="4089"/>
      <sheetData sheetId="4090"/>
      <sheetData sheetId="4091"/>
      <sheetData sheetId="4092"/>
      <sheetData sheetId="4093"/>
      <sheetData sheetId="4094"/>
      <sheetData sheetId="4095"/>
      <sheetData sheetId="4096"/>
      <sheetData sheetId="4097"/>
      <sheetData sheetId="4098"/>
      <sheetData sheetId="4099"/>
      <sheetData sheetId="4100"/>
      <sheetData sheetId="4101"/>
      <sheetData sheetId="4102"/>
      <sheetData sheetId="4103"/>
      <sheetData sheetId="4104"/>
      <sheetData sheetId="4105"/>
      <sheetData sheetId="4106"/>
      <sheetData sheetId="4107"/>
      <sheetData sheetId="4108"/>
      <sheetData sheetId="4109"/>
      <sheetData sheetId="4110"/>
      <sheetData sheetId="4111"/>
      <sheetData sheetId="4112"/>
      <sheetData sheetId="4113"/>
      <sheetData sheetId="4114"/>
      <sheetData sheetId="4115"/>
      <sheetData sheetId="4116"/>
      <sheetData sheetId="4117"/>
      <sheetData sheetId="4118"/>
      <sheetData sheetId="4119"/>
      <sheetData sheetId="4120"/>
      <sheetData sheetId="4121"/>
      <sheetData sheetId="4122"/>
      <sheetData sheetId="4123"/>
      <sheetData sheetId="4124"/>
      <sheetData sheetId="4125" refreshError="1"/>
      <sheetData sheetId="4126" refreshError="1"/>
      <sheetData sheetId="4127" refreshError="1"/>
      <sheetData sheetId="4128" refreshError="1"/>
      <sheetData sheetId="4129" refreshError="1"/>
      <sheetData sheetId="4130" refreshError="1"/>
      <sheetData sheetId="4131" refreshError="1"/>
      <sheetData sheetId="4132" refreshError="1"/>
      <sheetData sheetId="4133" refreshError="1"/>
      <sheetData sheetId="4134" refreshError="1"/>
      <sheetData sheetId="4135" refreshError="1"/>
      <sheetData sheetId="4136" refreshError="1"/>
      <sheetData sheetId="4137" refreshError="1"/>
      <sheetData sheetId="4138" refreshError="1"/>
      <sheetData sheetId="4139" refreshError="1"/>
      <sheetData sheetId="4140" refreshError="1"/>
      <sheetData sheetId="4141" refreshError="1"/>
      <sheetData sheetId="4142" refreshError="1"/>
      <sheetData sheetId="4143" refreshError="1"/>
      <sheetData sheetId="4144" refreshError="1"/>
      <sheetData sheetId="4145" refreshError="1"/>
      <sheetData sheetId="4146" refreshError="1"/>
      <sheetData sheetId="4147" refreshError="1"/>
      <sheetData sheetId="4148" refreshError="1"/>
      <sheetData sheetId="4149" refreshError="1"/>
      <sheetData sheetId="4150" refreshError="1"/>
      <sheetData sheetId="4151" refreshError="1"/>
      <sheetData sheetId="4152" refreshError="1"/>
      <sheetData sheetId="4153" refreshError="1"/>
      <sheetData sheetId="4154" refreshError="1"/>
      <sheetData sheetId="4155" refreshError="1"/>
      <sheetData sheetId="4156" refreshError="1"/>
      <sheetData sheetId="4157" refreshError="1"/>
      <sheetData sheetId="4158" refreshError="1"/>
      <sheetData sheetId="4159" refreshError="1"/>
      <sheetData sheetId="4160" refreshError="1"/>
      <sheetData sheetId="4161" refreshError="1"/>
      <sheetData sheetId="4162"/>
      <sheetData sheetId="4163"/>
      <sheetData sheetId="4164"/>
      <sheetData sheetId="4165" refreshError="1"/>
      <sheetData sheetId="4166" refreshError="1"/>
      <sheetData sheetId="4167" refreshError="1"/>
      <sheetData sheetId="4168" refreshError="1"/>
      <sheetData sheetId="4169" refreshError="1"/>
      <sheetData sheetId="4170" refreshError="1"/>
      <sheetData sheetId="4171" refreshError="1"/>
      <sheetData sheetId="4172" refreshError="1"/>
      <sheetData sheetId="4173" refreshError="1"/>
      <sheetData sheetId="4174" refreshError="1"/>
      <sheetData sheetId="4175" refreshError="1"/>
      <sheetData sheetId="4176" refreshError="1"/>
      <sheetData sheetId="4177" refreshError="1"/>
      <sheetData sheetId="4178"/>
      <sheetData sheetId="4179" refreshError="1"/>
      <sheetData sheetId="4180" refreshError="1"/>
      <sheetData sheetId="4181" refreshError="1"/>
      <sheetData sheetId="4182" refreshError="1"/>
      <sheetData sheetId="4183" refreshError="1"/>
      <sheetData sheetId="4184" refreshError="1"/>
      <sheetData sheetId="4185" refreshError="1"/>
      <sheetData sheetId="4186" refreshError="1"/>
      <sheetData sheetId="4187" refreshError="1"/>
      <sheetData sheetId="4188" refreshError="1"/>
      <sheetData sheetId="4189" refreshError="1"/>
      <sheetData sheetId="4190" refreshError="1"/>
      <sheetData sheetId="4191" refreshError="1"/>
      <sheetData sheetId="4192" refreshError="1"/>
      <sheetData sheetId="4193" refreshError="1"/>
      <sheetData sheetId="4194" refreshError="1"/>
      <sheetData sheetId="4195" refreshError="1"/>
      <sheetData sheetId="4196" refreshError="1"/>
      <sheetData sheetId="4197" refreshError="1"/>
      <sheetData sheetId="4198" refreshError="1"/>
      <sheetData sheetId="4199" refreshError="1"/>
      <sheetData sheetId="4200" refreshError="1"/>
      <sheetData sheetId="4201" refreshError="1"/>
      <sheetData sheetId="4202" refreshError="1"/>
      <sheetData sheetId="4203" refreshError="1"/>
      <sheetData sheetId="4204" refreshError="1"/>
      <sheetData sheetId="4205"/>
      <sheetData sheetId="4206"/>
      <sheetData sheetId="4207"/>
      <sheetData sheetId="4208" refreshError="1"/>
      <sheetData sheetId="4209" refreshError="1"/>
      <sheetData sheetId="4210" refreshError="1"/>
      <sheetData sheetId="4211" refreshError="1"/>
      <sheetData sheetId="4212" refreshError="1"/>
      <sheetData sheetId="4213" refreshError="1"/>
      <sheetData sheetId="4214" refreshError="1"/>
      <sheetData sheetId="4215" refreshError="1"/>
      <sheetData sheetId="4216" refreshError="1"/>
      <sheetData sheetId="4217" refreshError="1"/>
      <sheetData sheetId="4218" refreshError="1"/>
      <sheetData sheetId="4219" refreshError="1"/>
      <sheetData sheetId="4220" refreshError="1"/>
      <sheetData sheetId="4221" refreshError="1"/>
      <sheetData sheetId="4222" refreshError="1"/>
      <sheetData sheetId="4223" refreshError="1"/>
      <sheetData sheetId="4224" refreshError="1"/>
      <sheetData sheetId="4225" refreshError="1"/>
      <sheetData sheetId="4226" refreshError="1"/>
      <sheetData sheetId="4227" refreshError="1"/>
      <sheetData sheetId="4228" refreshError="1"/>
      <sheetData sheetId="4229" refreshError="1"/>
      <sheetData sheetId="4230" refreshError="1"/>
      <sheetData sheetId="4231" refreshError="1"/>
      <sheetData sheetId="4232" refreshError="1"/>
      <sheetData sheetId="4233" refreshError="1"/>
      <sheetData sheetId="4234" refreshError="1"/>
      <sheetData sheetId="4235" refreshError="1"/>
      <sheetData sheetId="4236" refreshError="1"/>
      <sheetData sheetId="4237" refreshError="1"/>
      <sheetData sheetId="4238" refreshError="1"/>
      <sheetData sheetId="4239" refreshError="1"/>
      <sheetData sheetId="4240" refreshError="1"/>
      <sheetData sheetId="4241" refreshError="1"/>
      <sheetData sheetId="4242" refreshError="1"/>
      <sheetData sheetId="4243" refreshError="1"/>
      <sheetData sheetId="4244" refreshError="1"/>
      <sheetData sheetId="4245" refreshError="1"/>
      <sheetData sheetId="4246" refreshError="1"/>
      <sheetData sheetId="4247" refreshError="1"/>
      <sheetData sheetId="4248" refreshError="1"/>
      <sheetData sheetId="4249" refreshError="1"/>
      <sheetData sheetId="4250" refreshError="1"/>
      <sheetData sheetId="4251" refreshError="1"/>
      <sheetData sheetId="4252" refreshError="1"/>
      <sheetData sheetId="4253" refreshError="1"/>
      <sheetData sheetId="4254" refreshError="1"/>
      <sheetData sheetId="4255" refreshError="1"/>
      <sheetData sheetId="4256" refreshError="1"/>
      <sheetData sheetId="4257" refreshError="1"/>
      <sheetData sheetId="4258" refreshError="1"/>
      <sheetData sheetId="4259" refreshError="1"/>
      <sheetData sheetId="4260" refreshError="1"/>
      <sheetData sheetId="4261" refreshError="1"/>
      <sheetData sheetId="4262" refreshError="1"/>
      <sheetData sheetId="4263" refreshError="1"/>
      <sheetData sheetId="4264" refreshError="1"/>
      <sheetData sheetId="4265" refreshError="1"/>
      <sheetData sheetId="4266" refreshError="1"/>
      <sheetData sheetId="4267" refreshError="1"/>
      <sheetData sheetId="4268" refreshError="1"/>
      <sheetData sheetId="4269" refreshError="1"/>
      <sheetData sheetId="4270" refreshError="1"/>
      <sheetData sheetId="4271" refreshError="1"/>
      <sheetData sheetId="4272" refreshError="1"/>
      <sheetData sheetId="4273" refreshError="1"/>
      <sheetData sheetId="4274" refreshError="1"/>
      <sheetData sheetId="4275" refreshError="1"/>
      <sheetData sheetId="4276" refreshError="1"/>
      <sheetData sheetId="4277" refreshError="1"/>
      <sheetData sheetId="4278" refreshError="1"/>
      <sheetData sheetId="4279" refreshError="1"/>
      <sheetData sheetId="4280" refreshError="1"/>
      <sheetData sheetId="4281" refreshError="1"/>
      <sheetData sheetId="4282" refreshError="1"/>
      <sheetData sheetId="4283" refreshError="1"/>
      <sheetData sheetId="4284" refreshError="1"/>
      <sheetData sheetId="4285" refreshError="1"/>
      <sheetData sheetId="4286" refreshError="1"/>
      <sheetData sheetId="4287" refreshError="1"/>
      <sheetData sheetId="4288" refreshError="1"/>
      <sheetData sheetId="4289" refreshError="1"/>
      <sheetData sheetId="4290" refreshError="1"/>
      <sheetData sheetId="4291" refreshError="1"/>
      <sheetData sheetId="4292" refreshError="1"/>
      <sheetData sheetId="4293" refreshError="1"/>
      <sheetData sheetId="4294" refreshError="1"/>
      <sheetData sheetId="4295" refreshError="1"/>
      <sheetData sheetId="4296" refreshError="1"/>
      <sheetData sheetId="4297" refreshError="1"/>
      <sheetData sheetId="4298" refreshError="1"/>
      <sheetData sheetId="4299" refreshError="1"/>
      <sheetData sheetId="4300" refreshError="1"/>
      <sheetData sheetId="4301" refreshError="1"/>
      <sheetData sheetId="4302" refreshError="1"/>
      <sheetData sheetId="4303" refreshError="1"/>
      <sheetData sheetId="4304" refreshError="1"/>
      <sheetData sheetId="4305" refreshError="1"/>
      <sheetData sheetId="4306" refreshError="1"/>
      <sheetData sheetId="4307" refreshError="1"/>
      <sheetData sheetId="4308" refreshError="1"/>
      <sheetData sheetId="4309" refreshError="1"/>
      <sheetData sheetId="4310" refreshError="1"/>
      <sheetData sheetId="4311" refreshError="1"/>
      <sheetData sheetId="4312" refreshError="1"/>
      <sheetData sheetId="4313" refreshError="1"/>
      <sheetData sheetId="4314" refreshError="1"/>
      <sheetData sheetId="4315" refreshError="1"/>
      <sheetData sheetId="4316" refreshError="1"/>
      <sheetData sheetId="4317" refreshError="1"/>
      <sheetData sheetId="4318" refreshError="1"/>
      <sheetData sheetId="4319" refreshError="1"/>
      <sheetData sheetId="4320" refreshError="1"/>
      <sheetData sheetId="4321" refreshError="1"/>
      <sheetData sheetId="4322" refreshError="1"/>
      <sheetData sheetId="4323" refreshError="1"/>
      <sheetData sheetId="4324" refreshError="1"/>
      <sheetData sheetId="4325" refreshError="1"/>
      <sheetData sheetId="4326" refreshError="1"/>
      <sheetData sheetId="4327" refreshError="1"/>
      <sheetData sheetId="4328" refreshError="1"/>
      <sheetData sheetId="4329" refreshError="1"/>
      <sheetData sheetId="4330" refreshError="1"/>
      <sheetData sheetId="4331" refreshError="1"/>
      <sheetData sheetId="4332" refreshError="1"/>
      <sheetData sheetId="4333" refreshError="1"/>
      <sheetData sheetId="4334" refreshError="1"/>
      <sheetData sheetId="4335" refreshError="1"/>
      <sheetData sheetId="4336" refreshError="1"/>
      <sheetData sheetId="4337" refreshError="1"/>
      <sheetData sheetId="4338" refreshError="1"/>
      <sheetData sheetId="4339" refreshError="1"/>
      <sheetData sheetId="4340" refreshError="1"/>
      <sheetData sheetId="4341" refreshError="1"/>
      <sheetData sheetId="4342" refreshError="1"/>
      <sheetData sheetId="4343" refreshError="1"/>
      <sheetData sheetId="4344" refreshError="1"/>
      <sheetData sheetId="4345" refreshError="1"/>
      <sheetData sheetId="4346" refreshError="1"/>
      <sheetData sheetId="4347" refreshError="1"/>
      <sheetData sheetId="4348" refreshError="1"/>
      <sheetData sheetId="4349" refreshError="1"/>
      <sheetData sheetId="4350" refreshError="1"/>
      <sheetData sheetId="4351" refreshError="1"/>
      <sheetData sheetId="4352" refreshError="1"/>
      <sheetData sheetId="4353" refreshError="1"/>
      <sheetData sheetId="4354" refreshError="1"/>
      <sheetData sheetId="4355" refreshError="1"/>
      <sheetData sheetId="4356" refreshError="1"/>
      <sheetData sheetId="4357" refreshError="1"/>
      <sheetData sheetId="4358" refreshError="1"/>
      <sheetData sheetId="4359" refreshError="1"/>
      <sheetData sheetId="4360" refreshError="1"/>
      <sheetData sheetId="4361" refreshError="1"/>
      <sheetData sheetId="4362" refreshError="1"/>
      <sheetData sheetId="4363" refreshError="1"/>
      <sheetData sheetId="4364" refreshError="1"/>
      <sheetData sheetId="4365" refreshError="1"/>
      <sheetData sheetId="4366" refreshError="1"/>
      <sheetData sheetId="4367" refreshError="1"/>
      <sheetData sheetId="4368" refreshError="1"/>
      <sheetData sheetId="4369" refreshError="1"/>
      <sheetData sheetId="4370" refreshError="1"/>
      <sheetData sheetId="4371" refreshError="1"/>
      <sheetData sheetId="4372" refreshError="1"/>
      <sheetData sheetId="4373" refreshError="1"/>
      <sheetData sheetId="4374" refreshError="1"/>
      <sheetData sheetId="4375" refreshError="1"/>
      <sheetData sheetId="4376" refreshError="1"/>
      <sheetData sheetId="4377" refreshError="1"/>
      <sheetData sheetId="4378" refreshError="1"/>
      <sheetData sheetId="4379" refreshError="1"/>
      <sheetData sheetId="4380" refreshError="1"/>
      <sheetData sheetId="4381" refreshError="1"/>
      <sheetData sheetId="4382" refreshError="1"/>
      <sheetData sheetId="4383" refreshError="1"/>
      <sheetData sheetId="4384" refreshError="1"/>
      <sheetData sheetId="4385" refreshError="1"/>
      <sheetData sheetId="4386" refreshError="1"/>
      <sheetData sheetId="4387" refreshError="1"/>
      <sheetData sheetId="4388" refreshError="1"/>
      <sheetData sheetId="4389" refreshError="1"/>
      <sheetData sheetId="4390" refreshError="1"/>
      <sheetData sheetId="4391" refreshError="1"/>
      <sheetData sheetId="4392" refreshError="1"/>
      <sheetData sheetId="4393" refreshError="1"/>
      <sheetData sheetId="4394" refreshError="1"/>
      <sheetData sheetId="4395" refreshError="1"/>
      <sheetData sheetId="4396" refreshError="1"/>
      <sheetData sheetId="4397" refreshError="1"/>
      <sheetData sheetId="4398" refreshError="1"/>
      <sheetData sheetId="4399" refreshError="1"/>
      <sheetData sheetId="4400" refreshError="1"/>
      <sheetData sheetId="4401" refreshError="1"/>
      <sheetData sheetId="4402" refreshError="1"/>
      <sheetData sheetId="4403" refreshError="1"/>
      <sheetData sheetId="4404" refreshError="1"/>
      <sheetData sheetId="4405" refreshError="1"/>
      <sheetData sheetId="4406" refreshError="1"/>
      <sheetData sheetId="4407" refreshError="1"/>
      <sheetData sheetId="4408" refreshError="1"/>
      <sheetData sheetId="4409" refreshError="1"/>
      <sheetData sheetId="4410" refreshError="1"/>
      <sheetData sheetId="4411" refreshError="1"/>
      <sheetData sheetId="4412" refreshError="1"/>
      <sheetData sheetId="4413" refreshError="1"/>
      <sheetData sheetId="4414" refreshError="1"/>
      <sheetData sheetId="4415" refreshError="1"/>
      <sheetData sheetId="4416" refreshError="1"/>
      <sheetData sheetId="4417" refreshError="1"/>
      <sheetData sheetId="4418" refreshError="1"/>
      <sheetData sheetId="4419" refreshError="1"/>
      <sheetData sheetId="4420" refreshError="1"/>
      <sheetData sheetId="4421" refreshError="1"/>
      <sheetData sheetId="4422" refreshError="1"/>
      <sheetData sheetId="4423"/>
      <sheetData sheetId="4424"/>
      <sheetData sheetId="4425"/>
      <sheetData sheetId="4426"/>
      <sheetData sheetId="4427"/>
      <sheetData sheetId="4428"/>
      <sheetData sheetId="4429"/>
      <sheetData sheetId="4430"/>
      <sheetData sheetId="4431"/>
      <sheetData sheetId="4432"/>
      <sheetData sheetId="4433"/>
      <sheetData sheetId="4434"/>
      <sheetData sheetId="4435"/>
      <sheetData sheetId="4436"/>
      <sheetData sheetId="4437"/>
      <sheetData sheetId="4438"/>
      <sheetData sheetId="4439"/>
      <sheetData sheetId="4440"/>
      <sheetData sheetId="4441"/>
      <sheetData sheetId="4442"/>
      <sheetData sheetId="4443"/>
      <sheetData sheetId="4444"/>
      <sheetData sheetId="4445"/>
      <sheetData sheetId="4446"/>
      <sheetData sheetId="4447"/>
      <sheetData sheetId="4448"/>
      <sheetData sheetId="4449"/>
      <sheetData sheetId="4450"/>
      <sheetData sheetId="4451"/>
      <sheetData sheetId="4452"/>
      <sheetData sheetId="4453"/>
      <sheetData sheetId="4454"/>
      <sheetData sheetId="4455"/>
      <sheetData sheetId="4456"/>
      <sheetData sheetId="4457"/>
      <sheetData sheetId="4458"/>
      <sheetData sheetId="4459"/>
      <sheetData sheetId="4460"/>
      <sheetData sheetId="4461"/>
      <sheetData sheetId="4462"/>
      <sheetData sheetId="4463"/>
      <sheetData sheetId="4464"/>
      <sheetData sheetId="4465"/>
      <sheetData sheetId="4466"/>
      <sheetData sheetId="4467"/>
      <sheetData sheetId="4468"/>
      <sheetData sheetId="4469"/>
      <sheetData sheetId="4470"/>
      <sheetData sheetId="4471"/>
      <sheetData sheetId="4472"/>
      <sheetData sheetId="4473"/>
      <sheetData sheetId="4474"/>
      <sheetData sheetId="4475"/>
      <sheetData sheetId="4476"/>
      <sheetData sheetId="4477"/>
      <sheetData sheetId="4478"/>
      <sheetData sheetId="4479"/>
      <sheetData sheetId="4480"/>
      <sheetData sheetId="4481"/>
      <sheetData sheetId="4482"/>
      <sheetData sheetId="4483"/>
      <sheetData sheetId="4484"/>
      <sheetData sheetId="4485"/>
      <sheetData sheetId="4486"/>
      <sheetData sheetId="4487"/>
      <sheetData sheetId="4488"/>
      <sheetData sheetId="4489"/>
      <sheetData sheetId="4490"/>
      <sheetData sheetId="4491"/>
      <sheetData sheetId="4492"/>
      <sheetData sheetId="4493"/>
      <sheetData sheetId="4494"/>
      <sheetData sheetId="4495"/>
      <sheetData sheetId="4496"/>
      <sheetData sheetId="4497"/>
      <sheetData sheetId="4498"/>
      <sheetData sheetId="4499"/>
      <sheetData sheetId="4500"/>
      <sheetData sheetId="4501"/>
      <sheetData sheetId="4502"/>
      <sheetData sheetId="4503"/>
      <sheetData sheetId="4504"/>
      <sheetData sheetId="4505"/>
      <sheetData sheetId="4506"/>
      <sheetData sheetId="4507"/>
      <sheetData sheetId="4508"/>
      <sheetData sheetId="4509"/>
      <sheetData sheetId="4510"/>
      <sheetData sheetId="4511"/>
      <sheetData sheetId="4512"/>
      <sheetData sheetId="4513"/>
      <sheetData sheetId="4514"/>
      <sheetData sheetId="4515"/>
      <sheetData sheetId="4516"/>
      <sheetData sheetId="4517"/>
      <sheetData sheetId="4518"/>
      <sheetData sheetId="4519"/>
      <sheetData sheetId="4520"/>
      <sheetData sheetId="4521"/>
      <sheetData sheetId="4522"/>
      <sheetData sheetId="4523"/>
      <sheetData sheetId="4524"/>
      <sheetData sheetId="4525"/>
      <sheetData sheetId="4526"/>
      <sheetData sheetId="4527"/>
      <sheetData sheetId="4528"/>
      <sheetData sheetId="4529"/>
      <sheetData sheetId="4530"/>
      <sheetData sheetId="4531"/>
      <sheetData sheetId="4532"/>
      <sheetData sheetId="4533"/>
      <sheetData sheetId="4534"/>
      <sheetData sheetId="4535"/>
      <sheetData sheetId="4536"/>
      <sheetData sheetId="4537"/>
      <sheetData sheetId="4538"/>
      <sheetData sheetId="4539"/>
      <sheetData sheetId="4540"/>
      <sheetData sheetId="4541"/>
      <sheetData sheetId="4542"/>
      <sheetData sheetId="4543"/>
      <sheetData sheetId="4544"/>
      <sheetData sheetId="4545"/>
      <sheetData sheetId="4546"/>
      <sheetData sheetId="4547"/>
      <sheetData sheetId="4548"/>
      <sheetData sheetId="4549"/>
      <sheetData sheetId="4550"/>
      <sheetData sheetId="4551"/>
      <sheetData sheetId="4552"/>
      <sheetData sheetId="4553"/>
      <sheetData sheetId="4554"/>
      <sheetData sheetId="4555"/>
      <sheetData sheetId="4556"/>
      <sheetData sheetId="4557"/>
      <sheetData sheetId="4558"/>
      <sheetData sheetId="4559"/>
      <sheetData sheetId="4560"/>
      <sheetData sheetId="4561"/>
      <sheetData sheetId="4562"/>
      <sheetData sheetId="4563"/>
      <sheetData sheetId="4564"/>
      <sheetData sheetId="4565"/>
      <sheetData sheetId="4566"/>
      <sheetData sheetId="4567"/>
      <sheetData sheetId="4568"/>
      <sheetData sheetId="4569"/>
      <sheetData sheetId="4570"/>
      <sheetData sheetId="4571"/>
      <sheetData sheetId="4572"/>
      <sheetData sheetId="4573"/>
      <sheetData sheetId="4574"/>
      <sheetData sheetId="4575"/>
      <sheetData sheetId="4576" refreshError="1"/>
      <sheetData sheetId="4577" refreshError="1"/>
      <sheetData sheetId="4578" refreshError="1"/>
      <sheetData sheetId="4579" refreshError="1"/>
      <sheetData sheetId="4580" refreshError="1"/>
      <sheetData sheetId="4581" refreshError="1"/>
      <sheetData sheetId="4582"/>
      <sheetData sheetId="4583" refreshError="1"/>
      <sheetData sheetId="4584"/>
      <sheetData sheetId="4585"/>
      <sheetData sheetId="4586"/>
      <sheetData sheetId="4587"/>
      <sheetData sheetId="4588"/>
      <sheetData sheetId="4589"/>
      <sheetData sheetId="4590"/>
      <sheetData sheetId="4591"/>
      <sheetData sheetId="4592"/>
      <sheetData sheetId="4593"/>
      <sheetData sheetId="4594"/>
      <sheetData sheetId="4595"/>
      <sheetData sheetId="4596"/>
      <sheetData sheetId="4597"/>
      <sheetData sheetId="4598"/>
      <sheetData sheetId="4599"/>
      <sheetData sheetId="4600"/>
      <sheetData sheetId="4601"/>
      <sheetData sheetId="4602"/>
      <sheetData sheetId="4603"/>
      <sheetData sheetId="4604"/>
      <sheetData sheetId="4605"/>
      <sheetData sheetId="4606"/>
      <sheetData sheetId="4607"/>
      <sheetData sheetId="4608"/>
      <sheetData sheetId="4609"/>
      <sheetData sheetId="4610"/>
      <sheetData sheetId="4611"/>
      <sheetData sheetId="4612"/>
      <sheetData sheetId="4613"/>
      <sheetData sheetId="4614"/>
      <sheetData sheetId="4615"/>
      <sheetData sheetId="4616"/>
      <sheetData sheetId="4617"/>
      <sheetData sheetId="4618"/>
      <sheetData sheetId="4619"/>
      <sheetData sheetId="4620"/>
      <sheetData sheetId="4621"/>
      <sheetData sheetId="4622"/>
      <sheetData sheetId="4623"/>
      <sheetData sheetId="4624"/>
      <sheetData sheetId="4625"/>
      <sheetData sheetId="4626"/>
      <sheetData sheetId="4627"/>
      <sheetData sheetId="4628"/>
      <sheetData sheetId="4629"/>
      <sheetData sheetId="4630"/>
      <sheetData sheetId="4631"/>
      <sheetData sheetId="4632"/>
      <sheetData sheetId="4633"/>
      <sheetData sheetId="4634"/>
      <sheetData sheetId="4635"/>
      <sheetData sheetId="4636"/>
      <sheetData sheetId="4637"/>
      <sheetData sheetId="4638"/>
      <sheetData sheetId="4639"/>
      <sheetData sheetId="4640"/>
      <sheetData sheetId="4641"/>
      <sheetData sheetId="4642"/>
      <sheetData sheetId="4643"/>
      <sheetData sheetId="4644"/>
      <sheetData sheetId="4645"/>
      <sheetData sheetId="4646"/>
      <sheetData sheetId="4647"/>
      <sheetData sheetId="4648"/>
      <sheetData sheetId="4649"/>
      <sheetData sheetId="4650"/>
      <sheetData sheetId="4651"/>
      <sheetData sheetId="4652"/>
      <sheetData sheetId="4653"/>
      <sheetData sheetId="4654"/>
      <sheetData sheetId="4655"/>
      <sheetData sheetId="4656"/>
      <sheetData sheetId="4657"/>
      <sheetData sheetId="4658"/>
      <sheetData sheetId="4659"/>
      <sheetData sheetId="4660"/>
      <sheetData sheetId="4661"/>
      <sheetData sheetId="4662"/>
      <sheetData sheetId="4663"/>
      <sheetData sheetId="4664"/>
      <sheetData sheetId="4665"/>
      <sheetData sheetId="4666"/>
      <sheetData sheetId="4667"/>
      <sheetData sheetId="4668"/>
      <sheetData sheetId="4669"/>
      <sheetData sheetId="4670"/>
      <sheetData sheetId="4671"/>
      <sheetData sheetId="4672"/>
      <sheetData sheetId="4673"/>
      <sheetData sheetId="4674"/>
      <sheetData sheetId="4675"/>
      <sheetData sheetId="4676"/>
      <sheetData sheetId="4677"/>
      <sheetData sheetId="4678"/>
      <sheetData sheetId="4679"/>
      <sheetData sheetId="4680"/>
      <sheetData sheetId="4681"/>
      <sheetData sheetId="4682"/>
      <sheetData sheetId="4683"/>
      <sheetData sheetId="4684"/>
      <sheetData sheetId="4685"/>
      <sheetData sheetId="4686"/>
      <sheetData sheetId="4687"/>
      <sheetData sheetId="4688"/>
      <sheetData sheetId="4689"/>
      <sheetData sheetId="4690"/>
      <sheetData sheetId="4691"/>
      <sheetData sheetId="4692"/>
      <sheetData sheetId="4693"/>
      <sheetData sheetId="4694"/>
      <sheetData sheetId="4695"/>
      <sheetData sheetId="4696"/>
      <sheetData sheetId="4697"/>
      <sheetData sheetId="4698"/>
      <sheetData sheetId="4699"/>
      <sheetData sheetId="4700"/>
      <sheetData sheetId="4701"/>
      <sheetData sheetId="4702"/>
      <sheetData sheetId="4703"/>
      <sheetData sheetId="4704"/>
      <sheetData sheetId="4705"/>
      <sheetData sheetId="4706"/>
      <sheetData sheetId="4707"/>
      <sheetData sheetId="4708"/>
      <sheetData sheetId="4709"/>
      <sheetData sheetId="4710"/>
      <sheetData sheetId="4711"/>
      <sheetData sheetId="4712"/>
      <sheetData sheetId="4713"/>
      <sheetData sheetId="4714"/>
      <sheetData sheetId="4715"/>
      <sheetData sheetId="4716"/>
      <sheetData sheetId="4717"/>
      <sheetData sheetId="4718"/>
      <sheetData sheetId="4719"/>
      <sheetData sheetId="4720"/>
      <sheetData sheetId="4721"/>
      <sheetData sheetId="4722"/>
      <sheetData sheetId="4723"/>
      <sheetData sheetId="4724"/>
      <sheetData sheetId="4725"/>
      <sheetData sheetId="4726"/>
      <sheetData sheetId="4727"/>
      <sheetData sheetId="4728"/>
      <sheetData sheetId="4729"/>
      <sheetData sheetId="4730"/>
      <sheetData sheetId="4731"/>
      <sheetData sheetId="4732"/>
      <sheetData sheetId="4733"/>
      <sheetData sheetId="4734"/>
      <sheetData sheetId="4735"/>
      <sheetData sheetId="4736"/>
      <sheetData sheetId="4737"/>
      <sheetData sheetId="4738"/>
      <sheetData sheetId="4739"/>
      <sheetData sheetId="4740"/>
      <sheetData sheetId="4741"/>
      <sheetData sheetId="4742"/>
      <sheetData sheetId="4743"/>
      <sheetData sheetId="4744"/>
      <sheetData sheetId="4745"/>
      <sheetData sheetId="4746"/>
      <sheetData sheetId="4747"/>
      <sheetData sheetId="4748"/>
      <sheetData sheetId="4749"/>
      <sheetData sheetId="4750"/>
      <sheetData sheetId="4751"/>
      <sheetData sheetId="4752"/>
      <sheetData sheetId="4753"/>
      <sheetData sheetId="4754"/>
      <sheetData sheetId="4755"/>
      <sheetData sheetId="4756"/>
      <sheetData sheetId="4757"/>
      <sheetData sheetId="4758"/>
      <sheetData sheetId="4759"/>
      <sheetData sheetId="4760"/>
      <sheetData sheetId="4761"/>
      <sheetData sheetId="4762"/>
      <sheetData sheetId="4763"/>
      <sheetData sheetId="4764"/>
      <sheetData sheetId="4765"/>
      <sheetData sheetId="4766"/>
      <sheetData sheetId="4767"/>
      <sheetData sheetId="4768"/>
      <sheetData sheetId="4769"/>
      <sheetData sheetId="4770"/>
      <sheetData sheetId="4771"/>
      <sheetData sheetId="4772"/>
      <sheetData sheetId="4773"/>
      <sheetData sheetId="4774"/>
      <sheetData sheetId="4775"/>
      <sheetData sheetId="4776"/>
      <sheetData sheetId="4777"/>
      <sheetData sheetId="4778"/>
      <sheetData sheetId="4779"/>
      <sheetData sheetId="4780"/>
      <sheetData sheetId="4781"/>
      <sheetData sheetId="4782"/>
      <sheetData sheetId="4783"/>
      <sheetData sheetId="4784"/>
      <sheetData sheetId="4785"/>
      <sheetData sheetId="4786"/>
      <sheetData sheetId="4787"/>
      <sheetData sheetId="4788"/>
      <sheetData sheetId="4789"/>
      <sheetData sheetId="4790"/>
      <sheetData sheetId="4791"/>
      <sheetData sheetId="4792"/>
      <sheetData sheetId="4793"/>
      <sheetData sheetId="4794"/>
      <sheetData sheetId="4795"/>
      <sheetData sheetId="4796"/>
      <sheetData sheetId="4797"/>
      <sheetData sheetId="4798"/>
      <sheetData sheetId="4799"/>
      <sheetData sheetId="4800"/>
      <sheetData sheetId="4801"/>
      <sheetData sheetId="4802"/>
      <sheetData sheetId="4803"/>
      <sheetData sheetId="4804"/>
      <sheetData sheetId="4805"/>
      <sheetData sheetId="4806"/>
      <sheetData sheetId="4807"/>
      <sheetData sheetId="4808"/>
      <sheetData sheetId="4809"/>
      <sheetData sheetId="4810"/>
      <sheetData sheetId="4811"/>
      <sheetData sheetId="4812"/>
      <sheetData sheetId="4813"/>
      <sheetData sheetId="4814"/>
      <sheetData sheetId="4815"/>
      <sheetData sheetId="4816"/>
      <sheetData sheetId="4817"/>
      <sheetData sheetId="4818"/>
      <sheetData sheetId="4819"/>
      <sheetData sheetId="4820"/>
      <sheetData sheetId="4821"/>
      <sheetData sheetId="4822"/>
      <sheetData sheetId="4823"/>
      <sheetData sheetId="4824"/>
      <sheetData sheetId="4825"/>
      <sheetData sheetId="4826"/>
      <sheetData sheetId="4827"/>
      <sheetData sheetId="4828"/>
      <sheetData sheetId="4829"/>
      <sheetData sheetId="4830"/>
      <sheetData sheetId="4831"/>
      <sheetData sheetId="4832"/>
      <sheetData sheetId="4833"/>
      <sheetData sheetId="4834"/>
      <sheetData sheetId="4835"/>
      <sheetData sheetId="4836"/>
      <sheetData sheetId="4837"/>
      <sheetData sheetId="4838"/>
      <sheetData sheetId="4839"/>
      <sheetData sheetId="4840"/>
      <sheetData sheetId="4841"/>
      <sheetData sheetId="4842"/>
      <sheetData sheetId="4843"/>
      <sheetData sheetId="4844"/>
      <sheetData sheetId="4845"/>
      <sheetData sheetId="4846"/>
      <sheetData sheetId="4847"/>
      <sheetData sheetId="4848"/>
      <sheetData sheetId="4849"/>
      <sheetData sheetId="4850"/>
      <sheetData sheetId="4851"/>
      <sheetData sheetId="4852"/>
      <sheetData sheetId="4853"/>
      <sheetData sheetId="4854"/>
      <sheetData sheetId="4855"/>
      <sheetData sheetId="4856"/>
      <sheetData sheetId="4857"/>
      <sheetData sheetId="4858"/>
      <sheetData sheetId="4859"/>
      <sheetData sheetId="4860"/>
      <sheetData sheetId="4861"/>
      <sheetData sheetId="4862"/>
      <sheetData sheetId="4863"/>
      <sheetData sheetId="4864"/>
      <sheetData sheetId="4865"/>
      <sheetData sheetId="4866"/>
      <sheetData sheetId="4867"/>
      <sheetData sheetId="4868"/>
      <sheetData sheetId="4869"/>
      <sheetData sheetId="4870"/>
      <sheetData sheetId="4871"/>
      <sheetData sheetId="4872"/>
      <sheetData sheetId="4873"/>
      <sheetData sheetId="4874"/>
      <sheetData sheetId="4875"/>
      <sheetData sheetId="4876"/>
      <sheetData sheetId="4877"/>
      <sheetData sheetId="4878"/>
      <sheetData sheetId="4879"/>
      <sheetData sheetId="4880"/>
      <sheetData sheetId="4881"/>
      <sheetData sheetId="4882"/>
      <sheetData sheetId="4883"/>
      <sheetData sheetId="4884"/>
      <sheetData sheetId="4885"/>
      <sheetData sheetId="4886"/>
      <sheetData sheetId="4887"/>
      <sheetData sheetId="4888"/>
      <sheetData sheetId="4889"/>
      <sheetData sheetId="4890"/>
      <sheetData sheetId="4891"/>
      <sheetData sheetId="4892"/>
      <sheetData sheetId="4893"/>
      <sheetData sheetId="4894"/>
      <sheetData sheetId="4895"/>
      <sheetData sheetId="4896"/>
      <sheetData sheetId="4897"/>
      <sheetData sheetId="4898"/>
      <sheetData sheetId="4899"/>
      <sheetData sheetId="4900"/>
      <sheetData sheetId="4901"/>
      <sheetData sheetId="4902"/>
      <sheetData sheetId="4903"/>
      <sheetData sheetId="4904"/>
      <sheetData sheetId="4905"/>
      <sheetData sheetId="4906"/>
      <sheetData sheetId="4907"/>
      <sheetData sheetId="4908"/>
      <sheetData sheetId="4909"/>
      <sheetData sheetId="4910"/>
      <sheetData sheetId="4911"/>
      <sheetData sheetId="4912"/>
      <sheetData sheetId="4913"/>
      <sheetData sheetId="4914"/>
      <sheetData sheetId="4915"/>
      <sheetData sheetId="4916"/>
      <sheetData sheetId="4917"/>
      <sheetData sheetId="4918"/>
      <sheetData sheetId="4919"/>
      <sheetData sheetId="4920"/>
      <sheetData sheetId="4921"/>
      <sheetData sheetId="4922"/>
      <sheetData sheetId="4923"/>
      <sheetData sheetId="4924"/>
      <sheetData sheetId="4925"/>
      <sheetData sheetId="4926"/>
      <sheetData sheetId="4927"/>
      <sheetData sheetId="4928"/>
      <sheetData sheetId="4929"/>
      <sheetData sheetId="4930"/>
      <sheetData sheetId="4931"/>
      <sheetData sheetId="4932"/>
      <sheetData sheetId="4933"/>
      <sheetData sheetId="4934"/>
      <sheetData sheetId="4935"/>
      <sheetData sheetId="4936"/>
      <sheetData sheetId="4937"/>
      <sheetData sheetId="4938"/>
      <sheetData sheetId="4939"/>
      <sheetData sheetId="4940"/>
      <sheetData sheetId="4941"/>
      <sheetData sheetId="4942"/>
      <sheetData sheetId="4943"/>
      <sheetData sheetId="4944"/>
      <sheetData sheetId="4945"/>
      <sheetData sheetId="4946"/>
      <sheetData sheetId="4947"/>
      <sheetData sheetId="4948"/>
      <sheetData sheetId="4949"/>
      <sheetData sheetId="4950"/>
      <sheetData sheetId="4951"/>
      <sheetData sheetId="4952"/>
      <sheetData sheetId="4953"/>
      <sheetData sheetId="4954"/>
      <sheetData sheetId="4955"/>
      <sheetData sheetId="4956"/>
      <sheetData sheetId="4957"/>
      <sheetData sheetId="4958"/>
      <sheetData sheetId="4959"/>
      <sheetData sheetId="4960"/>
      <sheetData sheetId="4961"/>
      <sheetData sheetId="4962"/>
      <sheetData sheetId="4963"/>
      <sheetData sheetId="4964"/>
      <sheetData sheetId="4965" refreshError="1"/>
      <sheetData sheetId="4966" refreshError="1"/>
      <sheetData sheetId="4967" refreshError="1"/>
      <sheetData sheetId="4968" refreshError="1"/>
      <sheetData sheetId="4969" refreshError="1"/>
      <sheetData sheetId="4970" refreshError="1"/>
      <sheetData sheetId="4971"/>
      <sheetData sheetId="4972"/>
      <sheetData sheetId="4973"/>
      <sheetData sheetId="4974"/>
      <sheetData sheetId="4975" refreshError="1"/>
      <sheetData sheetId="4976"/>
      <sheetData sheetId="4977" refreshError="1"/>
      <sheetData sheetId="4978" refreshError="1"/>
      <sheetData sheetId="4979"/>
      <sheetData sheetId="4980" refreshError="1"/>
      <sheetData sheetId="4981" refreshError="1"/>
      <sheetData sheetId="4982" refreshError="1"/>
      <sheetData sheetId="4983" refreshError="1"/>
      <sheetData sheetId="4984" refreshError="1"/>
      <sheetData sheetId="4985" refreshError="1"/>
      <sheetData sheetId="4986" refreshError="1"/>
      <sheetData sheetId="4987" refreshError="1"/>
      <sheetData sheetId="4988" refreshError="1"/>
      <sheetData sheetId="4989" refreshError="1"/>
      <sheetData sheetId="4990" refreshError="1"/>
      <sheetData sheetId="4991"/>
      <sheetData sheetId="4992"/>
      <sheetData sheetId="4993"/>
      <sheetData sheetId="4994"/>
      <sheetData sheetId="4995"/>
      <sheetData sheetId="4996"/>
      <sheetData sheetId="4997"/>
      <sheetData sheetId="4998"/>
      <sheetData sheetId="4999"/>
      <sheetData sheetId="5000" refreshError="1"/>
      <sheetData sheetId="5001" refreshError="1"/>
      <sheetData sheetId="5002" refreshError="1"/>
      <sheetData sheetId="5003" refreshError="1"/>
      <sheetData sheetId="5004" refreshError="1"/>
      <sheetData sheetId="5005" refreshError="1"/>
      <sheetData sheetId="5006" refreshError="1"/>
      <sheetData sheetId="5007" refreshError="1"/>
      <sheetData sheetId="5008" refreshError="1"/>
      <sheetData sheetId="5009" refreshError="1"/>
      <sheetData sheetId="5010" refreshError="1"/>
      <sheetData sheetId="5011" refreshError="1"/>
      <sheetData sheetId="5012" refreshError="1"/>
      <sheetData sheetId="5013" refreshError="1"/>
      <sheetData sheetId="5014" refreshError="1"/>
      <sheetData sheetId="5015" refreshError="1"/>
      <sheetData sheetId="5016" refreshError="1"/>
      <sheetData sheetId="5017" refreshError="1"/>
      <sheetData sheetId="5018" refreshError="1"/>
      <sheetData sheetId="5019" refreshError="1"/>
      <sheetData sheetId="5020" refreshError="1"/>
      <sheetData sheetId="5021" refreshError="1"/>
      <sheetData sheetId="5022" refreshError="1"/>
      <sheetData sheetId="5023" refreshError="1"/>
      <sheetData sheetId="5024" refreshError="1"/>
      <sheetData sheetId="5025" refreshError="1"/>
      <sheetData sheetId="5026" refreshError="1"/>
      <sheetData sheetId="5027" refreshError="1"/>
      <sheetData sheetId="5028" refreshError="1"/>
      <sheetData sheetId="5029" refreshError="1"/>
      <sheetData sheetId="5030" refreshError="1"/>
      <sheetData sheetId="5031" refreshError="1"/>
      <sheetData sheetId="5032" refreshError="1"/>
      <sheetData sheetId="5033" refreshError="1"/>
      <sheetData sheetId="5034" refreshError="1"/>
      <sheetData sheetId="5035" refreshError="1"/>
      <sheetData sheetId="5036" refreshError="1"/>
      <sheetData sheetId="5037" refreshError="1"/>
      <sheetData sheetId="5038" refreshError="1"/>
      <sheetData sheetId="5039" refreshError="1"/>
      <sheetData sheetId="5040" refreshError="1"/>
      <sheetData sheetId="5041" refreshError="1"/>
      <sheetData sheetId="5042" refreshError="1"/>
      <sheetData sheetId="5043" refreshError="1"/>
      <sheetData sheetId="5044" refreshError="1"/>
      <sheetData sheetId="5045" refreshError="1"/>
      <sheetData sheetId="5046" refreshError="1"/>
      <sheetData sheetId="5047" refreshError="1"/>
      <sheetData sheetId="5048" refreshError="1"/>
      <sheetData sheetId="5049" refreshError="1"/>
      <sheetData sheetId="5050" refreshError="1"/>
      <sheetData sheetId="5051" refreshError="1"/>
      <sheetData sheetId="5052" refreshError="1"/>
      <sheetData sheetId="5053" refreshError="1"/>
      <sheetData sheetId="5054" refreshError="1"/>
      <sheetData sheetId="5055" refreshError="1"/>
      <sheetData sheetId="5056" refreshError="1"/>
      <sheetData sheetId="5057" refreshError="1"/>
      <sheetData sheetId="5058" refreshError="1"/>
      <sheetData sheetId="5059" refreshError="1"/>
      <sheetData sheetId="5060" refreshError="1"/>
      <sheetData sheetId="5061" refreshError="1"/>
      <sheetData sheetId="5062" refreshError="1"/>
      <sheetData sheetId="5063" refreshError="1"/>
      <sheetData sheetId="5064" refreshError="1"/>
      <sheetData sheetId="5065" refreshError="1"/>
      <sheetData sheetId="5066" refreshError="1"/>
      <sheetData sheetId="5067" refreshError="1"/>
      <sheetData sheetId="5068" refreshError="1"/>
      <sheetData sheetId="5069" refreshError="1"/>
      <sheetData sheetId="5070" refreshError="1"/>
      <sheetData sheetId="5071" refreshError="1"/>
      <sheetData sheetId="5072" refreshError="1"/>
      <sheetData sheetId="5073" refreshError="1"/>
      <sheetData sheetId="5074" refreshError="1"/>
      <sheetData sheetId="5075" refreshError="1"/>
      <sheetData sheetId="5076" refreshError="1"/>
      <sheetData sheetId="5077" refreshError="1"/>
      <sheetData sheetId="5078" refreshError="1"/>
      <sheetData sheetId="5079" refreshError="1"/>
      <sheetData sheetId="5080" refreshError="1"/>
      <sheetData sheetId="5081" refreshError="1"/>
      <sheetData sheetId="5082" refreshError="1"/>
      <sheetData sheetId="5083" refreshError="1"/>
      <sheetData sheetId="5084" refreshError="1"/>
      <sheetData sheetId="5085" refreshError="1"/>
      <sheetData sheetId="5086" refreshError="1"/>
      <sheetData sheetId="5087" refreshError="1"/>
      <sheetData sheetId="5088" refreshError="1"/>
      <sheetData sheetId="5089" refreshError="1"/>
      <sheetData sheetId="5090" refreshError="1"/>
      <sheetData sheetId="5091" refreshError="1"/>
      <sheetData sheetId="5092" refreshError="1"/>
      <sheetData sheetId="5093" refreshError="1"/>
      <sheetData sheetId="5094" refreshError="1"/>
      <sheetData sheetId="5095" refreshError="1"/>
      <sheetData sheetId="5096" refreshError="1"/>
      <sheetData sheetId="5097" refreshError="1"/>
      <sheetData sheetId="5098" refreshError="1"/>
      <sheetData sheetId="5099" refreshError="1"/>
      <sheetData sheetId="5100" refreshError="1"/>
      <sheetData sheetId="5101" refreshError="1"/>
      <sheetData sheetId="5102" refreshError="1"/>
      <sheetData sheetId="5103" refreshError="1"/>
      <sheetData sheetId="5104" refreshError="1"/>
      <sheetData sheetId="5105" refreshError="1"/>
      <sheetData sheetId="5106" refreshError="1"/>
      <sheetData sheetId="5107" refreshError="1"/>
      <sheetData sheetId="5108"/>
      <sheetData sheetId="5109" refreshError="1"/>
      <sheetData sheetId="5110" refreshError="1"/>
      <sheetData sheetId="5111" refreshError="1"/>
      <sheetData sheetId="5112"/>
      <sheetData sheetId="5113" refreshError="1"/>
      <sheetData sheetId="5114" refreshError="1"/>
      <sheetData sheetId="5115"/>
      <sheetData sheetId="5116" refreshError="1"/>
      <sheetData sheetId="5117" refreshError="1"/>
      <sheetData sheetId="5118" refreshError="1"/>
      <sheetData sheetId="5119" refreshError="1"/>
      <sheetData sheetId="5120" refreshError="1"/>
      <sheetData sheetId="5121" refreshError="1"/>
      <sheetData sheetId="5122" refreshError="1"/>
      <sheetData sheetId="5123" refreshError="1"/>
      <sheetData sheetId="5124" refreshError="1"/>
      <sheetData sheetId="5125" refreshError="1"/>
      <sheetData sheetId="5126" refreshError="1"/>
      <sheetData sheetId="5127" refreshError="1"/>
      <sheetData sheetId="5128" refreshError="1"/>
      <sheetData sheetId="5129" refreshError="1"/>
      <sheetData sheetId="5130" refreshError="1"/>
      <sheetData sheetId="5131" refreshError="1"/>
      <sheetData sheetId="5132" refreshError="1"/>
      <sheetData sheetId="5133" refreshError="1"/>
      <sheetData sheetId="5134" refreshError="1"/>
      <sheetData sheetId="5135" refreshError="1"/>
      <sheetData sheetId="5136" refreshError="1"/>
      <sheetData sheetId="5137" refreshError="1"/>
      <sheetData sheetId="5138"/>
      <sheetData sheetId="5139" refreshError="1"/>
      <sheetData sheetId="5140" refreshError="1"/>
      <sheetData sheetId="5141" refreshError="1"/>
      <sheetData sheetId="5142" refreshError="1"/>
      <sheetData sheetId="5143" refreshError="1"/>
      <sheetData sheetId="5144" refreshError="1"/>
      <sheetData sheetId="5145" refreshError="1"/>
      <sheetData sheetId="5146" refreshError="1"/>
      <sheetData sheetId="5147" refreshError="1"/>
      <sheetData sheetId="5148" refreshError="1"/>
      <sheetData sheetId="5149" refreshError="1"/>
      <sheetData sheetId="5150" refreshError="1"/>
      <sheetData sheetId="5151" refreshError="1"/>
      <sheetData sheetId="5152" refreshError="1"/>
      <sheetData sheetId="5153" refreshError="1"/>
      <sheetData sheetId="5154"/>
      <sheetData sheetId="5155"/>
      <sheetData sheetId="5156"/>
      <sheetData sheetId="5157"/>
      <sheetData sheetId="5158"/>
      <sheetData sheetId="5159"/>
      <sheetData sheetId="5160"/>
      <sheetData sheetId="5161"/>
      <sheetData sheetId="5162"/>
      <sheetData sheetId="5163"/>
      <sheetData sheetId="5164"/>
      <sheetData sheetId="5165"/>
      <sheetData sheetId="5166"/>
      <sheetData sheetId="5167"/>
      <sheetData sheetId="5168"/>
      <sheetData sheetId="5169"/>
      <sheetData sheetId="5170"/>
      <sheetData sheetId="5171"/>
      <sheetData sheetId="5172"/>
      <sheetData sheetId="5173"/>
      <sheetData sheetId="5174"/>
      <sheetData sheetId="5175"/>
      <sheetData sheetId="5176"/>
      <sheetData sheetId="5177"/>
      <sheetData sheetId="5178"/>
      <sheetData sheetId="5179"/>
      <sheetData sheetId="5180"/>
      <sheetData sheetId="5181" refreshError="1"/>
      <sheetData sheetId="5182"/>
      <sheetData sheetId="5183" refreshError="1"/>
      <sheetData sheetId="5184" refreshError="1"/>
      <sheetData sheetId="5185" refreshError="1"/>
      <sheetData sheetId="5186" refreshError="1"/>
      <sheetData sheetId="5187" refreshError="1"/>
      <sheetData sheetId="5188" refreshError="1"/>
      <sheetData sheetId="5189" refreshError="1"/>
      <sheetData sheetId="5190" refreshError="1"/>
      <sheetData sheetId="5191" refreshError="1"/>
      <sheetData sheetId="5192" refreshError="1"/>
      <sheetData sheetId="5193" refreshError="1"/>
      <sheetData sheetId="5194" refreshError="1"/>
      <sheetData sheetId="5195" refreshError="1"/>
      <sheetData sheetId="5196" refreshError="1"/>
      <sheetData sheetId="5197"/>
      <sheetData sheetId="5198"/>
      <sheetData sheetId="5199"/>
      <sheetData sheetId="5200"/>
      <sheetData sheetId="5201"/>
      <sheetData sheetId="5202"/>
      <sheetData sheetId="5203"/>
      <sheetData sheetId="5204"/>
      <sheetData sheetId="5205"/>
      <sheetData sheetId="5206"/>
      <sheetData sheetId="5207"/>
      <sheetData sheetId="5208"/>
      <sheetData sheetId="5209"/>
      <sheetData sheetId="5210"/>
      <sheetData sheetId="5211"/>
      <sheetData sheetId="5212"/>
      <sheetData sheetId="5213"/>
      <sheetData sheetId="5214"/>
      <sheetData sheetId="5215"/>
      <sheetData sheetId="5216"/>
      <sheetData sheetId="5217"/>
      <sheetData sheetId="5218"/>
      <sheetData sheetId="5219"/>
      <sheetData sheetId="5220"/>
      <sheetData sheetId="5221"/>
      <sheetData sheetId="5222"/>
      <sheetData sheetId="5223"/>
      <sheetData sheetId="5224"/>
      <sheetData sheetId="5225"/>
      <sheetData sheetId="5226"/>
      <sheetData sheetId="5227"/>
      <sheetData sheetId="5228"/>
      <sheetData sheetId="5229"/>
      <sheetData sheetId="5230"/>
      <sheetData sheetId="5231"/>
      <sheetData sheetId="5232"/>
      <sheetData sheetId="5233"/>
      <sheetData sheetId="5234"/>
      <sheetData sheetId="5235"/>
      <sheetData sheetId="5236"/>
      <sheetData sheetId="5237"/>
      <sheetData sheetId="5238"/>
      <sheetData sheetId="5239"/>
      <sheetData sheetId="5240"/>
      <sheetData sheetId="5241"/>
      <sheetData sheetId="5242"/>
      <sheetData sheetId="5243" refreshError="1"/>
      <sheetData sheetId="5244" refreshError="1"/>
      <sheetData sheetId="5245" refreshError="1"/>
      <sheetData sheetId="5246" refreshError="1"/>
      <sheetData sheetId="5247" refreshError="1"/>
      <sheetData sheetId="5248" refreshError="1"/>
      <sheetData sheetId="5249" refreshError="1"/>
      <sheetData sheetId="5250" refreshError="1"/>
      <sheetData sheetId="5251" refreshError="1"/>
      <sheetData sheetId="5252"/>
      <sheetData sheetId="5253"/>
      <sheetData sheetId="5254"/>
      <sheetData sheetId="5255"/>
      <sheetData sheetId="5256"/>
      <sheetData sheetId="5257"/>
      <sheetData sheetId="5258"/>
      <sheetData sheetId="5259"/>
      <sheetData sheetId="5260" refreshError="1"/>
      <sheetData sheetId="5261" refreshError="1"/>
      <sheetData sheetId="5262" refreshError="1"/>
      <sheetData sheetId="5263" refreshError="1"/>
      <sheetData sheetId="5264" refreshError="1"/>
      <sheetData sheetId="5265" refreshError="1"/>
      <sheetData sheetId="5266" refreshError="1"/>
      <sheetData sheetId="5267" refreshError="1"/>
      <sheetData sheetId="5268" refreshError="1"/>
      <sheetData sheetId="5269" refreshError="1"/>
      <sheetData sheetId="5270" refreshError="1"/>
      <sheetData sheetId="5271" refreshError="1"/>
      <sheetData sheetId="5272" refreshError="1"/>
      <sheetData sheetId="5273" refreshError="1"/>
      <sheetData sheetId="5274" refreshError="1"/>
      <sheetData sheetId="5275" refreshError="1"/>
      <sheetData sheetId="5276" refreshError="1"/>
      <sheetData sheetId="5277" refreshError="1"/>
      <sheetData sheetId="5278" refreshError="1"/>
      <sheetData sheetId="5279" refreshError="1"/>
      <sheetData sheetId="5280" refreshError="1"/>
      <sheetData sheetId="5281" refreshError="1"/>
      <sheetData sheetId="5282" refreshError="1"/>
      <sheetData sheetId="5283"/>
      <sheetData sheetId="5284"/>
      <sheetData sheetId="5285"/>
      <sheetData sheetId="5286"/>
      <sheetData sheetId="5287"/>
      <sheetData sheetId="5288"/>
      <sheetData sheetId="5289"/>
      <sheetData sheetId="5290"/>
      <sheetData sheetId="5291"/>
      <sheetData sheetId="5292"/>
      <sheetData sheetId="5293"/>
      <sheetData sheetId="5294"/>
      <sheetData sheetId="5295"/>
      <sheetData sheetId="5296"/>
      <sheetData sheetId="5297"/>
      <sheetData sheetId="5298"/>
      <sheetData sheetId="5299"/>
      <sheetData sheetId="5300"/>
      <sheetData sheetId="5301"/>
      <sheetData sheetId="5302"/>
      <sheetData sheetId="5303"/>
      <sheetData sheetId="5304"/>
      <sheetData sheetId="5305"/>
      <sheetData sheetId="5306"/>
      <sheetData sheetId="5307"/>
      <sheetData sheetId="5308"/>
      <sheetData sheetId="5309"/>
      <sheetData sheetId="5310"/>
      <sheetData sheetId="5311"/>
      <sheetData sheetId="5312"/>
      <sheetData sheetId="5313"/>
      <sheetData sheetId="5314"/>
      <sheetData sheetId="5315"/>
      <sheetData sheetId="5316"/>
      <sheetData sheetId="5317"/>
      <sheetData sheetId="5318"/>
      <sheetData sheetId="5319"/>
      <sheetData sheetId="5320"/>
      <sheetData sheetId="5321"/>
      <sheetData sheetId="5322"/>
      <sheetData sheetId="5323"/>
      <sheetData sheetId="5324"/>
      <sheetData sheetId="5325"/>
      <sheetData sheetId="5326"/>
      <sheetData sheetId="5327"/>
      <sheetData sheetId="5328"/>
      <sheetData sheetId="5329"/>
      <sheetData sheetId="5330"/>
      <sheetData sheetId="5331"/>
      <sheetData sheetId="5332"/>
      <sheetData sheetId="5333"/>
      <sheetData sheetId="5334"/>
      <sheetData sheetId="5335"/>
      <sheetData sheetId="5336"/>
      <sheetData sheetId="5337"/>
      <sheetData sheetId="5338"/>
      <sheetData sheetId="5339"/>
      <sheetData sheetId="5340"/>
      <sheetData sheetId="5341"/>
      <sheetData sheetId="5342"/>
      <sheetData sheetId="5343"/>
      <sheetData sheetId="5344"/>
      <sheetData sheetId="5345"/>
      <sheetData sheetId="5346"/>
      <sheetData sheetId="5347"/>
      <sheetData sheetId="5348"/>
      <sheetData sheetId="5349"/>
      <sheetData sheetId="5350"/>
      <sheetData sheetId="5351"/>
      <sheetData sheetId="5352"/>
      <sheetData sheetId="5353"/>
      <sheetData sheetId="5354"/>
      <sheetData sheetId="5355"/>
      <sheetData sheetId="5356"/>
      <sheetData sheetId="5357"/>
      <sheetData sheetId="5358"/>
      <sheetData sheetId="5359"/>
      <sheetData sheetId="5360"/>
      <sheetData sheetId="5361"/>
      <sheetData sheetId="5362"/>
      <sheetData sheetId="5363"/>
      <sheetData sheetId="5364"/>
      <sheetData sheetId="5365"/>
      <sheetData sheetId="5366"/>
      <sheetData sheetId="5367"/>
      <sheetData sheetId="5368"/>
      <sheetData sheetId="5369"/>
      <sheetData sheetId="5370"/>
      <sheetData sheetId="5371"/>
      <sheetData sheetId="5372"/>
      <sheetData sheetId="5373"/>
      <sheetData sheetId="5374"/>
      <sheetData sheetId="5375"/>
      <sheetData sheetId="5376"/>
      <sheetData sheetId="5377"/>
      <sheetData sheetId="5378"/>
      <sheetData sheetId="5379"/>
      <sheetData sheetId="5380"/>
      <sheetData sheetId="5381"/>
      <sheetData sheetId="5382"/>
      <sheetData sheetId="5383"/>
      <sheetData sheetId="5384"/>
      <sheetData sheetId="5385"/>
      <sheetData sheetId="5386"/>
      <sheetData sheetId="5387"/>
      <sheetData sheetId="5388"/>
      <sheetData sheetId="5389"/>
      <sheetData sheetId="5390"/>
      <sheetData sheetId="5391"/>
      <sheetData sheetId="5392"/>
      <sheetData sheetId="5393"/>
      <sheetData sheetId="5394"/>
      <sheetData sheetId="5395"/>
      <sheetData sheetId="5396"/>
      <sheetData sheetId="5397"/>
      <sheetData sheetId="5398"/>
      <sheetData sheetId="5399"/>
      <sheetData sheetId="5400"/>
      <sheetData sheetId="5401"/>
      <sheetData sheetId="5402"/>
      <sheetData sheetId="5403"/>
      <sheetData sheetId="5404"/>
      <sheetData sheetId="5405"/>
      <sheetData sheetId="5406"/>
      <sheetData sheetId="5407"/>
      <sheetData sheetId="5408"/>
      <sheetData sheetId="5409"/>
      <sheetData sheetId="5410"/>
      <sheetData sheetId="5411"/>
      <sheetData sheetId="5412"/>
      <sheetData sheetId="5413"/>
      <sheetData sheetId="5414"/>
      <sheetData sheetId="5415"/>
      <sheetData sheetId="5416"/>
      <sheetData sheetId="5417"/>
      <sheetData sheetId="5418"/>
      <sheetData sheetId="5419"/>
      <sheetData sheetId="5420"/>
      <sheetData sheetId="5421"/>
      <sheetData sheetId="5422"/>
      <sheetData sheetId="5423"/>
      <sheetData sheetId="5424"/>
      <sheetData sheetId="5425"/>
      <sheetData sheetId="5426"/>
      <sheetData sheetId="5427"/>
      <sheetData sheetId="5428"/>
      <sheetData sheetId="5429"/>
      <sheetData sheetId="5430"/>
      <sheetData sheetId="5431"/>
      <sheetData sheetId="5432"/>
      <sheetData sheetId="5433"/>
      <sheetData sheetId="5434"/>
      <sheetData sheetId="5435"/>
      <sheetData sheetId="5436"/>
      <sheetData sheetId="5437"/>
      <sheetData sheetId="5438"/>
      <sheetData sheetId="5439"/>
      <sheetData sheetId="5440"/>
      <sheetData sheetId="5441"/>
      <sheetData sheetId="5442"/>
      <sheetData sheetId="5443"/>
      <sheetData sheetId="5444"/>
      <sheetData sheetId="5445"/>
      <sheetData sheetId="5446"/>
      <sheetData sheetId="5447"/>
      <sheetData sheetId="5448"/>
      <sheetData sheetId="5449"/>
      <sheetData sheetId="5450"/>
      <sheetData sheetId="5451"/>
      <sheetData sheetId="5452"/>
      <sheetData sheetId="5453"/>
      <sheetData sheetId="5454"/>
      <sheetData sheetId="5455"/>
      <sheetData sheetId="5456"/>
      <sheetData sheetId="5457"/>
      <sheetData sheetId="5458"/>
      <sheetData sheetId="5459"/>
      <sheetData sheetId="5460"/>
      <sheetData sheetId="5461"/>
      <sheetData sheetId="5462"/>
      <sheetData sheetId="5463"/>
      <sheetData sheetId="5464"/>
      <sheetData sheetId="5465"/>
      <sheetData sheetId="5466"/>
      <sheetData sheetId="5467"/>
      <sheetData sheetId="5468"/>
      <sheetData sheetId="5469"/>
      <sheetData sheetId="5470"/>
      <sheetData sheetId="5471"/>
      <sheetData sheetId="5472"/>
      <sheetData sheetId="5473"/>
      <sheetData sheetId="5474"/>
      <sheetData sheetId="5475"/>
      <sheetData sheetId="5476"/>
      <sheetData sheetId="5477"/>
      <sheetData sheetId="5478"/>
      <sheetData sheetId="5479"/>
      <sheetData sheetId="5480"/>
      <sheetData sheetId="5481"/>
      <sheetData sheetId="5482"/>
      <sheetData sheetId="5483"/>
      <sheetData sheetId="5484"/>
      <sheetData sheetId="5485"/>
      <sheetData sheetId="5486"/>
      <sheetData sheetId="5487"/>
      <sheetData sheetId="5488"/>
      <sheetData sheetId="5489"/>
      <sheetData sheetId="5490"/>
      <sheetData sheetId="5491"/>
      <sheetData sheetId="5492"/>
      <sheetData sheetId="5493"/>
      <sheetData sheetId="5494"/>
      <sheetData sheetId="5495"/>
      <sheetData sheetId="5496"/>
      <sheetData sheetId="5497"/>
      <sheetData sheetId="5498"/>
      <sheetData sheetId="5499"/>
      <sheetData sheetId="5500"/>
      <sheetData sheetId="5501"/>
      <sheetData sheetId="5502"/>
      <sheetData sheetId="5503"/>
      <sheetData sheetId="5504"/>
      <sheetData sheetId="5505"/>
      <sheetData sheetId="5506" refreshError="1"/>
      <sheetData sheetId="5507" refreshError="1"/>
      <sheetData sheetId="5508" refreshError="1"/>
      <sheetData sheetId="5509" refreshError="1"/>
      <sheetData sheetId="5510" refreshError="1"/>
      <sheetData sheetId="5511" refreshError="1"/>
      <sheetData sheetId="5512" refreshError="1"/>
      <sheetData sheetId="5513" refreshError="1"/>
      <sheetData sheetId="5514" refreshError="1"/>
      <sheetData sheetId="5515" refreshError="1"/>
      <sheetData sheetId="5516" refreshError="1"/>
      <sheetData sheetId="5517" refreshError="1"/>
      <sheetData sheetId="5518" refreshError="1"/>
      <sheetData sheetId="5519" refreshError="1"/>
      <sheetData sheetId="5520" refreshError="1"/>
      <sheetData sheetId="5521" refreshError="1"/>
      <sheetData sheetId="5522" refreshError="1"/>
      <sheetData sheetId="5523" refreshError="1"/>
      <sheetData sheetId="5524" refreshError="1"/>
      <sheetData sheetId="5525" refreshError="1"/>
      <sheetData sheetId="5526" refreshError="1"/>
      <sheetData sheetId="5527" refreshError="1"/>
      <sheetData sheetId="5528" refreshError="1"/>
      <sheetData sheetId="5529" refreshError="1"/>
      <sheetData sheetId="5530" refreshError="1"/>
      <sheetData sheetId="5531" refreshError="1"/>
      <sheetData sheetId="5532" refreshError="1"/>
      <sheetData sheetId="5533" refreshError="1"/>
      <sheetData sheetId="5534" refreshError="1"/>
      <sheetData sheetId="5535" refreshError="1"/>
      <sheetData sheetId="5536" refreshError="1"/>
      <sheetData sheetId="5537" refreshError="1"/>
      <sheetData sheetId="5538" refreshError="1"/>
      <sheetData sheetId="5539" refreshError="1"/>
      <sheetData sheetId="5540" refreshError="1"/>
      <sheetData sheetId="5541" refreshError="1"/>
      <sheetData sheetId="5542" refreshError="1"/>
      <sheetData sheetId="5543" refreshError="1"/>
      <sheetData sheetId="5544" refreshError="1"/>
      <sheetData sheetId="5545" refreshError="1"/>
      <sheetData sheetId="5546" refreshError="1"/>
      <sheetData sheetId="5547" refreshError="1"/>
      <sheetData sheetId="5548" refreshError="1"/>
      <sheetData sheetId="5549" refreshError="1"/>
      <sheetData sheetId="5550"/>
      <sheetData sheetId="5551"/>
      <sheetData sheetId="5552"/>
      <sheetData sheetId="5553" refreshError="1"/>
      <sheetData sheetId="5554" refreshError="1"/>
      <sheetData sheetId="5555" refreshError="1"/>
      <sheetData sheetId="5556" refreshError="1"/>
      <sheetData sheetId="5557" refreshError="1"/>
      <sheetData sheetId="5558" refreshError="1"/>
      <sheetData sheetId="5559" refreshError="1"/>
      <sheetData sheetId="5560" refreshError="1"/>
      <sheetData sheetId="5561" refreshError="1"/>
      <sheetData sheetId="5562" refreshError="1"/>
      <sheetData sheetId="5563" refreshError="1"/>
      <sheetData sheetId="5564" refreshError="1"/>
      <sheetData sheetId="5565" refreshError="1"/>
      <sheetData sheetId="5566" refreshError="1"/>
      <sheetData sheetId="5567" refreshError="1"/>
      <sheetData sheetId="5568" refreshError="1"/>
      <sheetData sheetId="5569" refreshError="1"/>
      <sheetData sheetId="5570" refreshError="1"/>
      <sheetData sheetId="5571" refreshError="1"/>
      <sheetData sheetId="5572" refreshError="1"/>
      <sheetData sheetId="5573" refreshError="1"/>
      <sheetData sheetId="5574" refreshError="1"/>
      <sheetData sheetId="5575" refreshError="1"/>
      <sheetData sheetId="5576" refreshError="1"/>
      <sheetData sheetId="5577" refreshError="1"/>
      <sheetData sheetId="5578" refreshError="1"/>
      <sheetData sheetId="5579" refreshError="1"/>
      <sheetData sheetId="5580" refreshError="1"/>
      <sheetData sheetId="5581" refreshError="1"/>
      <sheetData sheetId="5582" refreshError="1"/>
      <sheetData sheetId="5583" refreshError="1"/>
      <sheetData sheetId="5584" refreshError="1"/>
      <sheetData sheetId="5585" refreshError="1"/>
      <sheetData sheetId="5586" refreshError="1"/>
      <sheetData sheetId="5587" refreshError="1"/>
      <sheetData sheetId="5588" refreshError="1"/>
      <sheetData sheetId="5589" refreshError="1"/>
      <sheetData sheetId="5590" refreshError="1"/>
      <sheetData sheetId="5591" refreshError="1"/>
      <sheetData sheetId="5592" refreshError="1"/>
      <sheetData sheetId="5593" refreshError="1"/>
      <sheetData sheetId="5594" refreshError="1"/>
      <sheetData sheetId="5595" refreshError="1"/>
      <sheetData sheetId="5596" refreshError="1"/>
      <sheetData sheetId="5597" refreshError="1"/>
      <sheetData sheetId="5598" refreshError="1"/>
      <sheetData sheetId="5599" refreshError="1"/>
      <sheetData sheetId="5600" refreshError="1"/>
      <sheetData sheetId="5601" refreshError="1"/>
      <sheetData sheetId="5602" refreshError="1"/>
      <sheetData sheetId="5603" refreshError="1"/>
      <sheetData sheetId="5604" refreshError="1"/>
      <sheetData sheetId="5605" refreshError="1"/>
      <sheetData sheetId="5606" refreshError="1"/>
      <sheetData sheetId="5607" refreshError="1"/>
      <sheetData sheetId="5608" refreshError="1"/>
      <sheetData sheetId="5609" refreshError="1"/>
      <sheetData sheetId="5610" refreshError="1"/>
      <sheetData sheetId="5611" refreshError="1"/>
      <sheetData sheetId="5612" refreshError="1"/>
      <sheetData sheetId="5613" refreshError="1"/>
      <sheetData sheetId="5614" refreshError="1"/>
      <sheetData sheetId="5615" refreshError="1"/>
      <sheetData sheetId="5616" refreshError="1"/>
      <sheetData sheetId="5617" refreshError="1"/>
      <sheetData sheetId="5618" refreshError="1"/>
      <sheetData sheetId="5619" refreshError="1"/>
      <sheetData sheetId="5620" refreshError="1"/>
      <sheetData sheetId="5621" refreshError="1"/>
      <sheetData sheetId="5622" refreshError="1"/>
      <sheetData sheetId="5623" refreshError="1"/>
      <sheetData sheetId="5624" refreshError="1"/>
      <sheetData sheetId="5625" refreshError="1"/>
      <sheetData sheetId="5626" refreshError="1"/>
      <sheetData sheetId="5627" refreshError="1"/>
      <sheetData sheetId="5628" refreshError="1"/>
      <sheetData sheetId="5629" refreshError="1"/>
      <sheetData sheetId="5630" refreshError="1"/>
      <sheetData sheetId="5631" refreshError="1"/>
      <sheetData sheetId="5632" refreshError="1"/>
      <sheetData sheetId="5633" refreshError="1"/>
      <sheetData sheetId="5634" refreshError="1"/>
      <sheetData sheetId="5635" refreshError="1"/>
      <sheetData sheetId="5636" refreshError="1"/>
      <sheetData sheetId="5637" refreshError="1"/>
      <sheetData sheetId="5638" refreshError="1"/>
      <sheetData sheetId="5639" refreshError="1"/>
      <sheetData sheetId="5640" refreshError="1"/>
      <sheetData sheetId="5641" refreshError="1"/>
      <sheetData sheetId="5642"/>
      <sheetData sheetId="5643"/>
      <sheetData sheetId="5644"/>
      <sheetData sheetId="5645"/>
      <sheetData sheetId="5646"/>
      <sheetData sheetId="5647"/>
      <sheetData sheetId="5648"/>
      <sheetData sheetId="5649"/>
      <sheetData sheetId="5650"/>
      <sheetData sheetId="5651"/>
      <sheetData sheetId="5652"/>
      <sheetData sheetId="5653"/>
      <sheetData sheetId="5654"/>
      <sheetData sheetId="5655"/>
      <sheetData sheetId="5656"/>
      <sheetData sheetId="5657"/>
      <sheetData sheetId="5658"/>
      <sheetData sheetId="5659"/>
      <sheetData sheetId="5660"/>
      <sheetData sheetId="5661"/>
      <sheetData sheetId="5662"/>
      <sheetData sheetId="5663"/>
      <sheetData sheetId="5664"/>
      <sheetData sheetId="5665"/>
      <sheetData sheetId="5666"/>
      <sheetData sheetId="5667"/>
      <sheetData sheetId="5668"/>
      <sheetData sheetId="5669"/>
      <sheetData sheetId="5670"/>
      <sheetData sheetId="5671"/>
      <sheetData sheetId="5672"/>
      <sheetData sheetId="5673"/>
      <sheetData sheetId="5674"/>
      <sheetData sheetId="5675"/>
      <sheetData sheetId="5676"/>
      <sheetData sheetId="5677"/>
      <sheetData sheetId="5678"/>
      <sheetData sheetId="5679"/>
      <sheetData sheetId="5680"/>
      <sheetData sheetId="5681"/>
      <sheetData sheetId="5682"/>
      <sheetData sheetId="5683"/>
      <sheetData sheetId="5684"/>
      <sheetData sheetId="5685"/>
      <sheetData sheetId="5686"/>
      <sheetData sheetId="5687"/>
      <sheetData sheetId="5688"/>
      <sheetData sheetId="5689"/>
      <sheetData sheetId="5690"/>
      <sheetData sheetId="5691"/>
      <sheetData sheetId="5692"/>
      <sheetData sheetId="5693"/>
      <sheetData sheetId="5694" refreshError="1"/>
      <sheetData sheetId="5695" refreshError="1"/>
      <sheetData sheetId="5696"/>
      <sheetData sheetId="5697"/>
      <sheetData sheetId="5698"/>
      <sheetData sheetId="5699"/>
      <sheetData sheetId="5700"/>
      <sheetData sheetId="5701"/>
      <sheetData sheetId="5702"/>
      <sheetData sheetId="5703"/>
      <sheetData sheetId="5704"/>
      <sheetData sheetId="5705"/>
      <sheetData sheetId="5706"/>
      <sheetData sheetId="5707"/>
      <sheetData sheetId="5708"/>
      <sheetData sheetId="5709"/>
      <sheetData sheetId="5710"/>
      <sheetData sheetId="5711"/>
      <sheetData sheetId="5712"/>
      <sheetData sheetId="5713"/>
      <sheetData sheetId="5714"/>
      <sheetData sheetId="5715"/>
      <sheetData sheetId="5716"/>
      <sheetData sheetId="5717"/>
      <sheetData sheetId="5718"/>
      <sheetData sheetId="5719"/>
      <sheetData sheetId="5720"/>
      <sheetData sheetId="5721"/>
      <sheetData sheetId="5722"/>
      <sheetData sheetId="5723"/>
      <sheetData sheetId="5724"/>
      <sheetData sheetId="5725"/>
      <sheetData sheetId="5726"/>
      <sheetData sheetId="5727"/>
      <sheetData sheetId="5728"/>
      <sheetData sheetId="5729"/>
      <sheetData sheetId="5730"/>
      <sheetData sheetId="5731"/>
      <sheetData sheetId="5732"/>
      <sheetData sheetId="5733"/>
      <sheetData sheetId="5734"/>
      <sheetData sheetId="5735"/>
      <sheetData sheetId="5736"/>
      <sheetData sheetId="5737"/>
      <sheetData sheetId="5738"/>
      <sheetData sheetId="5739"/>
      <sheetData sheetId="5740"/>
      <sheetData sheetId="5741"/>
      <sheetData sheetId="5742"/>
      <sheetData sheetId="5743"/>
      <sheetData sheetId="5744"/>
      <sheetData sheetId="5745"/>
      <sheetData sheetId="5746"/>
      <sheetData sheetId="5747"/>
      <sheetData sheetId="5748"/>
      <sheetData sheetId="5749"/>
      <sheetData sheetId="5750"/>
      <sheetData sheetId="5751"/>
      <sheetData sheetId="5752"/>
      <sheetData sheetId="5753"/>
      <sheetData sheetId="5754"/>
      <sheetData sheetId="5755"/>
      <sheetData sheetId="5756"/>
      <sheetData sheetId="5757"/>
      <sheetData sheetId="5758"/>
      <sheetData sheetId="5759"/>
      <sheetData sheetId="5760"/>
      <sheetData sheetId="5761"/>
      <sheetData sheetId="5762"/>
      <sheetData sheetId="5763"/>
      <sheetData sheetId="5764"/>
      <sheetData sheetId="5765"/>
      <sheetData sheetId="5766"/>
      <sheetData sheetId="5767"/>
      <sheetData sheetId="5768"/>
      <sheetData sheetId="5769"/>
      <sheetData sheetId="5770"/>
      <sheetData sheetId="5771"/>
      <sheetData sheetId="5772"/>
      <sheetData sheetId="5773"/>
      <sheetData sheetId="5774"/>
      <sheetData sheetId="5775"/>
      <sheetData sheetId="5776"/>
      <sheetData sheetId="5777"/>
      <sheetData sheetId="5778"/>
      <sheetData sheetId="5779"/>
      <sheetData sheetId="5780"/>
      <sheetData sheetId="5781"/>
      <sheetData sheetId="5782"/>
      <sheetData sheetId="5783"/>
      <sheetData sheetId="5784"/>
      <sheetData sheetId="5785"/>
      <sheetData sheetId="5786"/>
      <sheetData sheetId="5787"/>
      <sheetData sheetId="5788"/>
      <sheetData sheetId="5789"/>
      <sheetData sheetId="5790"/>
      <sheetData sheetId="5791"/>
      <sheetData sheetId="5792"/>
      <sheetData sheetId="5793"/>
      <sheetData sheetId="5794"/>
      <sheetData sheetId="5795"/>
      <sheetData sheetId="5796"/>
      <sheetData sheetId="5797"/>
      <sheetData sheetId="5798"/>
      <sheetData sheetId="5799"/>
      <sheetData sheetId="5800"/>
      <sheetData sheetId="5801"/>
      <sheetData sheetId="5802"/>
      <sheetData sheetId="5803"/>
      <sheetData sheetId="5804"/>
      <sheetData sheetId="5805"/>
      <sheetData sheetId="5806"/>
      <sheetData sheetId="5807"/>
      <sheetData sheetId="5808"/>
      <sheetData sheetId="5809"/>
      <sheetData sheetId="5810"/>
      <sheetData sheetId="5811"/>
      <sheetData sheetId="5812"/>
      <sheetData sheetId="5813"/>
      <sheetData sheetId="5814"/>
      <sheetData sheetId="5815"/>
      <sheetData sheetId="5816"/>
      <sheetData sheetId="5817"/>
      <sheetData sheetId="5818"/>
      <sheetData sheetId="5819"/>
      <sheetData sheetId="5820"/>
      <sheetData sheetId="5821"/>
      <sheetData sheetId="5822"/>
      <sheetData sheetId="5823"/>
      <sheetData sheetId="5824"/>
      <sheetData sheetId="5825"/>
      <sheetData sheetId="5826"/>
      <sheetData sheetId="5827"/>
      <sheetData sheetId="5828"/>
      <sheetData sheetId="5829"/>
      <sheetData sheetId="5830"/>
      <sheetData sheetId="5831"/>
      <sheetData sheetId="5832"/>
      <sheetData sheetId="5833"/>
      <sheetData sheetId="5834"/>
      <sheetData sheetId="5835"/>
      <sheetData sheetId="5836"/>
      <sheetData sheetId="5837"/>
      <sheetData sheetId="5838"/>
      <sheetData sheetId="5839"/>
      <sheetData sheetId="5840"/>
      <sheetData sheetId="5841"/>
      <sheetData sheetId="5842"/>
      <sheetData sheetId="5843"/>
      <sheetData sheetId="5844"/>
      <sheetData sheetId="5845"/>
      <sheetData sheetId="5846"/>
      <sheetData sheetId="5847"/>
      <sheetData sheetId="5848"/>
      <sheetData sheetId="5849"/>
      <sheetData sheetId="5850"/>
      <sheetData sheetId="5851"/>
      <sheetData sheetId="5852"/>
      <sheetData sheetId="5853"/>
      <sheetData sheetId="5854"/>
      <sheetData sheetId="5855"/>
      <sheetData sheetId="5856"/>
      <sheetData sheetId="5857"/>
      <sheetData sheetId="5858"/>
      <sheetData sheetId="5859"/>
      <sheetData sheetId="5860"/>
      <sheetData sheetId="5861"/>
      <sheetData sheetId="5862"/>
      <sheetData sheetId="5863"/>
      <sheetData sheetId="5864"/>
      <sheetData sheetId="5865"/>
      <sheetData sheetId="5866"/>
      <sheetData sheetId="5867"/>
      <sheetData sheetId="5868"/>
      <sheetData sheetId="5869"/>
      <sheetData sheetId="5870"/>
      <sheetData sheetId="5871"/>
      <sheetData sheetId="5872"/>
      <sheetData sheetId="5873"/>
      <sheetData sheetId="5874"/>
      <sheetData sheetId="5875"/>
      <sheetData sheetId="5876"/>
      <sheetData sheetId="5877"/>
      <sheetData sheetId="5878"/>
      <sheetData sheetId="5879"/>
      <sheetData sheetId="5880"/>
      <sheetData sheetId="5881"/>
      <sheetData sheetId="5882"/>
      <sheetData sheetId="5883"/>
      <sheetData sheetId="5884"/>
      <sheetData sheetId="5885"/>
      <sheetData sheetId="5886"/>
      <sheetData sheetId="5887"/>
      <sheetData sheetId="5888"/>
      <sheetData sheetId="5889"/>
      <sheetData sheetId="5890"/>
      <sheetData sheetId="5891"/>
      <sheetData sheetId="5892"/>
      <sheetData sheetId="5893"/>
      <sheetData sheetId="5894"/>
      <sheetData sheetId="5895"/>
      <sheetData sheetId="5896"/>
      <sheetData sheetId="5897"/>
      <sheetData sheetId="5898"/>
      <sheetData sheetId="5899"/>
      <sheetData sheetId="5900"/>
      <sheetData sheetId="5901"/>
      <sheetData sheetId="5902"/>
      <sheetData sheetId="5903"/>
      <sheetData sheetId="5904"/>
      <sheetData sheetId="5905"/>
      <sheetData sheetId="5906"/>
      <sheetData sheetId="5907"/>
      <sheetData sheetId="5908"/>
      <sheetData sheetId="5909"/>
      <sheetData sheetId="5910"/>
      <sheetData sheetId="5911"/>
      <sheetData sheetId="5912"/>
      <sheetData sheetId="5913"/>
      <sheetData sheetId="5914"/>
      <sheetData sheetId="5915"/>
      <sheetData sheetId="5916"/>
      <sheetData sheetId="5917"/>
      <sheetData sheetId="5918"/>
      <sheetData sheetId="5919"/>
      <sheetData sheetId="5920"/>
      <sheetData sheetId="5921"/>
      <sheetData sheetId="5922"/>
      <sheetData sheetId="5923"/>
      <sheetData sheetId="5924"/>
      <sheetData sheetId="5925"/>
      <sheetData sheetId="5926"/>
      <sheetData sheetId="5927"/>
      <sheetData sheetId="5928"/>
      <sheetData sheetId="5929"/>
      <sheetData sheetId="5930"/>
      <sheetData sheetId="5931"/>
      <sheetData sheetId="5932"/>
      <sheetData sheetId="5933"/>
      <sheetData sheetId="5934"/>
      <sheetData sheetId="5935"/>
      <sheetData sheetId="5936"/>
      <sheetData sheetId="5937"/>
      <sheetData sheetId="5938"/>
      <sheetData sheetId="5939"/>
      <sheetData sheetId="5940"/>
      <sheetData sheetId="5941"/>
      <sheetData sheetId="5942"/>
      <sheetData sheetId="5943"/>
      <sheetData sheetId="5944"/>
      <sheetData sheetId="5945"/>
      <sheetData sheetId="5946"/>
      <sheetData sheetId="5947"/>
      <sheetData sheetId="5948"/>
      <sheetData sheetId="5949"/>
      <sheetData sheetId="5950"/>
      <sheetData sheetId="5951"/>
      <sheetData sheetId="5952"/>
      <sheetData sheetId="5953"/>
      <sheetData sheetId="5954"/>
      <sheetData sheetId="5955"/>
      <sheetData sheetId="5956"/>
      <sheetData sheetId="5957"/>
      <sheetData sheetId="5958"/>
      <sheetData sheetId="5959"/>
      <sheetData sheetId="5960"/>
      <sheetData sheetId="5961"/>
      <sheetData sheetId="5962"/>
      <sheetData sheetId="5963"/>
      <sheetData sheetId="5964"/>
      <sheetData sheetId="5965"/>
      <sheetData sheetId="5966"/>
      <sheetData sheetId="5967"/>
      <sheetData sheetId="5968"/>
      <sheetData sheetId="5969"/>
      <sheetData sheetId="5970"/>
      <sheetData sheetId="5971"/>
      <sheetData sheetId="5972"/>
      <sheetData sheetId="5973"/>
      <sheetData sheetId="5974"/>
      <sheetData sheetId="5975"/>
      <sheetData sheetId="5976"/>
      <sheetData sheetId="5977"/>
      <sheetData sheetId="5978"/>
      <sheetData sheetId="5979"/>
      <sheetData sheetId="5980"/>
      <sheetData sheetId="5981"/>
      <sheetData sheetId="5982"/>
      <sheetData sheetId="5983"/>
      <sheetData sheetId="5984"/>
      <sheetData sheetId="5985"/>
      <sheetData sheetId="5986"/>
      <sheetData sheetId="5987"/>
      <sheetData sheetId="5988"/>
      <sheetData sheetId="5989"/>
      <sheetData sheetId="5990"/>
      <sheetData sheetId="5991"/>
      <sheetData sheetId="5992"/>
      <sheetData sheetId="5993"/>
      <sheetData sheetId="5994"/>
      <sheetData sheetId="5995"/>
      <sheetData sheetId="5996"/>
      <sheetData sheetId="5997"/>
      <sheetData sheetId="5998"/>
      <sheetData sheetId="5999"/>
      <sheetData sheetId="6000"/>
      <sheetData sheetId="6001"/>
      <sheetData sheetId="6002"/>
      <sheetData sheetId="6003"/>
      <sheetData sheetId="6004"/>
      <sheetData sheetId="6005"/>
      <sheetData sheetId="6006"/>
      <sheetData sheetId="6007"/>
      <sheetData sheetId="6008"/>
      <sheetData sheetId="6009"/>
      <sheetData sheetId="6010"/>
      <sheetData sheetId="6011"/>
      <sheetData sheetId="6012"/>
      <sheetData sheetId="6013"/>
      <sheetData sheetId="6014"/>
      <sheetData sheetId="6015"/>
      <sheetData sheetId="6016"/>
      <sheetData sheetId="6017"/>
      <sheetData sheetId="6018"/>
      <sheetData sheetId="6019"/>
      <sheetData sheetId="6020"/>
      <sheetData sheetId="6021"/>
      <sheetData sheetId="6022"/>
      <sheetData sheetId="6023"/>
      <sheetData sheetId="6024"/>
      <sheetData sheetId="6025"/>
      <sheetData sheetId="6026"/>
      <sheetData sheetId="6027"/>
      <sheetData sheetId="6028"/>
      <sheetData sheetId="6029"/>
      <sheetData sheetId="6030"/>
      <sheetData sheetId="6031"/>
      <sheetData sheetId="6032"/>
      <sheetData sheetId="6033"/>
      <sheetData sheetId="6034"/>
      <sheetData sheetId="6035"/>
      <sheetData sheetId="6036"/>
      <sheetData sheetId="6037"/>
      <sheetData sheetId="6038"/>
      <sheetData sheetId="6039"/>
      <sheetData sheetId="6040"/>
      <sheetData sheetId="6041"/>
      <sheetData sheetId="6042"/>
      <sheetData sheetId="6043"/>
      <sheetData sheetId="6044"/>
      <sheetData sheetId="6045"/>
      <sheetData sheetId="6046"/>
      <sheetData sheetId="6047"/>
      <sheetData sheetId="6048"/>
      <sheetData sheetId="6049"/>
      <sheetData sheetId="6050"/>
      <sheetData sheetId="6051"/>
      <sheetData sheetId="6052"/>
      <sheetData sheetId="6053"/>
      <sheetData sheetId="6054"/>
      <sheetData sheetId="6055"/>
      <sheetData sheetId="6056"/>
      <sheetData sheetId="6057"/>
      <sheetData sheetId="6058"/>
      <sheetData sheetId="6059"/>
      <sheetData sheetId="6060"/>
      <sheetData sheetId="6061"/>
      <sheetData sheetId="6062"/>
      <sheetData sheetId="6063"/>
      <sheetData sheetId="6064"/>
      <sheetData sheetId="6065"/>
      <sheetData sheetId="6066"/>
      <sheetData sheetId="6067"/>
      <sheetData sheetId="6068"/>
      <sheetData sheetId="6069"/>
      <sheetData sheetId="6070"/>
      <sheetData sheetId="6071"/>
      <sheetData sheetId="6072"/>
      <sheetData sheetId="6073"/>
      <sheetData sheetId="6074"/>
      <sheetData sheetId="6075"/>
      <sheetData sheetId="6076"/>
      <sheetData sheetId="6077"/>
      <sheetData sheetId="6078"/>
      <sheetData sheetId="6079"/>
      <sheetData sheetId="6080"/>
      <sheetData sheetId="6081"/>
      <sheetData sheetId="6082"/>
      <sheetData sheetId="6083"/>
      <sheetData sheetId="6084"/>
      <sheetData sheetId="6085"/>
      <sheetData sheetId="6086"/>
      <sheetData sheetId="6087"/>
      <sheetData sheetId="6088"/>
      <sheetData sheetId="6089"/>
      <sheetData sheetId="6090"/>
      <sheetData sheetId="6091"/>
      <sheetData sheetId="6092"/>
      <sheetData sheetId="6093"/>
      <sheetData sheetId="6094"/>
      <sheetData sheetId="6095"/>
      <sheetData sheetId="6096"/>
      <sheetData sheetId="6097"/>
      <sheetData sheetId="6098"/>
      <sheetData sheetId="6099"/>
      <sheetData sheetId="6100"/>
      <sheetData sheetId="6101"/>
      <sheetData sheetId="6102"/>
      <sheetData sheetId="6103"/>
      <sheetData sheetId="6104"/>
      <sheetData sheetId="6105"/>
      <sheetData sheetId="6106"/>
      <sheetData sheetId="6107"/>
      <sheetData sheetId="6108"/>
      <sheetData sheetId="6109"/>
      <sheetData sheetId="6110"/>
      <sheetData sheetId="6111"/>
      <sheetData sheetId="6112"/>
      <sheetData sheetId="6113"/>
      <sheetData sheetId="6114"/>
      <sheetData sheetId="6115"/>
      <sheetData sheetId="6116"/>
      <sheetData sheetId="6117"/>
      <sheetData sheetId="6118"/>
      <sheetData sheetId="6119"/>
      <sheetData sheetId="6120"/>
      <sheetData sheetId="6121"/>
      <sheetData sheetId="6122"/>
      <sheetData sheetId="6123"/>
      <sheetData sheetId="6124"/>
      <sheetData sheetId="6125"/>
      <sheetData sheetId="6126"/>
      <sheetData sheetId="6127"/>
      <sheetData sheetId="6128"/>
      <sheetData sheetId="6129"/>
      <sheetData sheetId="6130"/>
      <sheetData sheetId="6131"/>
      <sheetData sheetId="6132"/>
      <sheetData sheetId="6133"/>
      <sheetData sheetId="6134"/>
      <sheetData sheetId="6135"/>
      <sheetData sheetId="6136"/>
      <sheetData sheetId="6137"/>
      <sheetData sheetId="6138"/>
      <sheetData sheetId="6139"/>
      <sheetData sheetId="6140"/>
      <sheetData sheetId="6141"/>
      <sheetData sheetId="6142"/>
      <sheetData sheetId="6143"/>
      <sheetData sheetId="6144"/>
      <sheetData sheetId="6145"/>
      <sheetData sheetId="6146"/>
      <sheetData sheetId="6147"/>
      <sheetData sheetId="6148"/>
      <sheetData sheetId="6149"/>
      <sheetData sheetId="6150"/>
      <sheetData sheetId="6151"/>
      <sheetData sheetId="6152"/>
      <sheetData sheetId="6153"/>
      <sheetData sheetId="6154"/>
      <sheetData sheetId="6155"/>
      <sheetData sheetId="6156"/>
      <sheetData sheetId="6157"/>
      <sheetData sheetId="6158"/>
      <sheetData sheetId="6159"/>
      <sheetData sheetId="6160"/>
      <sheetData sheetId="6161"/>
      <sheetData sheetId="6162"/>
      <sheetData sheetId="6163"/>
      <sheetData sheetId="6164"/>
      <sheetData sheetId="6165"/>
      <sheetData sheetId="6166"/>
      <sheetData sheetId="6167"/>
      <sheetData sheetId="6168"/>
      <sheetData sheetId="6169"/>
      <sheetData sheetId="6170"/>
      <sheetData sheetId="6171"/>
      <sheetData sheetId="6172"/>
      <sheetData sheetId="6173"/>
      <sheetData sheetId="6174"/>
      <sheetData sheetId="6175"/>
      <sheetData sheetId="6176"/>
      <sheetData sheetId="6177"/>
      <sheetData sheetId="6178"/>
      <sheetData sheetId="6179"/>
      <sheetData sheetId="6180"/>
      <sheetData sheetId="6181"/>
      <sheetData sheetId="6182"/>
      <sheetData sheetId="6183"/>
      <sheetData sheetId="6184"/>
      <sheetData sheetId="6185"/>
      <sheetData sheetId="6186"/>
      <sheetData sheetId="6187"/>
      <sheetData sheetId="6188"/>
      <sheetData sheetId="6189"/>
      <sheetData sheetId="6190"/>
      <sheetData sheetId="6191"/>
      <sheetData sheetId="6192"/>
      <sheetData sheetId="6193"/>
      <sheetData sheetId="6194"/>
      <sheetData sheetId="6195"/>
      <sheetData sheetId="6196"/>
      <sheetData sheetId="6197"/>
      <sheetData sheetId="6198"/>
      <sheetData sheetId="6199"/>
      <sheetData sheetId="6200"/>
      <sheetData sheetId="6201"/>
      <sheetData sheetId="6202"/>
      <sheetData sheetId="6203"/>
      <sheetData sheetId="6204"/>
      <sheetData sheetId="6205"/>
      <sheetData sheetId="6206"/>
      <sheetData sheetId="6207"/>
      <sheetData sheetId="6208"/>
      <sheetData sheetId="6209"/>
      <sheetData sheetId="6210"/>
      <sheetData sheetId="6211"/>
      <sheetData sheetId="6212"/>
      <sheetData sheetId="6213"/>
      <sheetData sheetId="6214"/>
      <sheetData sheetId="6215"/>
      <sheetData sheetId="6216"/>
      <sheetData sheetId="6217"/>
      <sheetData sheetId="6218"/>
      <sheetData sheetId="6219"/>
      <sheetData sheetId="6220"/>
      <sheetData sheetId="6221"/>
      <sheetData sheetId="6222"/>
      <sheetData sheetId="6223"/>
      <sheetData sheetId="6224"/>
      <sheetData sheetId="6225"/>
      <sheetData sheetId="6226"/>
      <sheetData sheetId="6227"/>
      <sheetData sheetId="6228"/>
      <sheetData sheetId="6229"/>
      <sheetData sheetId="6230"/>
      <sheetData sheetId="6231"/>
      <sheetData sheetId="6232"/>
      <sheetData sheetId="6233"/>
      <sheetData sheetId="6234"/>
      <sheetData sheetId="6235"/>
      <sheetData sheetId="6236"/>
      <sheetData sheetId="6237"/>
      <sheetData sheetId="6238"/>
      <sheetData sheetId="6239"/>
      <sheetData sheetId="6240"/>
      <sheetData sheetId="6241"/>
      <sheetData sheetId="6242"/>
      <sheetData sheetId="6243"/>
      <sheetData sheetId="6244"/>
      <sheetData sheetId="6245"/>
      <sheetData sheetId="6246"/>
      <sheetData sheetId="6247"/>
      <sheetData sheetId="6248"/>
      <sheetData sheetId="6249"/>
      <sheetData sheetId="6250"/>
      <sheetData sheetId="6251"/>
      <sheetData sheetId="6252"/>
      <sheetData sheetId="6253"/>
      <sheetData sheetId="6254"/>
      <sheetData sheetId="6255"/>
      <sheetData sheetId="6256"/>
      <sheetData sheetId="6257"/>
      <sheetData sheetId="6258"/>
      <sheetData sheetId="6259"/>
      <sheetData sheetId="6260"/>
      <sheetData sheetId="6261"/>
      <sheetData sheetId="6262"/>
      <sheetData sheetId="6263"/>
      <sheetData sheetId="6264"/>
      <sheetData sheetId="6265"/>
      <sheetData sheetId="6266"/>
      <sheetData sheetId="6267"/>
      <sheetData sheetId="6268"/>
      <sheetData sheetId="6269"/>
      <sheetData sheetId="6270"/>
      <sheetData sheetId="6271"/>
      <sheetData sheetId="6272"/>
      <sheetData sheetId="6273"/>
      <sheetData sheetId="6274"/>
      <sheetData sheetId="6275"/>
      <sheetData sheetId="6276"/>
      <sheetData sheetId="6277"/>
      <sheetData sheetId="6278"/>
      <sheetData sheetId="6279"/>
      <sheetData sheetId="6280"/>
      <sheetData sheetId="6281"/>
      <sheetData sheetId="6282"/>
      <sheetData sheetId="6283"/>
      <sheetData sheetId="6284"/>
      <sheetData sheetId="6285"/>
      <sheetData sheetId="6286"/>
      <sheetData sheetId="6287"/>
      <sheetData sheetId="6288"/>
      <sheetData sheetId="6289"/>
      <sheetData sheetId="6290"/>
      <sheetData sheetId="6291"/>
      <sheetData sheetId="6292"/>
      <sheetData sheetId="6293"/>
      <sheetData sheetId="6294"/>
      <sheetData sheetId="6295"/>
      <sheetData sheetId="6296"/>
      <sheetData sheetId="6297"/>
      <sheetData sheetId="6298"/>
      <sheetData sheetId="6299"/>
      <sheetData sheetId="6300"/>
      <sheetData sheetId="6301"/>
      <sheetData sheetId="6302"/>
      <sheetData sheetId="6303"/>
      <sheetData sheetId="6304"/>
      <sheetData sheetId="6305"/>
      <sheetData sheetId="6306"/>
      <sheetData sheetId="6307"/>
      <sheetData sheetId="6308"/>
      <sheetData sheetId="6309"/>
      <sheetData sheetId="6310"/>
      <sheetData sheetId="6311"/>
      <sheetData sheetId="6312"/>
      <sheetData sheetId="6313"/>
      <sheetData sheetId="6314"/>
      <sheetData sheetId="6315"/>
      <sheetData sheetId="6316"/>
      <sheetData sheetId="6317"/>
      <sheetData sheetId="6318"/>
      <sheetData sheetId="6319"/>
      <sheetData sheetId="6320"/>
      <sheetData sheetId="6321"/>
      <sheetData sheetId="6322"/>
      <sheetData sheetId="6323"/>
      <sheetData sheetId="6324"/>
      <sheetData sheetId="6325"/>
      <sheetData sheetId="6326"/>
      <sheetData sheetId="6327"/>
      <sheetData sheetId="6328"/>
      <sheetData sheetId="6329"/>
      <sheetData sheetId="6330"/>
      <sheetData sheetId="6331"/>
      <sheetData sheetId="6332"/>
      <sheetData sheetId="6333"/>
      <sheetData sheetId="6334" refreshError="1"/>
      <sheetData sheetId="6335" refreshError="1"/>
      <sheetData sheetId="6336" refreshError="1"/>
      <sheetData sheetId="6337" refreshError="1"/>
      <sheetData sheetId="6338" refreshError="1"/>
      <sheetData sheetId="6339" refreshError="1"/>
      <sheetData sheetId="6340" refreshError="1"/>
      <sheetData sheetId="6341" refreshError="1"/>
      <sheetData sheetId="6342" refreshError="1"/>
      <sheetData sheetId="6343" refreshError="1"/>
      <sheetData sheetId="6344" refreshError="1"/>
      <sheetData sheetId="6345" refreshError="1"/>
      <sheetData sheetId="6346" refreshError="1"/>
      <sheetData sheetId="6347" refreshError="1"/>
      <sheetData sheetId="6348" refreshError="1"/>
      <sheetData sheetId="6349" refreshError="1"/>
      <sheetData sheetId="6350" refreshError="1"/>
      <sheetData sheetId="6351" refreshError="1"/>
      <sheetData sheetId="6352" refreshError="1"/>
      <sheetData sheetId="6353" refreshError="1"/>
      <sheetData sheetId="6354" refreshError="1"/>
      <sheetData sheetId="6355" refreshError="1"/>
      <sheetData sheetId="6356" refreshError="1"/>
      <sheetData sheetId="6357" refreshError="1"/>
      <sheetData sheetId="6358" refreshError="1"/>
      <sheetData sheetId="6359" refreshError="1"/>
      <sheetData sheetId="6360" refreshError="1"/>
      <sheetData sheetId="6361" refreshError="1"/>
      <sheetData sheetId="6362" refreshError="1"/>
      <sheetData sheetId="6363"/>
      <sheetData sheetId="6364" refreshError="1"/>
      <sheetData sheetId="6365" refreshError="1"/>
      <sheetData sheetId="6366" refreshError="1"/>
      <sheetData sheetId="6367" refreshError="1"/>
      <sheetData sheetId="6368" refreshError="1"/>
      <sheetData sheetId="6369"/>
      <sheetData sheetId="6370"/>
      <sheetData sheetId="6371"/>
      <sheetData sheetId="6372"/>
      <sheetData sheetId="6373"/>
      <sheetData sheetId="6374"/>
      <sheetData sheetId="6375"/>
      <sheetData sheetId="6376"/>
      <sheetData sheetId="6377"/>
      <sheetData sheetId="6378"/>
      <sheetData sheetId="6379"/>
      <sheetData sheetId="6380"/>
      <sheetData sheetId="6381"/>
      <sheetData sheetId="6382"/>
      <sheetData sheetId="6383"/>
      <sheetData sheetId="6384"/>
      <sheetData sheetId="6385"/>
      <sheetData sheetId="6386"/>
      <sheetData sheetId="6387"/>
      <sheetData sheetId="6388"/>
      <sheetData sheetId="6389"/>
      <sheetData sheetId="6390"/>
      <sheetData sheetId="6391"/>
      <sheetData sheetId="6392"/>
      <sheetData sheetId="6393"/>
      <sheetData sheetId="6394"/>
      <sheetData sheetId="6395"/>
      <sheetData sheetId="6396"/>
      <sheetData sheetId="6397"/>
      <sheetData sheetId="6398"/>
      <sheetData sheetId="6399"/>
      <sheetData sheetId="6400"/>
      <sheetData sheetId="6401"/>
      <sheetData sheetId="6402"/>
      <sheetData sheetId="6403"/>
      <sheetData sheetId="6404"/>
      <sheetData sheetId="6405"/>
      <sheetData sheetId="6406" refreshError="1"/>
      <sheetData sheetId="6407" refreshError="1"/>
      <sheetData sheetId="6408" refreshError="1"/>
      <sheetData sheetId="6409" refreshError="1"/>
      <sheetData sheetId="6410" refreshError="1"/>
      <sheetData sheetId="6411" refreshError="1"/>
      <sheetData sheetId="6412" refreshError="1"/>
      <sheetData sheetId="6413" refreshError="1"/>
      <sheetData sheetId="6414" refreshError="1"/>
      <sheetData sheetId="6415" refreshError="1"/>
      <sheetData sheetId="6416" refreshError="1"/>
      <sheetData sheetId="6417" refreshError="1"/>
      <sheetData sheetId="6418" refreshError="1"/>
      <sheetData sheetId="6419" refreshError="1"/>
      <sheetData sheetId="6420" refreshError="1"/>
      <sheetData sheetId="6421" refreshError="1"/>
      <sheetData sheetId="6422" refreshError="1"/>
      <sheetData sheetId="6423" refreshError="1"/>
      <sheetData sheetId="6424" refreshError="1"/>
      <sheetData sheetId="6425" refreshError="1"/>
      <sheetData sheetId="6426" refreshError="1"/>
      <sheetData sheetId="6427" refreshError="1"/>
      <sheetData sheetId="6428" refreshError="1"/>
      <sheetData sheetId="6429" refreshError="1"/>
      <sheetData sheetId="6430" refreshError="1"/>
      <sheetData sheetId="6431" refreshError="1"/>
      <sheetData sheetId="6432" refreshError="1"/>
      <sheetData sheetId="6433" refreshError="1"/>
      <sheetData sheetId="6434" refreshError="1"/>
      <sheetData sheetId="6435"/>
      <sheetData sheetId="6436"/>
      <sheetData sheetId="6437"/>
      <sheetData sheetId="6438"/>
      <sheetData sheetId="6439"/>
      <sheetData sheetId="6440"/>
      <sheetData sheetId="6441"/>
      <sheetData sheetId="6442"/>
      <sheetData sheetId="6443"/>
      <sheetData sheetId="6444"/>
      <sheetData sheetId="6445"/>
      <sheetData sheetId="6446"/>
      <sheetData sheetId="6447" refreshError="1"/>
      <sheetData sheetId="6448" refreshError="1"/>
      <sheetData sheetId="6449" refreshError="1"/>
      <sheetData sheetId="6450" refreshError="1"/>
      <sheetData sheetId="6451" refreshError="1"/>
      <sheetData sheetId="6452" refreshError="1"/>
      <sheetData sheetId="6453" refreshError="1"/>
      <sheetData sheetId="6454" refreshError="1"/>
      <sheetData sheetId="6455" refreshError="1"/>
      <sheetData sheetId="6456" refreshError="1"/>
      <sheetData sheetId="6457" refreshError="1"/>
      <sheetData sheetId="6458" refreshError="1"/>
      <sheetData sheetId="6459" refreshError="1"/>
      <sheetData sheetId="6460" refreshError="1"/>
      <sheetData sheetId="6461" refreshError="1"/>
      <sheetData sheetId="6462" refreshError="1"/>
      <sheetData sheetId="6463" refreshError="1"/>
      <sheetData sheetId="6464" refreshError="1"/>
      <sheetData sheetId="6465" refreshError="1"/>
      <sheetData sheetId="6466" refreshError="1"/>
      <sheetData sheetId="6467" refreshError="1"/>
      <sheetData sheetId="6468" refreshError="1"/>
      <sheetData sheetId="6469" refreshError="1"/>
      <sheetData sheetId="6470" refreshError="1"/>
      <sheetData sheetId="6471" refreshError="1"/>
      <sheetData sheetId="6472" refreshError="1"/>
      <sheetData sheetId="6473" refreshError="1"/>
      <sheetData sheetId="6474" refreshError="1"/>
      <sheetData sheetId="6475" refreshError="1"/>
      <sheetData sheetId="6476" refreshError="1"/>
      <sheetData sheetId="6477" refreshError="1"/>
      <sheetData sheetId="6478" refreshError="1"/>
      <sheetData sheetId="6479" refreshError="1"/>
      <sheetData sheetId="6480" refreshError="1"/>
      <sheetData sheetId="6481" refreshError="1"/>
      <sheetData sheetId="6482" refreshError="1"/>
      <sheetData sheetId="6483" refreshError="1"/>
      <sheetData sheetId="6484" refreshError="1"/>
      <sheetData sheetId="6485" refreshError="1"/>
      <sheetData sheetId="6486" refreshError="1"/>
      <sheetData sheetId="6487"/>
      <sheetData sheetId="6488"/>
      <sheetData sheetId="6489"/>
      <sheetData sheetId="6490"/>
      <sheetData sheetId="6491"/>
      <sheetData sheetId="6492"/>
      <sheetData sheetId="6493"/>
      <sheetData sheetId="6494"/>
      <sheetData sheetId="6495"/>
      <sheetData sheetId="6496"/>
      <sheetData sheetId="6497" refreshError="1"/>
      <sheetData sheetId="6498" refreshError="1"/>
      <sheetData sheetId="6499" refreshError="1"/>
      <sheetData sheetId="6500" refreshError="1"/>
      <sheetData sheetId="6501" refreshError="1"/>
      <sheetData sheetId="6502" refreshError="1"/>
      <sheetData sheetId="6503" refreshError="1"/>
      <sheetData sheetId="6504" refreshError="1"/>
      <sheetData sheetId="6505" refreshError="1"/>
      <sheetData sheetId="6506" refreshError="1"/>
      <sheetData sheetId="6507" refreshError="1"/>
      <sheetData sheetId="6508" refreshError="1"/>
      <sheetData sheetId="6509" refreshError="1"/>
      <sheetData sheetId="6510" refreshError="1"/>
      <sheetData sheetId="6511" refreshError="1"/>
      <sheetData sheetId="6512" refreshError="1"/>
      <sheetData sheetId="6513" refreshError="1"/>
      <sheetData sheetId="6514" refreshError="1"/>
      <sheetData sheetId="6515" refreshError="1"/>
      <sheetData sheetId="6516" refreshError="1"/>
      <sheetData sheetId="6517" refreshError="1"/>
      <sheetData sheetId="6518" refreshError="1"/>
      <sheetData sheetId="6519" refreshError="1"/>
      <sheetData sheetId="6520" refreshError="1"/>
      <sheetData sheetId="6521" refreshError="1"/>
      <sheetData sheetId="6522" refreshError="1"/>
      <sheetData sheetId="6523" refreshError="1"/>
      <sheetData sheetId="6524" refreshError="1"/>
      <sheetData sheetId="6525" refreshError="1"/>
      <sheetData sheetId="6526" refreshError="1"/>
      <sheetData sheetId="6527" refreshError="1"/>
      <sheetData sheetId="6528" refreshError="1"/>
      <sheetData sheetId="6529" refreshError="1"/>
      <sheetData sheetId="6530" refreshError="1"/>
      <sheetData sheetId="6531" refreshError="1"/>
      <sheetData sheetId="6532" refreshError="1"/>
      <sheetData sheetId="6533" refreshError="1"/>
      <sheetData sheetId="6534" refreshError="1"/>
      <sheetData sheetId="6535" refreshError="1"/>
      <sheetData sheetId="6536" refreshError="1"/>
      <sheetData sheetId="6537" refreshError="1"/>
      <sheetData sheetId="6538" refreshError="1"/>
      <sheetData sheetId="6539" refreshError="1"/>
      <sheetData sheetId="6540" refreshError="1"/>
      <sheetData sheetId="6541" refreshError="1"/>
      <sheetData sheetId="6542" refreshError="1"/>
      <sheetData sheetId="6543" refreshError="1"/>
      <sheetData sheetId="6544" refreshError="1"/>
      <sheetData sheetId="6545" refreshError="1"/>
      <sheetData sheetId="6546" refreshError="1"/>
      <sheetData sheetId="6547" refreshError="1"/>
      <sheetData sheetId="6548" refreshError="1"/>
      <sheetData sheetId="6549" refreshError="1"/>
      <sheetData sheetId="6550" refreshError="1"/>
      <sheetData sheetId="6551" refreshError="1"/>
      <sheetData sheetId="6552"/>
      <sheetData sheetId="6553"/>
      <sheetData sheetId="6554"/>
      <sheetData sheetId="6555"/>
      <sheetData sheetId="6556"/>
      <sheetData sheetId="6557"/>
      <sheetData sheetId="6558"/>
      <sheetData sheetId="6559"/>
      <sheetData sheetId="6560"/>
      <sheetData sheetId="6561"/>
      <sheetData sheetId="6562"/>
      <sheetData sheetId="6563"/>
      <sheetData sheetId="6564"/>
      <sheetData sheetId="6565"/>
      <sheetData sheetId="6566"/>
      <sheetData sheetId="6567"/>
      <sheetData sheetId="6568"/>
      <sheetData sheetId="6569"/>
      <sheetData sheetId="6570"/>
      <sheetData sheetId="6571"/>
      <sheetData sheetId="6572"/>
      <sheetData sheetId="6573"/>
      <sheetData sheetId="6574"/>
      <sheetData sheetId="6575"/>
      <sheetData sheetId="6576"/>
      <sheetData sheetId="6577"/>
      <sheetData sheetId="6578"/>
      <sheetData sheetId="6579"/>
      <sheetData sheetId="6580"/>
      <sheetData sheetId="6581"/>
      <sheetData sheetId="6582"/>
      <sheetData sheetId="6583"/>
      <sheetData sheetId="6584" refreshError="1"/>
      <sheetData sheetId="6585" refreshError="1"/>
      <sheetData sheetId="6586" refreshError="1"/>
      <sheetData sheetId="6587"/>
      <sheetData sheetId="6588"/>
      <sheetData sheetId="6589"/>
      <sheetData sheetId="6590"/>
      <sheetData sheetId="6591"/>
      <sheetData sheetId="6592"/>
      <sheetData sheetId="6593"/>
      <sheetData sheetId="6594"/>
      <sheetData sheetId="6595"/>
      <sheetData sheetId="6596"/>
      <sheetData sheetId="6597"/>
      <sheetData sheetId="6598"/>
      <sheetData sheetId="6599"/>
      <sheetData sheetId="6600"/>
      <sheetData sheetId="6601"/>
      <sheetData sheetId="6602"/>
      <sheetData sheetId="6603"/>
      <sheetData sheetId="6604"/>
      <sheetData sheetId="6605"/>
      <sheetData sheetId="6606"/>
      <sheetData sheetId="6607"/>
      <sheetData sheetId="6608"/>
      <sheetData sheetId="6609"/>
      <sheetData sheetId="6610"/>
      <sheetData sheetId="6611"/>
      <sheetData sheetId="6612"/>
      <sheetData sheetId="6613"/>
      <sheetData sheetId="6614"/>
      <sheetData sheetId="6615"/>
      <sheetData sheetId="6616"/>
      <sheetData sheetId="6617"/>
      <sheetData sheetId="6618"/>
      <sheetData sheetId="6619"/>
      <sheetData sheetId="6620"/>
      <sheetData sheetId="6621"/>
      <sheetData sheetId="6622"/>
      <sheetData sheetId="6623"/>
      <sheetData sheetId="6624"/>
      <sheetData sheetId="6625"/>
      <sheetData sheetId="6626"/>
      <sheetData sheetId="6627"/>
      <sheetData sheetId="6628"/>
      <sheetData sheetId="6629"/>
      <sheetData sheetId="6630"/>
      <sheetData sheetId="6631"/>
      <sheetData sheetId="6632"/>
      <sheetData sheetId="6633"/>
      <sheetData sheetId="6634"/>
      <sheetData sheetId="6635"/>
      <sheetData sheetId="6636"/>
      <sheetData sheetId="6637"/>
      <sheetData sheetId="6638"/>
      <sheetData sheetId="6639"/>
      <sheetData sheetId="6640"/>
      <sheetData sheetId="6641" refreshError="1"/>
      <sheetData sheetId="6642" refreshError="1"/>
      <sheetData sheetId="6643" refreshError="1"/>
      <sheetData sheetId="6644" refreshError="1"/>
      <sheetData sheetId="6645" refreshError="1"/>
      <sheetData sheetId="6646" refreshError="1"/>
      <sheetData sheetId="6647" refreshError="1"/>
      <sheetData sheetId="6648" refreshError="1"/>
      <sheetData sheetId="6649" refreshError="1"/>
      <sheetData sheetId="6650" refreshError="1"/>
      <sheetData sheetId="6651" refreshError="1"/>
      <sheetData sheetId="6652" refreshError="1"/>
      <sheetData sheetId="6653" refreshError="1"/>
      <sheetData sheetId="6654" refreshError="1"/>
      <sheetData sheetId="6655" refreshError="1"/>
      <sheetData sheetId="6656" refreshError="1"/>
      <sheetData sheetId="6657"/>
      <sheetData sheetId="6658"/>
      <sheetData sheetId="6659"/>
      <sheetData sheetId="6660"/>
      <sheetData sheetId="6661"/>
      <sheetData sheetId="6662"/>
      <sheetData sheetId="6663"/>
      <sheetData sheetId="6664"/>
      <sheetData sheetId="6665"/>
      <sheetData sheetId="6666"/>
      <sheetData sheetId="6667"/>
      <sheetData sheetId="6668"/>
      <sheetData sheetId="6669"/>
      <sheetData sheetId="6670"/>
      <sheetData sheetId="6671" refreshError="1"/>
      <sheetData sheetId="6672" refreshError="1"/>
      <sheetData sheetId="6673" refreshError="1"/>
      <sheetData sheetId="6674"/>
      <sheetData sheetId="6675"/>
      <sheetData sheetId="6676"/>
      <sheetData sheetId="6677"/>
      <sheetData sheetId="6678"/>
      <sheetData sheetId="6679"/>
      <sheetData sheetId="6680"/>
      <sheetData sheetId="6681"/>
      <sheetData sheetId="6682"/>
      <sheetData sheetId="6683"/>
      <sheetData sheetId="6684"/>
      <sheetData sheetId="6685"/>
      <sheetData sheetId="6686"/>
      <sheetData sheetId="6687"/>
      <sheetData sheetId="6688"/>
      <sheetData sheetId="6689"/>
      <sheetData sheetId="6690"/>
      <sheetData sheetId="6691"/>
      <sheetData sheetId="6692"/>
      <sheetData sheetId="6693"/>
      <sheetData sheetId="6694"/>
      <sheetData sheetId="6695"/>
      <sheetData sheetId="6696"/>
      <sheetData sheetId="6697"/>
      <sheetData sheetId="6698"/>
      <sheetData sheetId="6699"/>
      <sheetData sheetId="6700"/>
      <sheetData sheetId="6701"/>
      <sheetData sheetId="6702"/>
      <sheetData sheetId="6703"/>
      <sheetData sheetId="6704"/>
      <sheetData sheetId="6705"/>
      <sheetData sheetId="6706"/>
      <sheetData sheetId="6707"/>
      <sheetData sheetId="6708"/>
      <sheetData sheetId="6709"/>
      <sheetData sheetId="6710"/>
      <sheetData sheetId="6711"/>
      <sheetData sheetId="6712"/>
      <sheetData sheetId="6713"/>
      <sheetData sheetId="6714"/>
      <sheetData sheetId="6715"/>
      <sheetData sheetId="6716"/>
      <sheetData sheetId="6717"/>
      <sheetData sheetId="6718"/>
      <sheetData sheetId="6719"/>
      <sheetData sheetId="6720"/>
      <sheetData sheetId="6721"/>
      <sheetData sheetId="6722"/>
      <sheetData sheetId="6723"/>
      <sheetData sheetId="6724"/>
      <sheetData sheetId="6725"/>
      <sheetData sheetId="6726"/>
      <sheetData sheetId="6727"/>
      <sheetData sheetId="6728"/>
      <sheetData sheetId="6729"/>
      <sheetData sheetId="6730"/>
      <sheetData sheetId="6731"/>
      <sheetData sheetId="6732"/>
      <sheetData sheetId="6733"/>
      <sheetData sheetId="6734"/>
      <sheetData sheetId="6735"/>
      <sheetData sheetId="6736"/>
      <sheetData sheetId="6737"/>
      <sheetData sheetId="6738"/>
      <sheetData sheetId="6739"/>
      <sheetData sheetId="6740"/>
      <sheetData sheetId="6741"/>
      <sheetData sheetId="6742"/>
      <sheetData sheetId="6743"/>
      <sheetData sheetId="6744"/>
      <sheetData sheetId="6745"/>
      <sheetData sheetId="6746"/>
      <sheetData sheetId="6747"/>
      <sheetData sheetId="6748"/>
      <sheetData sheetId="6749" refreshError="1"/>
      <sheetData sheetId="6750" refreshError="1"/>
      <sheetData sheetId="6751" refreshError="1"/>
      <sheetData sheetId="6752" refreshError="1"/>
      <sheetData sheetId="6753" refreshError="1"/>
      <sheetData sheetId="6754" refreshError="1"/>
      <sheetData sheetId="6755" refreshError="1"/>
      <sheetData sheetId="6756" refreshError="1"/>
      <sheetData sheetId="6757" refreshError="1"/>
      <sheetData sheetId="6758" refreshError="1"/>
      <sheetData sheetId="6759"/>
      <sheetData sheetId="6760" refreshError="1"/>
      <sheetData sheetId="6761" refreshError="1"/>
      <sheetData sheetId="6762" refreshError="1"/>
      <sheetData sheetId="6763" refreshError="1"/>
      <sheetData sheetId="6764" refreshError="1"/>
      <sheetData sheetId="6765" refreshError="1"/>
      <sheetData sheetId="6766" refreshError="1"/>
      <sheetData sheetId="6767" refreshError="1"/>
      <sheetData sheetId="6768" refreshError="1"/>
      <sheetData sheetId="6769" refreshError="1"/>
      <sheetData sheetId="6770" refreshError="1"/>
      <sheetData sheetId="6771" refreshError="1"/>
      <sheetData sheetId="6772" refreshError="1"/>
      <sheetData sheetId="6773" refreshError="1"/>
      <sheetData sheetId="6774" refreshError="1"/>
      <sheetData sheetId="6775" refreshError="1"/>
      <sheetData sheetId="6776" refreshError="1"/>
      <sheetData sheetId="6777" refreshError="1"/>
      <sheetData sheetId="6778" refreshError="1"/>
      <sheetData sheetId="6779" refreshError="1"/>
      <sheetData sheetId="6780" refreshError="1"/>
      <sheetData sheetId="6781" refreshError="1"/>
      <sheetData sheetId="6782" refreshError="1"/>
      <sheetData sheetId="6783" refreshError="1"/>
      <sheetData sheetId="6784" refreshError="1"/>
      <sheetData sheetId="6785" refreshError="1"/>
      <sheetData sheetId="6786" refreshError="1"/>
      <sheetData sheetId="6787" refreshError="1"/>
      <sheetData sheetId="6788" refreshError="1"/>
      <sheetData sheetId="6789" refreshError="1"/>
      <sheetData sheetId="6790" refreshError="1"/>
      <sheetData sheetId="6791" refreshError="1"/>
      <sheetData sheetId="6792" refreshError="1"/>
      <sheetData sheetId="6793" refreshError="1"/>
      <sheetData sheetId="6794" refreshError="1"/>
      <sheetData sheetId="6795" refreshError="1"/>
      <sheetData sheetId="6796" refreshError="1"/>
      <sheetData sheetId="6797" refreshError="1"/>
      <sheetData sheetId="6798" refreshError="1"/>
      <sheetData sheetId="6799" refreshError="1"/>
      <sheetData sheetId="6800" refreshError="1"/>
      <sheetData sheetId="6801" refreshError="1"/>
      <sheetData sheetId="6802" refreshError="1"/>
      <sheetData sheetId="6803"/>
      <sheetData sheetId="6804" refreshError="1"/>
      <sheetData sheetId="6805" refreshError="1"/>
      <sheetData sheetId="6806" refreshError="1"/>
      <sheetData sheetId="6807" refreshError="1"/>
      <sheetData sheetId="6808" refreshError="1"/>
      <sheetData sheetId="6809" refreshError="1"/>
      <sheetData sheetId="6810" refreshError="1"/>
      <sheetData sheetId="6811" refreshError="1"/>
      <sheetData sheetId="6812" refreshError="1"/>
      <sheetData sheetId="6813" refreshError="1"/>
      <sheetData sheetId="6814" refreshError="1"/>
      <sheetData sheetId="6815" refreshError="1"/>
      <sheetData sheetId="6816" refreshError="1"/>
      <sheetData sheetId="6817" refreshError="1"/>
      <sheetData sheetId="6818" refreshError="1"/>
      <sheetData sheetId="6819" refreshError="1"/>
      <sheetData sheetId="6820" refreshError="1"/>
      <sheetData sheetId="6821" refreshError="1"/>
      <sheetData sheetId="6822" refreshError="1"/>
      <sheetData sheetId="6823" refreshError="1"/>
      <sheetData sheetId="6824" refreshError="1"/>
      <sheetData sheetId="6825" refreshError="1"/>
      <sheetData sheetId="6826" refreshError="1"/>
      <sheetData sheetId="6827" refreshError="1"/>
      <sheetData sheetId="6828" refreshError="1"/>
      <sheetData sheetId="6829" refreshError="1"/>
      <sheetData sheetId="6830" refreshError="1"/>
      <sheetData sheetId="6831" refreshError="1"/>
      <sheetData sheetId="6832" refreshError="1"/>
      <sheetData sheetId="6833" refreshError="1"/>
      <sheetData sheetId="6834" refreshError="1"/>
      <sheetData sheetId="6835" refreshError="1"/>
      <sheetData sheetId="6836" refreshError="1"/>
      <sheetData sheetId="6837" refreshError="1"/>
      <sheetData sheetId="6838" refreshError="1"/>
      <sheetData sheetId="6839" refreshError="1"/>
      <sheetData sheetId="6840" refreshError="1"/>
      <sheetData sheetId="6841" refreshError="1"/>
      <sheetData sheetId="6842" refreshError="1"/>
      <sheetData sheetId="6843" refreshError="1"/>
      <sheetData sheetId="6844" refreshError="1"/>
      <sheetData sheetId="6845" refreshError="1"/>
      <sheetData sheetId="6846" refreshError="1"/>
      <sheetData sheetId="6847" refreshError="1"/>
      <sheetData sheetId="6848" refreshError="1"/>
      <sheetData sheetId="6849" refreshError="1"/>
      <sheetData sheetId="6850" refreshError="1"/>
      <sheetData sheetId="6851" refreshError="1"/>
      <sheetData sheetId="6852" refreshError="1"/>
      <sheetData sheetId="6853" refreshError="1"/>
      <sheetData sheetId="6854" refreshError="1"/>
      <sheetData sheetId="6855" refreshError="1"/>
      <sheetData sheetId="6856" refreshError="1"/>
      <sheetData sheetId="6857" refreshError="1"/>
      <sheetData sheetId="6858" refreshError="1"/>
      <sheetData sheetId="6859" refreshError="1"/>
      <sheetData sheetId="6860" refreshError="1"/>
      <sheetData sheetId="6861" refreshError="1"/>
      <sheetData sheetId="6862" refreshError="1"/>
      <sheetData sheetId="6863" refreshError="1"/>
      <sheetData sheetId="6864" refreshError="1"/>
      <sheetData sheetId="6865" refreshError="1"/>
      <sheetData sheetId="6866" refreshError="1"/>
      <sheetData sheetId="6867" refreshError="1"/>
      <sheetData sheetId="6868" refreshError="1"/>
      <sheetData sheetId="6869" refreshError="1"/>
      <sheetData sheetId="6870" refreshError="1"/>
      <sheetData sheetId="6871"/>
      <sheetData sheetId="6872"/>
      <sheetData sheetId="6873"/>
      <sheetData sheetId="6874"/>
      <sheetData sheetId="6875"/>
      <sheetData sheetId="6876"/>
      <sheetData sheetId="6877"/>
      <sheetData sheetId="6878"/>
      <sheetData sheetId="6879"/>
      <sheetData sheetId="6880"/>
      <sheetData sheetId="6881"/>
      <sheetData sheetId="6882"/>
      <sheetData sheetId="6883"/>
      <sheetData sheetId="6884"/>
      <sheetData sheetId="6885"/>
      <sheetData sheetId="6886"/>
      <sheetData sheetId="6887"/>
      <sheetData sheetId="6888"/>
      <sheetData sheetId="6889"/>
      <sheetData sheetId="6890"/>
      <sheetData sheetId="6891"/>
      <sheetData sheetId="6892"/>
      <sheetData sheetId="6893"/>
      <sheetData sheetId="6894"/>
      <sheetData sheetId="6895"/>
      <sheetData sheetId="6896"/>
      <sheetData sheetId="6897"/>
      <sheetData sheetId="6898"/>
      <sheetData sheetId="6899"/>
      <sheetData sheetId="6900"/>
      <sheetData sheetId="6901"/>
      <sheetData sheetId="6902"/>
      <sheetData sheetId="6903"/>
      <sheetData sheetId="6904"/>
      <sheetData sheetId="6905"/>
      <sheetData sheetId="6906"/>
      <sheetData sheetId="6907"/>
      <sheetData sheetId="6908"/>
      <sheetData sheetId="6909"/>
      <sheetData sheetId="6910"/>
      <sheetData sheetId="6911"/>
      <sheetData sheetId="6912"/>
      <sheetData sheetId="6913"/>
      <sheetData sheetId="6914"/>
      <sheetData sheetId="6915"/>
      <sheetData sheetId="6916"/>
      <sheetData sheetId="6917"/>
      <sheetData sheetId="6918"/>
      <sheetData sheetId="6919"/>
      <sheetData sheetId="6920"/>
      <sheetData sheetId="6921"/>
      <sheetData sheetId="6922"/>
      <sheetData sheetId="6923"/>
      <sheetData sheetId="6924"/>
      <sheetData sheetId="6925"/>
      <sheetData sheetId="6926"/>
      <sheetData sheetId="6927"/>
      <sheetData sheetId="6928"/>
      <sheetData sheetId="6929"/>
      <sheetData sheetId="6930"/>
      <sheetData sheetId="6931"/>
      <sheetData sheetId="6932"/>
      <sheetData sheetId="6933"/>
      <sheetData sheetId="6934"/>
      <sheetData sheetId="6935"/>
      <sheetData sheetId="6936"/>
      <sheetData sheetId="6937"/>
      <sheetData sheetId="6938"/>
      <sheetData sheetId="6939"/>
      <sheetData sheetId="6940"/>
      <sheetData sheetId="6941"/>
      <sheetData sheetId="6942"/>
      <sheetData sheetId="6943"/>
      <sheetData sheetId="6944"/>
      <sheetData sheetId="6945"/>
      <sheetData sheetId="6946"/>
      <sheetData sheetId="6947"/>
      <sheetData sheetId="6948"/>
      <sheetData sheetId="6949"/>
      <sheetData sheetId="6950"/>
      <sheetData sheetId="6951"/>
      <sheetData sheetId="6952"/>
      <sheetData sheetId="6953"/>
      <sheetData sheetId="6954"/>
      <sheetData sheetId="6955"/>
      <sheetData sheetId="6956"/>
      <sheetData sheetId="6957"/>
      <sheetData sheetId="6958"/>
      <sheetData sheetId="6959"/>
      <sheetData sheetId="6960"/>
      <sheetData sheetId="6961"/>
      <sheetData sheetId="6962"/>
      <sheetData sheetId="6963"/>
      <sheetData sheetId="6964"/>
      <sheetData sheetId="6965"/>
      <sheetData sheetId="6966"/>
      <sheetData sheetId="6967"/>
      <sheetData sheetId="6968"/>
      <sheetData sheetId="6969"/>
      <sheetData sheetId="6970"/>
      <sheetData sheetId="6971" refreshError="1"/>
      <sheetData sheetId="6972" refreshError="1"/>
      <sheetData sheetId="6973" refreshError="1"/>
      <sheetData sheetId="6974" refreshError="1"/>
      <sheetData sheetId="6975" refreshError="1"/>
      <sheetData sheetId="6976" refreshError="1"/>
      <sheetData sheetId="6977" refreshError="1"/>
      <sheetData sheetId="6978" refreshError="1"/>
      <sheetData sheetId="6979" refreshError="1"/>
      <sheetData sheetId="6980" refreshError="1"/>
      <sheetData sheetId="6981" refreshError="1"/>
      <sheetData sheetId="6982" refreshError="1"/>
      <sheetData sheetId="6983" refreshError="1"/>
      <sheetData sheetId="6984" refreshError="1"/>
      <sheetData sheetId="6985" refreshError="1"/>
      <sheetData sheetId="6986" refreshError="1"/>
      <sheetData sheetId="6987" refreshError="1"/>
      <sheetData sheetId="6988" refreshError="1"/>
      <sheetData sheetId="6989" refreshError="1"/>
      <sheetData sheetId="6990" refreshError="1"/>
      <sheetData sheetId="6991" refreshError="1"/>
      <sheetData sheetId="6992" refreshError="1"/>
      <sheetData sheetId="6993" refreshError="1"/>
      <sheetData sheetId="6994" refreshError="1"/>
      <sheetData sheetId="6995" refreshError="1"/>
      <sheetData sheetId="6996" refreshError="1"/>
      <sheetData sheetId="6997" refreshError="1"/>
      <sheetData sheetId="6998" refreshError="1"/>
      <sheetData sheetId="6999" refreshError="1"/>
      <sheetData sheetId="7000" refreshError="1"/>
      <sheetData sheetId="7001" refreshError="1"/>
      <sheetData sheetId="7002" refreshError="1"/>
      <sheetData sheetId="7003" refreshError="1"/>
      <sheetData sheetId="7004" refreshError="1"/>
      <sheetData sheetId="7005" refreshError="1"/>
      <sheetData sheetId="7006" refreshError="1"/>
      <sheetData sheetId="7007" refreshError="1"/>
      <sheetData sheetId="7008"/>
      <sheetData sheetId="7009"/>
      <sheetData sheetId="7010"/>
      <sheetData sheetId="7011"/>
      <sheetData sheetId="7012"/>
      <sheetData sheetId="7013"/>
      <sheetData sheetId="7014"/>
      <sheetData sheetId="7015"/>
      <sheetData sheetId="7016"/>
      <sheetData sheetId="7017"/>
      <sheetData sheetId="7018"/>
      <sheetData sheetId="7019"/>
      <sheetData sheetId="7020"/>
      <sheetData sheetId="7021"/>
      <sheetData sheetId="7022"/>
      <sheetData sheetId="7023"/>
      <sheetData sheetId="7024"/>
      <sheetData sheetId="7025"/>
      <sheetData sheetId="7026"/>
      <sheetData sheetId="7027"/>
      <sheetData sheetId="7028"/>
      <sheetData sheetId="7029"/>
      <sheetData sheetId="7030"/>
      <sheetData sheetId="7031"/>
      <sheetData sheetId="7032"/>
      <sheetData sheetId="7033"/>
      <sheetData sheetId="7034"/>
      <sheetData sheetId="7035"/>
      <sheetData sheetId="7036"/>
      <sheetData sheetId="7037"/>
      <sheetData sheetId="7038"/>
      <sheetData sheetId="7039"/>
      <sheetData sheetId="7040"/>
      <sheetData sheetId="7041"/>
      <sheetData sheetId="7042"/>
      <sheetData sheetId="7043"/>
      <sheetData sheetId="7044"/>
      <sheetData sheetId="7045"/>
      <sheetData sheetId="7046"/>
      <sheetData sheetId="7047"/>
      <sheetData sheetId="7048"/>
      <sheetData sheetId="7049"/>
      <sheetData sheetId="7050"/>
      <sheetData sheetId="7051"/>
      <sheetData sheetId="7052"/>
      <sheetData sheetId="7053"/>
      <sheetData sheetId="7054"/>
      <sheetData sheetId="7055"/>
      <sheetData sheetId="7056"/>
      <sheetData sheetId="7057"/>
      <sheetData sheetId="7058"/>
      <sheetData sheetId="7059"/>
      <sheetData sheetId="7060"/>
      <sheetData sheetId="7061"/>
      <sheetData sheetId="7062"/>
      <sheetData sheetId="7063"/>
      <sheetData sheetId="7064"/>
      <sheetData sheetId="7065"/>
      <sheetData sheetId="7066"/>
      <sheetData sheetId="7067"/>
      <sheetData sheetId="7068"/>
      <sheetData sheetId="7069"/>
      <sheetData sheetId="7070"/>
      <sheetData sheetId="7071"/>
      <sheetData sheetId="7072"/>
      <sheetData sheetId="7073"/>
      <sheetData sheetId="7074"/>
      <sheetData sheetId="7075"/>
      <sheetData sheetId="7076"/>
      <sheetData sheetId="7077"/>
      <sheetData sheetId="7078"/>
      <sheetData sheetId="7079"/>
      <sheetData sheetId="7080"/>
      <sheetData sheetId="7081"/>
      <sheetData sheetId="7082"/>
      <sheetData sheetId="7083"/>
      <sheetData sheetId="7084"/>
      <sheetData sheetId="7085"/>
      <sheetData sheetId="7086"/>
      <sheetData sheetId="7087"/>
      <sheetData sheetId="7088"/>
      <sheetData sheetId="7089"/>
      <sheetData sheetId="7090"/>
      <sheetData sheetId="7091"/>
      <sheetData sheetId="7092"/>
      <sheetData sheetId="7093"/>
      <sheetData sheetId="7094"/>
      <sheetData sheetId="7095"/>
      <sheetData sheetId="7096"/>
      <sheetData sheetId="7097"/>
      <sheetData sheetId="7098"/>
      <sheetData sheetId="7099"/>
      <sheetData sheetId="7100"/>
      <sheetData sheetId="7101"/>
      <sheetData sheetId="7102"/>
      <sheetData sheetId="7103"/>
      <sheetData sheetId="7104"/>
      <sheetData sheetId="7105"/>
      <sheetData sheetId="7106"/>
      <sheetData sheetId="7107"/>
      <sheetData sheetId="7108"/>
      <sheetData sheetId="7109"/>
      <sheetData sheetId="7110"/>
      <sheetData sheetId="7111"/>
      <sheetData sheetId="7112"/>
      <sheetData sheetId="7113"/>
      <sheetData sheetId="7114"/>
      <sheetData sheetId="7115"/>
      <sheetData sheetId="7116"/>
      <sheetData sheetId="7117"/>
      <sheetData sheetId="7118"/>
      <sheetData sheetId="7119"/>
      <sheetData sheetId="7120"/>
      <sheetData sheetId="7121"/>
      <sheetData sheetId="7122"/>
      <sheetData sheetId="7123"/>
      <sheetData sheetId="7124"/>
      <sheetData sheetId="7125"/>
      <sheetData sheetId="7126"/>
      <sheetData sheetId="7127"/>
      <sheetData sheetId="7128"/>
      <sheetData sheetId="7129"/>
      <sheetData sheetId="7130"/>
      <sheetData sheetId="7131"/>
      <sheetData sheetId="7132"/>
      <sheetData sheetId="7133"/>
      <sheetData sheetId="7134"/>
      <sheetData sheetId="7135"/>
      <sheetData sheetId="7136"/>
      <sheetData sheetId="7137"/>
      <sheetData sheetId="7138"/>
      <sheetData sheetId="7139"/>
      <sheetData sheetId="7140"/>
      <sheetData sheetId="7141"/>
      <sheetData sheetId="7142"/>
      <sheetData sheetId="7143"/>
      <sheetData sheetId="7144"/>
      <sheetData sheetId="7145"/>
      <sheetData sheetId="7146"/>
      <sheetData sheetId="7147"/>
      <sheetData sheetId="7148"/>
      <sheetData sheetId="7149"/>
      <sheetData sheetId="7150"/>
      <sheetData sheetId="7151"/>
      <sheetData sheetId="7152"/>
      <sheetData sheetId="7153"/>
      <sheetData sheetId="7154"/>
      <sheetData sheetId="7155"/>
      <sheetData sheetId="7156"/>
      <sheetData sheetId="7157"/>
      <sheetData sheetId="7158"/>
      <sheetData sheetId="7159"/>
      <sheetData sheetId="7160"/>
      <sheetData sheetId="7161"/>
      <sheetData sheetId="7162"/>
      <sheetData sheetId="7163"/>
      <sheetData sheetId="7164"/>
      <sheetData sheetId="7165"/>
      <sheetData sheetId="7166"/>
      <sheetData sheetId="7167"/>
      <sheetData sheetId="7168"/>
      <sheetData sheetId="7169"/>
      <sheetData sheetId="7170"/>
      <sheetData sheetId="7171"/>
      <sheetData sheetId="7172"/>
      <sheetData sheetId="7173"/>
      <sheetData sheetId="7174"/>
      <sheetData sheetId="7175"/>
      <sheetData sheetId="7176"/>
      <sheetData sheetId="7177"/>
      <sheetData sheetId="7178"/>
      <sheetData sheetId="7179"/>
      <sheetData sheetId="7180"/>
      <sheetData sheetId="7181"/>
      <sheetData sheetId="7182"/>
      <sheetData sheetId="7183"/>
      <sheetData sheetId="7184"/>
      <sheetData sheetId="7185"/>
      <sheetData sheetId="7186"/>
      <sheetData sheetId="7187"/>
      <sheetData sheetId="7188"/>
      <sheetData sheetId="7189"/>
      <sheetData sheetId="7190"/>
      <sheetData sheetId="7191"/>
      <sheetData sheetId="7192"/>
      <sheetData sheetId="7193"/>
      <sheetData sheetId="7194"/>
      <sheetData sheetId="7195"/>
      <sheetData sheetId="7196"/>
      <sheetData sheetId="7197"/>
      <sheetData sheetId="7198"/>
      <sheetData sheetId="7199"/>
      <sheetData sheetId="7200"/>
      <sheetData sheetId="7201"/>
      <sheetData sheetId="7202"/>
      <sheetData sheetId="7203"/>
      <sheetData sheetId="7204"/>
      <sheetData sheetId="7205"/>
      <sheetData sheetId="7206"/>
      <sheetData sheetId="7207"/>
      <sheetData sheetId="7208"/>
      <sheetData sheetId="7209"/>
      <sheetData sheetId="7210"/>
      <sheetData sheetId="7211"/>
      <sheetData sheetId="7212"/>
      <sheetData sheetId="7213"/>
      <sheetData sheetId="7214"/>
      <sheetData sheetId="7215"/>
      <sheetData sheetId="7216"/>
      <sheetData sheetId="7217"/>
      <sheetData sheetId="7218"/>
      <sheetData sheetId="7219"/>
      <sheetData sheetId="7220"/>
      <sheetData sheetId="7221"/>
      <sheetData sheetId="7222"/>
      <sheetData sheetId="7223"/>
      <sheetData sheetId="7224"/>
      <sheetData sheetId="7225"/>
      <sheetData sheetId="7226"/>
      <sheetData sheetId="7227"/>
      <sheetData sheetId="7228"/>
      <sheetData sheetId="7229"/>
      <sheetData sheetId="7230"/>
      <sheetData sheetId="7231"/>
      <sheetData sheetId="7232"/>
      <sheetData sheetId="7233"/>
      <sheetData sheetId="7234"/>
      <sheetData sheetId="7235"/>
      <sheetData sheetId="7236"/>
      <sheetData sheetId="7237"/>
      <sheetData sheetId="7238"/>
      <sheetData sheetId="7239"/>
      <sheetData sheetId="7240"/>
      <sheetData sheetId="7241"/>
      <sheetData sheetId="7242"/>
      <sheetData sheetId="7243"/>
      <sheetData sheetId="7244"/>
      <sheetData sheetId="7245"/>
      <sheetData sheetId="7246"/>
      <sheetData sheetId="7247"/>
      <sheetData sheetId="7248"/>
      <sheetData sheetId="7249"/>
      <sheetData sheetId="7250"/>
      <sheetData sheetId="7251"/>
      <sheetData sheetId="7252"/>
      <sheetData sheetId="7253"/>
      <sheetData sheetId="7254"/>
      <sheetData sheetId="7255"/>
      <sheetData sheetId="7256"/>
      <sheetData sheetId="7257"/>
      <sheetData sheetId="7258"/>
      <sheetData sheetId="7259"/>
      <sheetData sheetId="7260"/>
      <sheetData sheetId="7261"/>
      <sheetData sheetId="7262"/>
      <sheetData sheetId="7263"/>
      <sheetData sheetId="7264"/>
      <sheetData sheetId="7265"/>
      <sheetData sheetId="7266"/>
      <sheetData sheetId="7267"/>
      <sheetData sheetId="7268"/>
      <sheetData sheetId="7269"/>
      <sheetData sheetId="7270"/>
      <sheetData sheetId="7271"/>
      <sheetData sheetId="7272"/>
      <sheetData sheetId="7273"/>
      <sheetData sheetId="7274"/>
      <sheetData sheetId="7275"/>
      <sheetData sheetId="7276"/>
      <sheetData sheetId="7277"/>
      <sheetData sheetId="7278"/>
      <sheetData sheetId="7279"/>
      <sheetData sheetId="7280"/>
      <sheetData sheetId="7281"/>
      <sheetData sheetId="7282"/>
      <sheetData sheetId="7283"/>
      <sheetData sheetId="7284"/>
      <sheetData sheetId="7285"/>
      <sheetData sheetId="7286"/>
      <sheetData sheetId="7287"/>
      <sheetData sheetId="7288"/>
      <sheetData sheetId="7289"/>
      <sheetData sheetId="7290"/>
      <sheetData sheetId="7291"/>
      <sheetData sheetId="7292"/>
      <sheetData sheetId="7293"/>
      <sheetData sheetId="7294"/>
      <sheetData sheetId="7295"/>
      <sheetData sheetId="7296"/>
      <sheetData sheetId="7297"/>
      <sheetData sheetId="7298"/>
      <sheetData sheetId="7299"/>
      <sheetData sheetId="7300"/>
      <sheetData sheetId="7301"/>
      <sheetData sheetId="7302"/>
      <sheetData sheetId="7303"/>
      <sheetData sheetId="7304"/>
      <sheetData sheetId="7305"/>
      <sheetData sheetId="7306"/>
      <sheetData sheetId="7307"/>
      <sheetData sheetId="7308"/>
      <sheetData sheetId="7309"/>
      <sheetData sheetId="7310"/>
      <sheetData sheetId="7311"/>
      <sheetData sheetId="7312"/>
      <sheetData sheetId="7313"/>
      <sheetData sheetId="7314"/>
      <sheetData sheetId="7315"/>
      <sheetData sheetId="7316"/>
      <sheetData sheetId="7317"/>
      <sheetData sheetId="7318"/>
      <sheetData sheetId="7319"/>
      <sheetData sheetId="7320"/>
      <sheetData sheetId="7321"/>
      <sheetData sheetId="7322"/>
      <sheetData sheetId="7323"/>
      <sheetData sheetId="7324"/>
      <sheetData sheetId="7325"/>
      <sheetData sheetId="7326"/>
      <sheetData sheetId="7327"/>
      <sheetData sheetId="7328"/>
      <sheetData sheetId="7329"/>
      <sheetData sheetId="7330"/>
      <sheetData sheetId="7331"/>
      <sheetData sheetId="7332"/>
      <sheetData sheetId="7333"/>
      <sheetData sheetId="7334"/>
      <sheetData sheetId="7335"/>
      <sheetData sheetId="7336"/>
      <sheetData sheetId="7337"/>
      <sheetData sheetId="7338"/>
      <sheetData sheetId="7339"/>
      <sheetData sheetId="7340"/>
      <sheetData sheetId="7341"/>
      <sheetData sheetId="7342"/>
      <sheetData sheetId="7343"/>
      <sheetData sheetId="7344"/>
      <sheetData sheetId="7345"/>
      <sheetData sheetId="7346"/>
      <sheetData sheetId="7347"/>
      <sheetData sheetId="7348"/>
      <sheetData sheetId="7349"/>
      <sheetData sheetId="7350"/>
      <sheetData sheetId="7351"/>
      <sheetData sheetId="7352"/>
      <sheetData sheetId="7353"/>
      <sheetData sheetId="7354"/>
      <sheetData sheetId="7355"/>
      <sheetData sheetId="7356"/>
      <sheetData sheetId="7357"/>
      <sheetData sheetId="7358"/>
      <sheetData sheetId="7359"/>
      <sheetData sheetId="7360"/>
      <sheetData sheetId="7361"/>
      <sheetData sheetId="7362"/>
      <sheetData sheetId="7363"/>
      <sheetData sheetId="7364"/>
      <sheetData sheetId="7365"/>
      <sheetData sheetId="7366"/>
      <sheetData sheetId="7367"/>
      <sheetData sheetId="7368"/>
      <sheetData sheetId="7369"/>
      <sheetData sheetId="7370"/>
      <sheetData sheetId="7371"/>
      <sheetData sheetId="7372"/>
      <sheetData sheetId="7373"/>
      <sheetData sheetId="7374"/>
      <sheetData sheetId="7375"/>
      <sheetData sheetId="7376"/>
      <sheetData sheetId="7377"/>
      <sheetData sheetId="7378"/>
      <sheetData sheetId="7379"/>
      <sheetData sheetId="7380" refreshError="1"/>
      <sheetData sheetId="7381" refreshError="1"/>
      <sheetData sheetId="7382"/>
      <sheetData sheetId="7383"/>
      <sheetData sheetId="7384"/>
      <sheetData sheetId="7385"/>
      <sheetData sheetId="7386"/>
      <sheetData sheetId="7387"/>
      <sheetData sheetId="7388"/>
      <sheetData sheetId="7389"/>
      <sheetData sheetId="7390"/>
      <sheetData sheetId="7391"/>
      <sheetData sheetId="7392"/>
      <sheetData sheetId="7393"/>
      <sheetData sheetId="7394"/>
      <sheetData sheetId="7395" refreshError="1"/>
      <sheetData sheetId="7396"/>
      <sheetData sheetId="7397"/>
      <sheetData sheetId="7398" refreshError="1"/>
      <sheetData sheetId="7399" refreshError="1"/>
      <sheetData sheetId="7400" refreshError="1"/>
      <sheetData sheetId="7401" refreshError="1"/>
      <sheetData sheetId="7402" refreshError="1"/>
      <sheetData sheetId="7403" refreshError="1"/>
      <sheetData sheetId="7404" refreshError="1"/>
      <sheetData sheetId="7405"/>
      <sheetData sheetId="7406" refreshError="1"/>
      <sheetData sheetId="7407" refreshError="1"/>
      <sheetData sheetId="7408" refreshError="1"/>
      <sheetData sheetId="7409" refreshError="1"/>
      <sheetData sheetId="7410" refreshError="1"/>
      <sheetData sheetId="7411" refreshError="1"/>
      <sheetData sheetId="7412" refreshError="1"/>
      <sheetData sheetId="7413" refreshError="1"/>
      <sheetData sheetId="7414" refreshError="1"/>
      <sheetData sheetId="7415" refreshError="1"/>
      <sheetData sheetId="7416" refreshError="1"/>
      <sheetData sheetId="7417" refreshError="1"/>
      <sheetData sheetId="7418" refreshError="1"/>
      <sheetData sheetId="7419" refreshError="1"/>
      <sheetData sheetId="7420"/>
      <sheetData sheetId="7421" refreshError="1"/>
      <sheetData sheetId="7422" refreshError="1"/>
      <sheetData sheetId="7423" refreshError="1"/>
      <sheetData sheetId="7424" refreshError="1"/>
      <sheetData sheetId="7425" refreshError="1"/>
      <sheetData sheetId="7426" refreshError="1"/>
      <sheetData sheetId="7427" refreshError="1"/>
      <sheetData sheetId="7428" refreshError="1"/>
      <sheetData sheetId="7429" refreshError="1"/>
      <sheetData sheetId="7430" refreshError="1"/>
      <sheetData sheetId="7431" refreshError="1"/>
      <sheetData sheetId="7432" refreshError="1"/>
      <sheetData sheetId="7433" refreshError="1"/>
      <sheetData sheetId="7434" refreshError="1"/>
      <sheetData sheetId="7435" refreshError="1"/>
      <sheetData sheetId="7436" refreshError="1"/>
      <sheetData sheetId="7437" refreshError="1"/>
      <sheetData sheetId="7438" refreshError="1"/>
      <sheetData sheetId="7439" refreshError="1"/>
      <sheetData sheetId="7440" refreshError="1"/>
      <sheetData sheetId="7441" refreshError="1"/>
      <sheetData sheetId="7442" refreshError="1"/>
      <sheetData sheetId="7443" refreshError="1"/>
      <sheetData sheetId="7444" refreshError="1"/>
      <sheetData sheetId="7445" refreshError="1"/>
      <sheetData sheetId="7446" refreshError="1"/>
      <sheetData sheetId="7447" refreshError="1"/>
      <sheetData sheetId="7448" refreshError="1"/>
      <sheetData sheetId="7449" refreshError="1"/>
      <sheetData sheetId="7450" refreshError="1"/>
      <sheetData sheetId="7451" refreshError="1"/>
      <sheetData sheetId="7452" refreshError="1"/>
      <sheetData sheetId="7453" refreshError="1"/>
      <sheetData sheetId="7454" refreshError="1"/>
      <sheetData sheetId="7455" refreshError="1"/>
      <sheetData sheetId="7456" refreshError="1"/>
      <sheetData sheetId="7457" refreshError="1"/>
      <sheetData sheetId="7458" refreshError="1"/>
      <sheetData sheetId="7459" refreshError="1"/>
      <sheetData sheetId="7460" refreshError="1"/>
      <sheetData sheetId="7461" refreshError="1"/>
      <sheetData sheetId="7462" refreshError="1"/>
      <sheetData sheetId="7463" refreshError="1"/>
      <sheetData sheetId="7464" refreshError="1"/>
      <sheetData sheetId="7465" refreshError="1"/>
      <sheetData sheetId="7466" refreshError="1"/>
      <sheetData sheetId="7467" refreshError="1"/>
      <sheetData sheetId="7468" refreshError="1"/>
      <sheetData sheetId="7469" refreshError="1"/>
      <sheetData sheetId="7470" refreshError="1"/>
      <sheetData sheetId="7471" refreshError="1"/>
      <sheetData sheetId="7472"/>
      <sheetData sheetId="7473" refreshError="1"/>
      <sheetData sheetId="7474"/>
      <sheetData sheetId="7475"/>
      <sheetData sheetId="7476"/>
      <sheetData sheetId="7477"/>
      <sheetData sheetId="7478"/>
      <sheetData sheetId="7479"/>
      <sheetData sheetId="7480"/>
      <sheetData sheetId="7481"/>
      <sheetData sheetId="7482"/>
      <sheetData sheetId="7483"/>
      <sheetData sheetId="7484"/>
      <sheetData sheetId="7485"/>
      <sheetData sheetId="7486"/>
      <sheetData sheetId="7487"/>
      <sheetData sheetId="7488"/>
      <sheetData sheetId="7489"/>
      <sheetData sheetId="7490"/>
      <sheetData sheetId="7491"/>
      <sheetData sheetId="7492"/>
      <sheetData sheetId="7493"/>
      <sheetData sheetId="7494"/>
      <sheetData sheetId="7495"/>
      <sheetData sheetId="7496"/>
      <sheetData sheetId="7497"/>
      <sheetData sheetId="7498"/>
      <sheetData sheetId="7499"/>
      <sheetData sheetId="7500"/>
      <sheetData sheetId="7501"/>
      <sheetData sheetId="7502"/>
      <sheetData sheetId="7503"/>
      <sheetData sheetId="7504"/>
      <sheetData sheetId="7505"/>
      <sheetData sheetId="7506"/>
      <sheetData sheetId="7507"/>
      <sheetData sheetId="7508"/>
      <sheetData sheetId="7509"/>
      <sheetData sheetId="7510"/>
      <sheetData sheetId="7511"/>
      <sheetData sheetId="7512"/>
      <sheetData sheetId="7513"/>
      <sheetData sheetId="7514"/>
      <sheetData sheetId="7515"/>
      <sheetData sheetId="7516"/>
      <sheetData sheetId="7517"/>
      <sheetData sheetId="7518"/>
      <sheetData sheetId="7519"/>
      <sheetData sheetId="7520"/>
      <sheetData sheetId="7521"/>
      <sheetData sheetId="7522"/>
      <sheetData sheetId="7523"/>
      <sheetData sheetId="7524"/>
      <sheetData sheetId="7525"/>
      <sheetData sheetId="7526"/>
      <sheetData sheetId="7527"/>
      <sheetData sheetId="7528"/>
      <sheetData sheetId="7529"/>
      <sheetData sheetId="7530"/>
      <sheetData sheetId="7531"/>
      <sheetData sheetId="7532"/>
      <sheetData sheetId="7533"/>
      <sheetData sheetId="7534"/>
      <sheetData sheetId="7535"/>
      <sheetData sheetId="7536"/>
      <sheetData sheetId="7537"/>
      <sheetData sheetId="7538"/>
      <sheetData sheetId="7539"/>
      <sheetData sheetId="7540"/>
      <sheetData sheetId="7541"/>
      <sheetData sheetId="7542"/>
      <sheetData sheetId="7543"/>
      <sheetData sheetId="7544"/>
      <sheetData sheetId="7545"/>
      <sheetData sheetId="7546"/>
      <sheetData sheetId="7547"/>
      <sheetData sheetId="7548"/>
      <sheetData sheetId="7549"/>
      <sheetData sheetId="7550"/>
      <sheetData sheetId="7551"/>
      <sheetData sheetId="7552"/>
      <sheetData sheetId="7553"/>
      <sheetData sheetId="7554"/>
      <sheetData sheetId="7555"/>
      <sheetData sheetId="7556"/>
      <sheetData sheetId="7557"/>
      <sheetData sheetId="7558"/>
      <sheetData sheetId="7559"/>
      <sheetData sheetId="7560"/>
      <sheetData sheetId="7561"/>
      <sheetData sheetId="7562"/>
      <sheetData sheetId="7563"/>
      <sheetData sheetId="7564"/>
      <sheetData sheetId="7565"/>
      <sheetData sheetId="7566"/>
      <sheetData sheetId="7567"/>
      <sheetData sheetId="7568"/>
      <sheetData sheetId="7569"/>
      <sheetData sheetId="7570"/>
      <sheetData sheetId="7571"/>
      <sheetData sheetId="7572"/>
      <sheetData sheetId="7573"/>
      <sheetData sheetId="7574"/>
      <sheetData sheetId="7575"/>
      <sheetData sheetId="7576"/>
      <sheetData sheetId="7577"/>
      <sheetData sheetId="7578"/>
      <sheetData sheetId="7579"/>
      <sheetData sheetId="7580"/>
      <sheetData sheetId="7581"/>
      <sheetData sheetId="7582"/>
      <sheetData sheetId="7583"/>
      <sheetData sheetId="7584"/>
      <sheetData sheetId="7585"/>
      <sheetData sheetId="7586"/>
      <sheetData sheetId="7587"/>
      <sheetData sheetId="7588"/>
      <sheetData sheetId="7589"/>
      <sheetData sheetId="7590"/>
      <sheetData sheetId="7591"/>
      <sheetData sheetId="7592"/>
      <sheetData sheetId="7593"/>
      <sheetData sheetId="7594"/>
      <sheetData sheetId="7595"/>
      <sheetData sheetId="7596"/>
      <sheetData sheetId="7597"/>
      <sheetData sheetId="7598"/>
      <sheetData sheetId="7599"/>
      <sheetData sheetId="7600"/>
      <sheetData sheetId="7601"/>
      <sheetData sheetId="7602"/>
      <sheetData sheetId="7603"/>
      <sheetData sheetId="7604"/>
      <sheetData sheetId="7605"/>
      <sheetData sheetId="7606"/>
      <sheetData sheetId="7607"/>
      <sheetData sheetId="7608"/>
      <sheetData sheetId="7609"/>
      <sheetData sheetId="7610"/>
      <sheetData sheetId="7611"/>
      <sheetData sheetId="7612"/>
      <sheetData sheetId="7613"/>
      <sheetData sheetId="7614"/>
      <sheetData sheetId="7615"/>
      <sheetData sheetId="7616"/>
      <sheetData sheetId="7617"/>
      <sheetData sheetId="7618"/>
      <sheetData sheetId="7619"/>
      <sheetData sheetId="7620"/>
      <sheetData sheetId="7621"/>
      <sheetData sheetId="7622"/>
      <sheetData sheetId="7623"/>
      <sheetData sheetId="7624"/>
      <sheetData sheetId="7625"/>
      <sheetData sheetId="7626"/>
      <sheetData sheetId="7627"/>
      <sheetData sheetId="7628"/>
      <sheetData sheetId="7629"/>
      <sheetData sheetId="7630"/>
      <sheetData sheetId="7631"/>
      <sheetData sheetId="7632"/>
      <sheetData sheetId="7633"/>
      <sheetData sheetId="7634"/>
      <sheetData sheetId="7635"/>
      <sheetData sheetId="7636"/>
      <sheetData sheetId="7637"/>
      <sheetData sheetId="7638"/>
      <sheetData sheetId="7639"/>
      <sheetData sheetId="7640"/>
      <sheetData sheetId="7641"/>
      <sheetData sheetId="7642"/>
      <sheetData sheetId="7643"/>
      <sheetData sheetId="7644"/>
      <sheetData sheetId="7645"/>
      <sheetData sheetId="7646"/>
      <sheetData sheetId="7647"/>
      <sheetData sheetId="7648"/>
      <sheetData sheetId="7649"/>
      <sheetData sheetId="7650"/>
      <sheetData sheetId="7651"/>
      <sheetData sheetId="7652"/>
      <sheetData sheetId="7653"/>
      <sheetData sheetId="7654"/>
      <sheetData sheetId="7655"/>
      <sheetData sheetId="7656"/>
      <sheetData sheetId="7657"/>
      <sheetData sheetId="7658"/>
      <sheetData sheetId="7659"/>
      <sheetData sheetId="7660"/>
      <sheetData sheetId="7661"/>
      <sheetData sheetId="7662"/>
      <sheetData sheetId="7663"/>
      <sheetData sheetId="7664"/>
      <sheetData sheetId="7665"/>
      <sheetData sheetId="7666"/>
      <sheetData sheetId="7667"/>
      <sheetData sheetId="7668"/>
      <sheetData sheetId="7669"/>
      <sheetData sheetId="7670"/>
      <sheetData sheetId="7671"/>
      <sheetData sheetId="7672"/>
      <sheetData sheetId="7673"/>
      <sheetData sheetId="7674"/>
      <sheetData sheetId="7675"/>
      <sheetData sheetId="7676"/>
      <sheetData sheetId="7677"/>
      <sheetData sheetId="7678"/>
      <sheetData sheetId="7679"/>
      <sheetData sheetId="7680"/>
      <sheetData sheetId="7681"/>
      <sheetData sheetId="7682"/>
      <sheetData sheetId="7683"/>
      <sheetData sheetId="7684"/>
      <sheetData sheetId="7685"/>
      <sheetData sheetId="7686"/>
      <sheetData sheetId="7687"/>
      <sheetData sheetId="7688"/>
      <sheetData sheetId="7689"/>
      <sheetData sheetId="7690"/>
      <sheetData sheetId="7691"/>
      <sheetData sheetId="7692"/>
      <sheetData sheetId="7693"/>
      <sheetData sheetId="7694"/>
      <sheetData sheetId="7695"/>
      <sheetData sheetId="7696"/>
      <sheetData sheetId="7697"/>
      <sheetData sheetId="7698"/>
      <sheetData sheetId="7699"/>
      <sheetData sheetId="7700"/>
      <sheetData sheetId="7701"/>
      <sheetData sheetId="7702"/>
      <sheetData sheetId="7703"/>
      <sheetData sheetId="7704"/>
      <sheetData sheetId="7705"/>
      <sheetData sheetId="7706"/>
      <sheetData sheetId="7707"/>
      <sheetData sheetId="7708"/>
      <sheetData sheetId="7709"/>
      <sheetData sheetId="7710"/>
      <sheetData sheetId="7711"/>
      <sheetData sheetId="7712"/>
      <sheetData sheetId="7713"/>
      <sheetData sheetId="7714"/>
      <sheetData sheetId="7715"/>
      <sheetData sheetId="7716"/>
      <sheetData sheetId="7717"/>
      <sheetData sheetId="7718"/>
      <sheetData sheetId="7719"/>
      <sheetData sheetId="7720"/>
      <sheetData sheetId="7721"/>
      <sheetData sheetId="7722"/>
      <sheetData sheetId="7723"/>
      <sheetData sheetId="7724"/>
      <sheetData sheetId="7725"/>
      <sheetData sheetId="7726"/>
      <sheetData sheetId="7727"/>
      <sheetData sheetId="7728"/>
      <sheetData sheetId="7729"/>
      <sheetData sheetId="7730"/>
      <sheetData sheetId="7731"/>
      <sheetData sheetId="7732"/>
      <sheetData sheetId="7733"/>
      <sheetData sheetId="7734"/>
      <sheetData sheetId="7735"/>
      <sheetData sheetId="7736"/>
      <sheetData sheetId="7737"/>
      <sheetData sheetId="7738"/>
      <sheetData sheetId="7739"/>
      <sheetData sheetId="7740"/>
      <sheetData sheetId="7741"/>
      <sheetData sheetId="7742"/>
      <sheetData sheetId="7743"/>
      <sheetData sheetId="7744"/>
      <sheetData sheetId="7745"/>
      <sheetData sheetId="7746"/>
      <sheetData sheetId="7747"/>
      <sheetData sheetId="7748"/>
      <sheetData sheetId="7749"/>
      <sheetData sheetId="7750"/>
      <sheetData sheetId="7751"/>
      <sheetData sheetId="7752"/>
      <sheetData sheetId="7753"/>
      <sheetData sheetId="7754"/>
      <sheetData sheetId="7755"/>
      <sheetData sheetId="7756"/>
      <sheetData sheetId="7757"/>
      <sheetData sheetId="7758"/>
      <sheetData sheetId="7759"/>
      <sheetData sheetId="7760"/>
      <sheetData sheetId="7761"/>
      <sheetData sheetId="7762"/>
      <sheetData sheetId="7763"/>
      <sheetData sheetId="7764"/>
      <sheetData sheetId="7765"/>
      <sheetData sheetId="7766"/>
      <sheetData sheetId="7767"/>
      <sheetData sheetId="7768"/>
      <sheetData sheetId="7769"/>
      <sheetData sheetId="7770"/>
      <sheetData sheetId="7771"/>
      <sheetData sheetId="7772"/>
      <sheetData sheetId="7773"/>
      <sheetData sheetId="7774"/>
      <sheetData sheetId="7775"/>
      <sheetData sheetId="7776"/>
      <sheetData sheetId="7777"/>
      <sheetData sheetId="7778"/>
      <sheetData sheetId="7779"/>
      <sheetData sheetId="7780"/>
      <sheetData sheetId="7781"/>
      <sheetData sheetId="7782"/>
      <sheetData sheetId="7783"/>
      <sheetData sheetId="7784"/>
      <sheetData sheetId="7785"/>
      <sheetData sheetId="7786"/>
      <sheetData sheetId="7787"/>
      <sheetData sheetId="7788"/>
      <sheetData sheetId="7789"/>
      <sheetData sheetId="7790"/>
      <sheetData sheetId="7791"/>
      <sheetData sheetId="7792"/>
      <sheetData sheetId="7793"/>
      <sheetData sheetId="7794"/>
      <sheetData sheetId="7795"/>
      <sheetData sheetId="7796"/>
      <sheetData sheetId="7797"/>
      <sheetData sheetId="7798"/>
      <sheetData sheetId="7799"/>
      <sheetData sheetId="7800"/>
      <sheetData sheetId="7801"/>
      <sheetData sheetId="7802"/>
      <sheetData sheetId="7803"/>
      <sheetData sheetId="7804"/>
      <sheetData sheetId="7805"/>
      <sheetData sheetId="7806"/>
      <sheetData sheetId="7807"/>
      <sheetData sheetId="7808"/>
      <sheetData sheetId="7809"/>
      <sheetData sheetId="7810"/>
      <sheetData sheetId="7811"/>
      <sheetData sheetId="7812"/>
      <sheetData sheetId="7813"/>
      <sheetData sheetId="7814"/>
      <sheetData sheetId="7815"/>
      <sheetData sheetId="7816"/>
      <sheetData sheetId="7817"/>
      <sheetData sheetId="7818"/>
      <sheetData sheetId="7819"/>
      <sheetData sheetId="7820"/>
      <sheetData sheetId="7821"/>
      <sheetData sheetId="7822"/>
      <sheetData sheetId="7823"/>
      <sheetData sheetId="7824"/>
      <sheetData sheetId="7825"/>
      <sheetData sheetId="7826"/>
      <sheetData sheetId="7827"/>
      <sheetData sheetId="7828"/>
      <sheetData sheetId="7829"/>
      <sheetData sheetId="7830"/>
      <sheetData sheetId="7831"/>
      <sheetData sheetId="7832"/>
      <sheetData sheetId="7833"/>
      <sheetData sheetId="7834"/>
      <sheetData sheetId="7835"/>
      <sheetData sheetId="7836"/>
      <sheetData sheetId="7837"/>
      <sheetData sheetId="7838"/>
      <sheetData sheetId="7839"/>
      <sheetData sheetId="7840"/>
      <sheetData sheetId="7841"/>
      <sheetData sheetId="7842"/>
      <sheetData sheetId="7843"/>
      <sheetData sheetId="7844"/>
      <sheetData sheetId="7845"/>
      <sheetData sheetId="7846"/>
      <sheetData sheetId="7847"/>
      <sheetData sheetId="7848"/>
      <sheetData sheetId="7849"/>
      <sheetData sheetId="7850"/>
      <sheetData sheetId="7851"/>
      <sheetData sheetId="7852"/>
      <sheetData sheetId="7853"/>
      <sheetData sheetId="7854"/>
      <sheetData sheetId="7855"/>
      <sheetData sheetId="7856"/>
      <sheetData sheetId="7857"/>
      <sheetData sheetId="7858"/>
      <sheetData sheetId="7859"/>
      <sheetData sheetId="7860"/>
      <sheetData sheetId="7861"/>
      <sheetData sheetId="7862"/>
      <sheetData sheetId="7863"/>
      <sheetData sheetId="7864"/>
      <sheetData sheetId="7865"/>
      <sheetData sheetId="7866"/>
      <sheetData sheetId="7867"/>
      <sheetData sheetId="7868"/>
      <sheetData sheetId="7869"/>
      <sheetData sheetId="7870"/>
      <sheetData sheetId="7871"/>
      <sheetData sheetId="7872"/>
      <sheetData sheetId="7873"/>
      <sheetData sheetId="7874"/>
      <sheetData sheetId="7875"/>
      <sheetData sheetId="7876"/>
      <sheetData sheetId="7877"/>
      <sheetData sheetId="7878"/>
      <sheetData sheetId="7879"/>
      <sheetData sheetId="7880"/>
      <sheetData sheetId="7881"/>
      <sheetData sheetId="7882"/>
      <sheetData sheetId="7883"/>
      <sheetData sheetId="7884"/>
      <sheetData sheetId="7885"/>
      <sheetData sheetId="7886"/>
      <sheetData sheetId="7887"/>
      <sheetData sheetId="7888"/>
      <sheetData sheetId="7889"/>
      <sheetData sheetId="7890"/>
      <sheetData sheetId="7891"/>
      <sheetData sheetId="7892"/>
      <sheetData sheetId="7893"/>
      <sheetData sheetId="7894"/>
      <sheetData sheetId="7895"/>
      <sheetData sheetId="7896"/>
      <sheetData sheetId="7897"/>
      <sheetData sheetId="7898"/>
      <sheetData sheetId="7899"/>
      <sheetData sheetId="7900"/>
      <sheetData sheetId="7901"/>
      <sheetData sheetId="7902"/>
      <sheetData sheetId="7903"/>
      <sheetData sheetId="7904"/>
      <sheetData sheetId="7905"/>
      <sheetData sheetId="7906"/>
      <sheetData sheetId="7907"/>
      <sheetData sheetId="7908"/>
      <sheetData sheetId="7909"/>
      <sheetData sheetId="7910"/>
      <sheetData sheetId="7911"/>
      <sheetData sheetId="7912"/>
      <sheetData sheetId="7913"/>
      <sheetData sheetId="7914"/>
      <sheetData sheetId="7915"/>
      <sheetData sheetId="7916"/>
      <sheetData sheetId="7917"/>
      <sheetData sheetId="7918"/>
      <sheetData sheetId="7919"/>
      <sheetData sheetId="7920"/>
      <sheetData sheetId="7921"/>
      <sheetData sheetId="7922"/>
      <sheetData sheetId="7923"/>
      <sheetData sheetId="7924"/>
      <sheetData sheetId="7925"/>
      <sheetData sheetId="7926"/>
      <sheetData sheetId="7927"/>
      <sheetData sheetId="7928"/>
      <sheetData sheetId="7929"/>
      <sheetData sheetId="7930"/>
      <sheetData sheetId="7931"/>
      <sheetData sheetId="7932"/>
      <sheetData sheetId="7933"/>
      <sheetData sheetId="7934"/>
      <sheetData sheetId="7935"/>
      <sheetData sheetId="7936"/>
      <sheetData sheetId="7937"/>
      <sheetData sheetId="7938"/>
      <sheetData sheetId="7939"/>
      <sheetData sheetId="7940"/>
      <sheetData sheetId="7941"/>
      <sheetData sheetId="7942"/>
      <sheetData sheetId="7943"/>
      <sheetData sheetId="7944"/>
      <sheetData sheetId="7945"/>
      <sheetData sheetId="7946"/>
      <sheetData sheetId="7947"/>
      <sheetData sheetId="7948"/>
      <sheetData sheetId="7949"/>
      <sheetData sheetId="7950"/>
      <sheetData sheetId="7951"/>
      <sheetData sheetId="7952"/>
      <sheetData sheetId="7953"/>
      <sheetData sheetId="7954"/>
      <sheetData sheetId="7955"/>
      <sheetData sheetId="7956"/>
      <sheetData sheetId="7957"/>
      <sheetData sheetId="7958"/>
      <sheetData sheetId="7959"/>
      <sheetData sheetId="7960"/>
      <sheetData sheetId="7961"/>
      <sheetData sheetId="7962"/>
      <sheetData sheetId="7963"/>
      <sheetData sheetId="7964"/>
      <sheetData sheetId="7965"/>
      <sheetData sheetId="7966"/>
      <sheetData sheetId="7967"/>
      <sheetData sheetId="7968"/>
      <sheetData sheetId="7969"/>
      <sheetData sheetId="7970"/>
      <sheetData sheetId="7971"/>
      <sheetData sheetId="7972"/>
      <sheetData sheetId="7973"/>
      <sheetData sheetId="7974"/>
      <sheetData sheetId="7975"/>
      <sheetData sheetId="7976"/>
      <sheetData sheetId="7977"/>
      <sheetData sheetId="7978"/>
      <sheetData sheetId="7979"/>
      <sheetData sheetId="7980"/>
      <sheetData sheetId="7981"/>
      <sheetData sheetId="7982"/>
      <sheetData sheetId="7983"/>
      <sheetData sheetId="7984"/>
      <sheetData sheetId="7985"/>
      <sheetData sheetId="7986"/>
      <sheetData sheetId="7987"/>
      <sheetData sheetId="7988"/>
      <sheetData sheetId="7989"/>
      <sheetData sheetId="7990"/>
      <sheetData sheetId="7991"/>
      <sheetData sheetId="7992"/>
      <sheetData sheetId="7993"/>
      <sheetData sheetId="7994"/>
      <sheetData sheetId="7995"/>
      <sheetData sheetId="7996"/>
      <sheetData sheetId="7997"/>
      <sheetData sheetId="7998"/>
      <sheetData sheetId="7999"/>
      <sheetData sheetId="8000"/>
      <sheetData sheetId="8001"/>
      <sheetData sheetId="8002"/>
      <sheetData sheetId="8003"/>
      <sheetData sheetId="8004"/>
      <sheetData sheetId="8005"/>
      <sheetData sheetId="8006"/>
      <sheetData sheetId="8007"/>
      <sheetData sheetId="8008"/>
      <sheetData sheetId="8009"/>
      <sheetData sheetId="8010"/>
      <sheetData sheetId="8011"/>
      <sheetData sheetId="8012"/>
      <sheetData sheetId="8013"/>
      <sheetData sheetId="8014"/>
      <sheetData sheetId="8015"/>
      <sheetData sheetId="8016"/>
      <sheetData sheetId="8017"/>
      <sheetData sheetId="8018"/>
      <sheetData sheetId="8019"/>
      <sheetData sheetId="8020"/>
      <sheetData sheetId="8021"/>
      <sheetData sheetId="8022"/>
      <sheetData sheetId="8023"/>
      <sheetData sheetId="8024"/>
      <sheetData sheetId="8025"/>
      <sheetData sheetId="8026"/>
      <sheetData sheetId="8027"/>
      <sheetData sheetId="8028"/>
      <sheetData sheetId="8029"/>
      <sheetData sheetId="8030"/>
      <sheetData sheetId="8031"/>
      <sheetData sheetId="8032"/>
      <sheetData sheetId="8033"/>
      <sheetData sheetId="8034"/>
      <sheetData sheetId="8035"/>
      <sheetData sheetId="8036"/>
      <sheetData sheetId="8037"/>
      <sheetData sheetId="8038"/>
      <sheetData sheetId="8039"/>
      <sheetData sheetId="8040"/>
      <sheetData sheetId="8041"/>
      <sheetData sheetId="8042"/>
      <sheetData sheetId="8043"/>
      <sheetData sheetId="8044"/>
      <sheetData sheetId="8045"/>
      <sheetData sheetId="8046"/>
      <sheetData sheetId="8047"/>
      <sheetData sheetId="8048"/>
      <sheetData sheetId="8049"/>
      <sheetData sheetId="8050"/>
      <sheetData sheetId="8051"/>
      <sheetData sheetId="8052"/>
      <sheetData sheetId="8053"/>
      <sheetData sheetId="8054"/>
      <sheetData sheetId="8055"/>
      <sheetData sheetId="8056"/>
      <sheetData sheetId="8057"/>
      <sheetData sheetId="8058"/>
      <sheetData sheetId="8059"/>
      <sheetData sheetId="8060"/>
      <sheetData sheetId="8061"/>
      <sheetData sheetId="8062"/>
      <sheetData sheetId="8063"/>
      <sheetData sheetId="8064"/>
      <sheetData sheetId="8065"/>
      <sheetData sheetId="8066"/>
      <sheetData sheetId="8067"/>
      <sheetData sheetId="8068"/>
      <sheetData sheetId="8069"/>
      <sheetData sheetId="8070"/>
      <sheetData sheetId="8071"/>
      <sheetData sheetId="8072"/>
      <sheetData sheetId="8073"/>
      <sheetData sheetId="8074"/>
      <sheetData sheetId="8075"/>
      <sheetData sheetId="8076"/>
      <sheetData sheetId="8077"/>
      <sheetData sheetId="8078"/>
      <sheetData sheetId="8079"/>
      <sheetData sheetId="8080"/>
      <sheetData sheetId="8081"/>
      <sheetData sheetId="8082"/>
      <sheetData sheetId="8083"/>
      <sheetData sheetId="8084"/>
      <sheetData sheetId="8085"/>
      <sheetData sheetId="8086"/>
      <sheetData sheetId="8087"/>
      <sheetData sheetId="8088"/>
      <sheetData sheetId="8089"/>
      <sheetData sheetId="8090"/>
      <sheetData sheetId="8091"/>
      <sheetData sheetId="8092"/>
      <sheetData sheetId="8093"/>
      <sheetData sheetId="8094"/>
      <sheetData sheetId="8095"/>
      <sheetData sheetId="8096"/>
      <sheetData sheetId="8097"/>
      <sheetData sheetId="8098"/>
      <sheetData sheetId="8099"/>
      <sheetData sheetId="8100"/>
      <sheetData sheetId="8101"/>
      <sheetData sheetId="8102"/>
      <sheetData sheetId="8103"/>
      <sheetData sheetId="8104"/>
      <sheetData sheetId="8105"/>
      <sheetData sheetId="8106"/>
      <sheetData sheetId="8107"/>
      <sheetData sheetId="8108"/>
      <sheetData sheetId="8109"/>
      <sheetData sheetId="8110"/>
      <sheetData sheetId="8111"/>
      <sheetData sheetId="8112"/>
      <sheetData sheetId="8113"/>
      <sheetData sheetId="8114"/>
      <sheetData sheetId="8115"/>
      <sheetData sheetId="8116"/>
      <sheetData sheetId="8117"/>
      <sheetData sheetId="8118"/>
      <sheetData sheetId="8119"/>
      <sheetData sheetId="8120"/>
      <sheetData sheetId="8121"/>
      <sheetData sheetId="8122"/>
      <sheetData sheetId="8123"/>
      <sheetData sheetId="8124"/>
      <sheetData sheetId="8125"/>
      <sheetData sheetId="8126"/>
      <sheetData sheetId="8127"/>
      <sheetData sheetId="8128"/>
      <sheetData sheetId="8129"/>
      <sheetData sheetId="8130"/>
      <sheetData sheetId="8131"/>
      <sheetData sheetId="8132"/>
      <sheetData sheetId="8133"/>
      <sheetData sheetId="8134"/>
      <sheetData sheetId="8135"/>
      <sheetData sheetId="8136"/>
      <sheetData sheetId="8137"/>
      <sheetData sheetId="8138"/>
      <sheetData sheetId="8139"/>
      <sheetData sheetId="8140"/>
      <sheetData sheetId="8141"/>
      <sheetData sheetId="8142"/>
      <sheetData sheetId="8143"/>
      <sheetData sheetId="8144"/>
      <sheetData sheetId="8145"/>
      <sheetData sheetId="8146"/>
      <sheetData sheetId="8147"/>
      <sheetData sheetId="8148"/>
      <sheetData sheetId="8149"/>
      <sheetData sheetId="8150"/>
      <sheetData sheetId="8151"/>
      <sheetData sheetId="8152"/>
      <sheetData sheetId="8153"/>
      <sheetData sheetId="8154"/>
      <sheetData sheetId="8155"/>
      <sheetData sheetId="8156"/>
      <sheetData sheetId="8157"/>
      <sheetData sheetId="8158"/>
      <sheetData sheetId="8159"/>
      <sheetData sheetId="8160"/>
      <sheetData sheetId="8161"/>
      <sheetData sheetId="8162"/>
      <sheetData sheetId="8163"/>
      <sheetData sheetId="8164"/>
      <sheetData sheetId="8165"/>
      <sheetData sheetId="8166"/>
      <sheetData sheetId="8167"/>
      <sheetData sheetId="8168"/>
      <sheetData sheetId="8169"/>
      <sheetData sheetId="8170"/>
      <sheetData sheetId="8171"/>
      <sheetData sheetId="8172"/>
      <sheetData sheetId="8173"/>
      <sheetData sheetId="8174"/>
      <sheetData sheetId="8175"/>
      <sheetData sheetId="8176"/>
      <sheetData sheetId="8177"/>
      <sheetData sheetId="8178"/>
      <sheetData sheetId="8179"/>
      <sheetData sheetId="8180"/>
      <sheetData sheetId="8181"/>
      <sheetData sheetId="8182"/>
      <sheetData sheetId="8183"/>
      <sheetData sheetId="8184"/>
      <sheetData sheetId="8185"/>
      <sheetData sheetId="8186"/>
      <sheetData sheetId="8187"/>
      <sheetData sheetId="8188"/>
      <sheetData sheetId="8189"/>
      <sheetData sheetId="8190"/>
      <sheetData sheetId="8191"/>
      <sheetData sheetId="8192"/>
      <sheetData sheetId="8193"/>
      <sheetData sheetId="8194"/>
      <sheetData sheetId="8195"/>
      <sheetData sheetId="8196"/>
      <sheetData sheetId="8197"/>
      <sheetData sheetId="8198"/>
      <sheetData sheetId="8199"/>
      <sheetData sheetId="8200"/>
      <sheetData sheetId="8201"/>
      <sheetData sheetId="8202"/>
      <sheetData sheetId="8203"/>
      <sheetData sheetId="8204"/>
      <sheetData sheetId="8205"/>
      <sheetData sheetId="8206"/>
      <sheetData sheetId="8207"/>
      <sheetData sheetId="8208"/>
      <sheetData sheetId="8209"/>
      <sheetData sheetId="8210"/>
      <sheetData sheetId="8211"/>
      <sheetData sheetId="8212"/>
      <sheetData sheetId="8213"/>
      <sheetData sheetId="8214"/>
      <sheetData sheetId="8215"/>
      <sheetData sheetId="8216"/>
      <sheetData sheetId="8217"/>
      <sheetData sheetId="8218"/>
      <sheetData sheetId="8219"/>
      <sheetData sheetId="8220"/>
      <sheetData sheetId="8221"/>
      <sheetData sheetId="8222"/>
      <sheetData sheetId="8223"/>
      <sheetData sheetId="8224"/>
      <sheetData sheetId="8225"/>
      <sheetData sheetId="8226"/>
      <sheetData sheetId="8227"/>
      <sheetData sheetId="8228"/>
      <sheetData sheetId="8229"/>
      <sheetData sheetId="8230"/>
      <sheetData sheetId="8231"/>
      <sheetData sheetId="8232"/>
      <sheetData sheetId="8233"/>
      <sheetData sheetId="8234"/>
      <sheetData sheetId="8235"/>
      <sheetData sheetId="8236"/>
      <sheetData sheetId="8237"/>
      <sheetData sheetId="8238"/>
      <sheetData sheetId="8239"/>
      <sheetData sheetId="8240"/>
      <sheetData sheetId="8241"/>
      <sheetData sheetId="8242"/>
      <sheetData sheetId="8243"/>
      <sheetData sheetId="8244"/>
      <sheetData sheetId="8245"/>
      <sheetData sheetId="8246"/>
      <sheetData sheetId="8247"/>
      <sheetData sheetId="8248"/>
      <sheetData sheetId="8249"/>
      <sheetData sheetId="8250"/>
      <sheetData sheetId="8251"/>
      <sheetData sheetId="8252"/>
      <sheetData sheetId="8253"/>
      <sheetData sheetId="8254"/>
      <sheetData sheetId="8255"/>
      <sheetData sheetId="8256"/>
      <sheetData sheetId="8257"/>
      <sheetData sheetId="8258"/>
      <sheetData sheetId="8259"/>
      <sheetData sheetId="8260"/>
      <sheetData sheetId="8261"/>
      <sheetData sheetId="8262"/>
      <sheetData sheetId="8263"/>
      <sheetData sheetId="8264"/>
      <sheetData sheetId="8265"/>
      <sheetData sheetId="8266"/>
      <sheetData sheetId="8267"/>
      <sheetData sheetId="8268"/>
      <sheetData sheetId="8269"/>
      <sheetData sheetId="8270"/>
      <sheetData sheetId="8271"/>
      <sheetData sheetId="8272"/>
      <sheetData sheetId="8273"/>
      <sheetData sheetId="8274"/>
      <sheetData sheetId="8275"/>
      <sheetData sheetId="8276"/>
      <sheetData sheetId="8277"/>
      <sheetData sheetId="8278"/>
      <sheetData sheetId="8279"/>
      <sheetData sheetId="8280"/>
      <sheetData sheetId="8281"/>
      <sheetData sheetId="8282"/>
      <sheetData sheetId="8283"/>
      <sheetData sheetId="8284"/>
      <sheetData sheetId="8285"/>
      <sheetData sheetId="8286"/>
      <sheetData sheetId="8287"/>
      <sheetData sheetId="8288"/>
      <sheetData sheetId="8289"/>
      <sheetData sheetId="8290"/>
      <sheetData sheetId="8291"/>
      <sheetData sheetId="8292"/>
      <sheetData sheetId="8293"/>
      <sheetData sheetId="8294"/>
      <sheetData sheetId="8295"/>
      <sheetData sheetId="8296"/>
      <sheetData sheetId="8297"/>
      <sheetData sheetId="8298"/>
      <sheetData sheetId="8299"/>
      <sheetData sheetId="8300"/>
      <sheetData sheetId="8301"/>
      <sheetData sheetId="8302"/>
      <sheetData sheetId="8303"/>
      <sheetData sheetId="8304"/>
      <sheetData sheetId="8305"/>
      <sheetData sheetId="8306"/>
      <sheetData sheetId="8307"/>
      <sheetData sheetId="8308"/>
      <sheetData sheetId="8309"/>
      <sheetData sheetId="8310"/>
      <sheetData sheetId="8311"/>
      <sheetData sheetId="8312"/>
      <sheetData sheetId="8313"/>
      <sheetData sheetId="8314"/>
      <sheetData sheetId="8315"/>
      <sheetData sheetId="8316"/>
      <sheetData sheetId="8317"/>
      <sheetData sheetId="8318"/>
      <sheetData sheetId="8319"/>
      <sheetData sheetId="8320"/>
      <sheetData sheetId="8321"/>
      <sheetData sheetId="8322"/>
      <sheetData sheetId="8323"/>
      <sheetData sheetId="8324"/>
      <sheetData sheetId="8325"/>
      <sheetData sheetId="8326"/>
      <sheetData sheetId="8327"/>
      <sheetData sheetId="8328"/>
      <sheetData sheetId="8329"/>
      <sheetData sheetId="8330"/>
      <sheetData sheetId="8331"/>
      <sheetData sheetId="8332"/>
      <sheetData sheetId="8333"/>
      <sheetData sheetId="8334"/>
      <sheetData sheetId="8335"/>
      <sheetData sheetId="8336"/>
      <sheetData sheetId="8337"/>
      <sheetData sheetId="8338"/>
      <sheetData sheetId="8339"/>
      <sheetData sheetId="8340"/>
      <sheetData sheetId="8341"/>
      <sheetData sheetId="8342"/>
      <sheetData sheetId="8343"/>
      <sheetData sheetId="8344"/>
      <sheetData sheetId="8345"/>
      <sheetData sheetId="8346"/>
      <sheetData sheetId="8347"/>
      <sheetData sheetId="8348"/>
      <sheetData sheetId="8349"/>
      <sheetData sheetId="8350"/>
      <sheetData sheetId="8351"/>
      <sheetData sheetId="8352"/>
      <sheetData sheetId="8353"/>
      <sheetData sheetId="8354"/>
      <sheetData sheetId="8355"/>
      <sheetData sheetId="8356"/>
      <sheetData sheetId="8357"/>
      <sheetData sheetId="8358"/>
      <sheetData sheetId="8359"/>
      <sheetData sheetId="8360"/>
      <sheetData sheetId="8361"/>
      <sheetData sheetId="8362"/>
      <sheetData sheetId="8363"/>
      <sheetData sheetId="8364"/>
      <sheetData sheetId="8365"/>
      <sheetData sheetId="8366"/>
      <sheetData sheetId="8367"/>
      <sheetData sheetId="8368"/>
      <sheetData sheetId="8369"/>
      <sheetData sheetId="8370"/>
      <sheetData sheetId="8371"/>
      <sheetData sheetId="8372"/>
      <sheetData sheetId="8373"/>
      <sheetData sheetId="8374"/>
      <sheetData sheetId="8375"/>
      <sheetData sheetId="8376"/>
      <sheetData sheetId="8377"/>
      <sheetData sheetId="8378"/>
      <sheetData sheetId="8379"/>
      <sheetData sheetId="8380"/>
      <sheetData sheetId="8381"/>
      <sheetData sheetId="8382"/>
      <sheetData sheetId="8383"/>
      <sheetData sheetId="8384"/>
      <sheetData sheetId="8385"/>
      <sheetData sheetId="8386"/>
      <sheetData sheetId="8387"/>
      <sheetData sheetId="8388"/>
      <sheetData sheetId="8389"/>
      <sheetData sheetId="8390"/>
      <sheetData sheetId="8391"/>
      <sheetData sheetId="8392"/>
      <sheetData sheetId="8393"/>
      <sheetData sheetId="8394"/>
      <sheetData sheetId="8395"/>
      <sheetData sheetId="8396"/>
      <sheetData sheetId="8397"/>
      <sheetData sheetId="8398"/>
      <sheetData sheetId="8399"/>
      <sheetData sheetId="8400"/>
      <sheetData sheetId="8401"/>
      <sheetData sheetId="8402"/>
      <sheetData sheetId="8403"/>
      <sheetData sheetId="8404"/>
      <sheetData sheetId="8405"/>
      <sheetData sheetId="8406"/>
      <sheetData sheetId="8407"/>
      <sheetData sheetId="8408"/>
      <sheetData sheetId="8409"/>
      <sheetData sheetId="8410"/>
      <sheetData sheetId="8411"/>
      <sheetData sheetId="8412"/>
      <sheetData sheetId="8413"/>
      <sheetData sheetId="8414"/>
      <sheetData sheetId="8415"/>
      <sheetData sheetId="8416"/>
      <sheetData sheetId="8417"/>
      <sheetData sheetId="8418"/>
      <sheetData sheetId="8419"/>
      <sheetData sheetId="8420"/>
      <sheetData sheetId="8421"/>
      <sheetData sheetId="8422"/>
      <sheetData sheetId="8423"/>
      <sheetData sheetId="8424"/>
      <sheetData sheetId="8425"/>
      <sheetData sheetId="8426"/>
      <sheetData sheetId="8427"/>
      <sheetData sheetId="8428"/>
      <sheetData sheetId="8429"/>
      <sheetData sheetId="8430"/>
      <sheetData sheetId="8431"/>
      <sheetData sheetId="8432"/>
      <sheetData sheetId="8433"/>
      <sheetData sheetId="8434"/>
      <sheetData sheetId="8435"/>
      <sheetData sheetId="8436"/>
      <sheetData sheetId="8437"/>
      <sheetData sheetId="8438"/>
      <sheetData sheetId="8439"/>
      <sheetData sheetId="8440"/>
      <sheetData sheetId="8441"/>
      <sheetData sheetId="8442"/>
      <sheetData sheetId="8443"/>
      <sheetData sheetId="8444"/>
      <sheetData sheetId="8445"/>
      <sheetData sheetId="8446"/>
      <sheetData sheetId="8447"/>
      <sheetData sheetId="8448"/>
      <sheetData sheetId="8449"/>
      <sheetData sheetId="8450"/>
      <sheetData sheetId="8451"/>
      <sheetData sheetId="8452"/>
      <sheetData sheetId="8453"/>
      <sheetData sheetId="8454"/>
      <sheetData sheetId="8455"/>
      <sheetData sheetId="8456"/>
      <sheetData sheetId="8457"/>
      <sheetData sheetId="8458"/>
      <sheetData sheetId="8459"/>
      <sheetData sheetId="8460"/>
      <sheetData sheetId="8461"/>
      <sheetData sheetId="8462"/>
      <sheetData sheetId="8463"/>
      <sheetData sheetId="8464"/>
      <sheetData sheetId="8465"/>
      <sheetData sheetId="8466"/>
      <sheetData sheetId="8467"/>
      <sheetData sheetId="8468"/>
      <sheetData sheetId="8469"/>
      <sheetData sheetId="8470"/>
      <sheetData sheetId="8471"/>
      <sheetData sheetId="8472"/>
      <sheetData sheetId="8473"/>
      <sheetData sheetId="8474"/>
      <sheetData sheetId="8475"/>
      <sheetData sheetId="8476"/>
      <sheetData sheetId="8477"/>
      <sheetData sheetId="8478"/>
      <sheetData sheetId="8479"/>
      <sheetData sheetId="8480"/>
      <sheetData sheetId="8481"/>
      <sheetData sheetId="8482"/>
      <sheetData sheetId="8483"/>
      <sheetData sheetId="8484"/>
      <sheetData sheetId="8485"/>
      <sheetData sheetId="8486"/>
      <sheetData sheetId="8487"/>
      <sheetData sheetId="8488"/>
      <sheetData sheetId="8489"/>
      <sheetData sheetId="8490"/>
      <sheetData sheetId="8491"/>
      <sheetData sheetId="8492"/>
      <sheetData sheetId="8493"/>
      <sheetData sheetId="8494"/>
      <sheetData sheetId="8495"/>
      <sheetData sheetId="8496"/>
      <sheetData sheetId="8497"/>
      <sheetData sheetId="8498"/>
      <sheetData sheetId="8499"/>
      <sheetData sheetId="8500"/>
      <sheetData sheetId="8501"/>
      <sheetData sheetId="8502"/>
      <sheetData sheetId="8503"/>
      <sheetData sheetId="8504"/>
      <sheetData sheetId="8505"/>
      <sheetData sheetId="8506"/>
      <sheetData sheetId="8507"/>
      <sheetData sheetId="8508"/>
      <sheetData sheetId="8509"/>
      <sheetData sheetId="8510"/>
      <sheetData sheetId="8511"/>
      <sheetData sheetId="8512"/>
      <sheetData sheetId="8513"/>
      <sheetData sheetId="8514"/>
      <sheetData sheetId="8515"/>
      <sheetData sheetId="8516"/>
      <sheetData sheetId="8517"/>
      <sheetData sheetId="8518"/>
      <sheetData sheetId="8519"/>
      <sheetData sheetId="8520"/>
      <sheetData sheetId="8521"/>
      <sheetData sheetId="8522"/>
      <sheetData sheetId="8523"/>
      <sheetData sheetId="8524"/>
      <sheetData sheetId="8525"/>
      <sheetData sheetId="8526"/>
      <sheetData sheetId="8527"/>
      <sheetData sheetId="8528"/>
      <sheetData sheetId="8529"/>
      <sheetData sheetId="8530"/>
      <sheetData sheetId="8531"/>
      <sheetData sheetId="8532"/>
      <sheetData sheetId="8533"/>
      <sheetData sheetId="8534"/>
      <sheetData sheetId="8535"/>
      <sheetData sheetId="8536"/>
      <sheetData sheetId="8537"/>
      <sheetData sheetId="8538"/>
      <sheetData sheetId="8539"/>
      <sheetData sheetId="8540"/>
      <sheetData sheetId="8541"/>
      <sheetData sheetId="8542"/>
      <sheetData sheetId="8543"/>
      <sheetData sheetId="8544"/>
      <sheetData sheetId="8545"/>
      <sheetData sheetId="8546"/>
      <sheetData sheetId="8547"/>
      <sheetData sheetId="8548"/>
      <sheetData sheetId="8549"/>
      <sheetData sheetId="8550"/>
      <sheetData sheetId="8551"/>
      <sheetData sheetId="8552"/>
      <sheetData sheetId="8553"/>
      <sheetData sheetId="8554"/>
      <sheetData sheetId="8555"/>
      <sheetData sheetId="8556"/>
      <sheetData sheetId="8557"/>
      <sheetData sheetId="8558"/>
      <sheetData sheetId="8559"/>
      <sheetData sheetId="8560"/>
      <sheetData sheetId="8561"/>
      <sheetData sheetId="8562"/>
      <sheetData sheetId="8563"/>
      <sheetData sheetId="8564"/>
      <sheetData sheetId="8565"/>
      <sheetData sheetId="8566"/>
      <sheetData sheetId="8567"/>
      <sheetData sheetId="8568"/>
      <sheetData sheetId="8569"/>
      <sheetData sheetId="8570"/>
      <sheetData sheetId="8571"/>
      <sheetData sheetId="8572"/>
      <sheetData sheetId="8573"/>
      <sheetData sheetId="8574"/>
      <sheetData sheetId="8575"/>
      <sheetData sheetId="8576"/>
      <sheetData sheetId="8577"/>
      <sheetData sheetId="8578"/>
      <sheetData sheetId="8579"/>
      <sheetData sheetId="8580"/>
      <sheetData sheetId="8581"/>
      <sheetData sheetId="8582"/>
      <sheetData sheetId="8583"/>
      <sheetData sheetId="8584"/>
      <sheetData sheetId="8585"/>
      <sheetData sheetId="8586"/>
      <sheetData sheetId="8587"/>
      <sheetData sheetId="8588"/>
      <sheetData sheetId="8589"/>
      <sheetData sheetId="8590"/>
      <sheetData sheetId="8591"/>
      <sheetData sheetId="8592"/>
      <sheetData sheetId="8593"/>
      <sheetData sheetId="8594"/>
      <sheetData sheetId="8595"/>
      <sheetData sheetId="8596"/>
      <sheetData sheetId="8597"/>
      <sheetData sheetId="8598"/>
      <sheetData sheetId="8599"/>
      <sheetData sheetId="8600"/>
      <sheetData sheetId="8601"/>
      <sheetData sheetId="8602"/>
      <sheetData sheetId="8603"/>
      <sheetData sheetId="8604"/>
      <sheetData sheetId="8605"/>
      <sheetData sheetId="8606"/>
      <sheetData sheetId="8607"/>
      <sheetData sheetId="8608"/>
      <sheetData sheetId="8609"/>
      <sheetData sheetId="8610"/>
      <sheetData sheetId="8611"/>
      <sheetData sheetId="8612"/>
      <sheetData sheetId="8613"/>
      <sheetData sheetId="8614"/>
      <sheetData sheetId="8615"/>
      <sheetData sheetId="8616"/>
      <sheetData sheetId="8617"/>
      <sheetData sheetId="8618"/>
      <sheetData sheetId="8619"/>
      <sheetData sheetId="8620"/>
      <sheetData sheetId="8621"/>
      <sheetData sheetId="8622"/>
      <sheetData sheetId="8623"/>
      <sheetData sheetId="8624"/>
      <sheetData sheetId="8625"/>
      <sheetData sheetId="8626"/>
      <sheetData sheetId="8627"/>
      <sheetData sheetId="8628"/>
      <sheetData sheetId="8629"/>
      <sheetData sheetId="8630"/>
      <sheetData sheetId="8631"/>
      <sheetData sheetId="8632"/>
      <sheetData sheetId="8633"/>
      <sheetData sheetId="8634"/>
      <sheetData sheetId="8635"/>
      <sheetData sheetId="8636"/>
      <sheetData sheetId="8637"/>
      <sheetData sheetId="8638"/>
      <sheetData sheetId="8639"/>
      <sheetData sheetId="8640"/>
      <sheetData sheetId="8641"/>
      <sheetData sheetId="8642"/>
      <sheetData sheetId="8643"/>
      <sheetData sheetId="8644"/>
      <sheetData sheetId="8645"/>
      <sheetData sheetId="8646"/>
      <sheetData sheetId="8647"/>
      <sheetData sheetId="8648"/>
      <sheetData sheetId="8649"/>
      <sheetData sheetId="8650"/>
      <sheetData sheetId="8651"/>
      <sheetData sheetId="8652"/>
      <sheetData sheetId="8653"/>
      <sheetData sheetId="8654"/>
      <sheetData sheetId="8655"/>
      <sheetData sheetId="8656"/>
      <sheetData sheetId="8657"/>
      <sheetData sheetId="8658"/>
      <sheetData sheetId="8659"/>
      <sheetData sheetId="8660"/>
      <sheetData sheetId="8661"/>
      <sheetData sheetId="8662"/>
      <sheetData sheetId="8663"/>
      <sheetData sheetId="8664"/>
      <sheetData sheetId="8665"/>
      <sheetData sheetId="8666"/>
      <sheetData sheetId="8667"/>
      <sheetData sheetId="8668"/>
      <sheetData sheetId="8669"/>
      <sheetData sheetId="8670"/>
      <sheetData sheetId="8671"/>
      <sheetData sheetId="8672"/>
      <sheetData sheetId="8673"/>
      <sheetData sheetId="8674"/>
      <sheetData sheetId="8675"/>
      <sheetData sheetId="8676"/>
      <sheetData sheetId="8677"/>
      <sheetData sheetId="8678"/>
      <sheetData sheetId="8679"/>
      <sheetData sheetId="8680"/>
      <sheetData sheetId="8681"/>
      <sheetData sheetId="8682"/>
      <sheetData sheetId="8683"/>
      <sheetData sheetId="8684"/>
      <sheetData sheetId="8685"/>
      <sheetData sheetId="8686"/>
      <sheetData sheetId="8687"/>
      <sheetData sheetId="8688"/>
      <sheetData sheetId="8689"/>
      <sheetData sheetId="8690"/>
      <sheetData sheetId="8691"/>
      <sheetData sheetId="8692"/>
      <sheetData sheetId="8693"/>
      <sheetData sheetId="8694"/>
      <sheetData sheetId="8695"/>
      <sheetData sheetId="8696"/>
      <sheetData sheetId="8697"/>
      <sheetData sheetId="8698"/>
      <sheetData sheetId="8699"/>
      <sheetData sheetId="8700"/>
      <sheetData sheetId="8701"/>
      <sheetData sheetId="8702"/>
      <sheetData sheetId="8703"/>
      <sheetData sheetId="8704"/>
      <sheetData sheetId="8705"/>
      <sheetData sheetId="8706"/>
      <sheetData sheetId="8707"/>
      <sheetData sheetId="8708"/>
      <sheetData sheetId="8709"/>
      <sheetData sheetId="8710"/>
      <sheetData sheetId="8711"/>
      <sheetData sheetId="8712"/>
      <sheetData sheetId="8713"/>
      <sheetData sheetId="8714"/>
      <sheetData sheetId="8715"/>
      <sheetData sheetId="8716"/>
      <sheetData sheetId="8717"/>
      <sheetData sheetId="8718"/>
      <sheetData sheetId="8719"/>
      <sheetData sheetId="8720"/>
      <sheetData sheetId="8721"/>
      <sheetData sheetId="8722"/>
      <sheetData sheetId="8723"/>
      <sheetData sheetId="8724"/>
      <sheetData sheetId="8725"/>
      <sheetData sheetId="8726"/>
      <sheetData sheetId="8727"/>
      <sheetData sheetId="8728"/>
      <sheetData sheetId="8729"/>
      <sheetData sheetId="8730"/>
      <sheetData sheetId="8731"/>
      <sheetData sheetId="8732"/>
      <sheetData sheetId="8733"/>
      <sheetData sheetId="8734"/>
      <sheetData sheetId="8735"/>
      <sheetData sheetId="8736"/>
      <sheetData sheetId="8737"/>
      <sheetData sheetId="8738"/>
      <sheetData sheetId="8739"/>
      <sheetData sheetId="8740"/>
      <sheetData sheetId="8741"/>
      <sheetData sheetId="8742"/>
      <sheetData sheetId="8743"/>
      <sheetData sheetId="8744"/>
      <sheetData sheetId="8745"/>
      <sheetData sheetId="8746"/>
      <sheetData sheetId="8747"/>
      <sheetData sheetId="8748"/>
      <sheetData sheetId="8749"/>
      <sheetData sheetId="8750"/>
      <sheetData sheetId="8751"/>
      <sheetData sheetId="8752"/>
      <sheetData sheetId="8753"/>
      <sheetData sheetId="8754"/>
      <sheetData sheetId="8755"/>
      <sheetData sheetId="8756"/>
      <sheetData sheetId="8757"/>
      <sheetData sheetId="8758"/>
      <sheetData sheetId="8759"/>
      <sheetData sheetId="8760"/>
      <sheetData sheetId="8761"/>
      <sheetData sheetId="8762"/>
      <sheetData sheetId="8763"/>
      <sheetData sheetId="8764"/>
      <sheetData sheetId="8765"/>
      <sheetData sheetId="8766"/>
      <sheetData sheetId="8767"/>
      <sheetData sheetId="8768"/>
      <sheetData sheetId="8769"/>
      <sheetData sheetId="8770"/>
      <sheetData sheetId="8771"/>
      <sheetData sheetId="8772"/>
      <sheetData sheetId="8773"/>
      <sheetData sheetId="8774"/>
      <sheetData sheetId="8775"/>
      <sheetData sheetId="8776"/>
      <sheetData sheetId="8777"/>
      <sheetData sheetId="8778"/>
      <sheetData sheetId="8779"/>
      <sheetData sheetId="8780"/>
      <sheetData sheetId="8781"/>
      <sheetData sheetId="8782"/>
      <sheetData sheetId="8783"/>
      <sheetData sheetId="8784"/>
      <sheetData sheetId="8785"/>
      <sheetData sheetId="8786"/>
      <sheetData sheetId="8787"/>
      <sheetData sheetId="8788"/>
      <sheetData sheetId="8789"/>
      <sheetData sheetId="8790"/>
      <sheetData sheetId="8791"/>
      <sheetData sheetId="8792"/>
      <sheetData sheetId="8793"/>
      <sheetData sheetId="8794"/>
      <sheetData sheetId="8795"/>
      <sheetData sheetId="8796"/>
      <sheetData sheetId="8797"/>
      <sheetData sheetId="8798"/>
      <sheetData sheetId="8799"/>
      <sheetData sheetId="8800"/>
      <sheetData sheetId="8801"/>
      <sheetData sheetId="8802"/>
      <sheetData sheetId="8803"/>
      <sheetData sheetId="8804"/>
      <sheetData sheetId="8805"/>
      <sheetData sheetId="8806"/>
      <sheetData sheetId="8807"/>
      <sheetData sheetId="8808"/>
      <sheetData sheetId="8809"/>
      <sheetData sheetId="8810"/>
      <sheetData sheetId="8811"/>
      <sheetData sheetId="8812"/>
      <sheetData sheetId="8813"/>
      <sheetData sheetId="8814"/>
      <sheetData sheetId="8815"/>
      <sheetData sheetId="8816"/>
      <sheetData sheetId="8817"/>
      <sheetData sheetId="8818"/>
      <sheetData sheetId="8819"/>
      <sheetData sheetId="8820"/>
      <sheetData sheetId="8821"/>
      <sheetData sheetId="8822"/>
      <sheetData sheetId="8823"/>
      <sheetData sheetId="8824"/>
      <sheetData sheetId="8825"/>
      <sheetData sheetId="8826"/>
      <sheetData sheetId="8827"/>
      <sheetData sheetId="8828"/>
      <sheetData sheetId="8829"/>
      <sheetData sheetId="8830"/>
      <sheetData sheetId="8831"/>
      <sheetData sheetId="8832"/>
      <sheetData sheetId="8833"/>
      <sheetData sheetId="8834"/>
      <sheetData sheetId="8835"/>
      <sheetData sheetId="8836"/>
      <sheetData sheetId="8837"/>
      <sheetData sheetId="8838"/>
      <sheetData sheetId="8839"/>
      <sheetData sheetId="8840"/>
      <sheetData sheetId="8841"/>
      <sheetData sheetId="8842"/>
      <sheetData sheetId="8843"/>
      <sheetData sheetId="8844"/>
      <sheetData sheetId="8845"/>
      <sheetData sheetId="8846"/>
      <sheetData sheetId="8847"/>
      <sheetData sheetId="8848"/>
      <sheetData sheetId="8849"/>
      <sheetData sheetId="8850"/>
      <sheetData sheetId="8851"/>
      <sheetData sheetId="8852"/>
      <sheetData sheetId="8853"/>
      <sheetData sheetId="8854"/>
      <sheetData sheetId="8855"/>
      <sheetData sheetId="8856"/>
      <sheetData sheetId="8857"/>
      <sheetData sheetId="8858"/>
      <sheetData sheetId="8859"/>
      <sheetData sheetId="8860"/>
      <sheetData sheetId="8861"/>
      <sheetData sheetId="8862"/>
      <sheetData sheetId="8863"/>
      <sheetData sheetId="8864"/>
      <sheetData sheetId="8865"/>
      <sheetData sheetId="8866"/>
      <sheetData sheetId="8867"/>
      <sheetData sheetId="8868"/>
      <sheetData sheetId="8869"/>
      <sheetData sheetId="8870"/>
      <sheetData sheetId="8871"/>
      <sheetData sheetId="8872"/>
      <sheetData sheetId="8873"/>
      <sheetData sheetId="8874"/>
      <sheetData sheetId="8875"/>
      <sheetData sheetId="8876"/>
      <sheetData sheetId="8877"/>
      <sheetData sheetId="8878"/>
      <sheetData sheetId="8879"/>
      <sheetData sheetId="8880"/>
      <sheetData sheetId="8881"/>
      <sheetData sheetId="8882"/>
      <sheetData sheetId="8883"/>
      <sheetData sheetId="8884"/>
      <sheetData sheetId="8885"/>
      <sheetData sheetId="8886"/>
      <sheetData sheetId="8887"/>
      <sheetData sheetId="8888"/>
      <sheetData sheetId="8889"/>
      <sheetData sheetId="8890"/>
      <sheetData sheetId="8891"/>
      <sheetData sheetId="8892"/>
      <sheetData sheetId="8893"/>
      <sheetData sheetId="8894"/>
      <sheetData sheetId="8895"/>
      <sheetData sheetId="8896"/>
      <sheetData sheetId="8897"/>
      <sheetData sheetId="8898"/>
      <sheetData sheetId="8899"/>
      <sheetData sheetId="8900"/>
      <sheetData sheetId="8901"/>
      <sheetData sheetId="8902"/>
      <sheetData sheetId="8903"/>
      <sheetData sheetId="8904"/>
      <sheetData sheetId="8905"/>
      <sheetData sheetId="8906"/>
      <sheetData sheetId="8907"/>
      <sheetData sheetId="8908"/>
      <sheetData sheetId="8909"/>
      <sheetData sheetId="8910"/>
      <sheetData sheetId="8911"/>
      <sheetData sheetId="8912"/>
      <sheetData sheetId="8913"/>
      <sheetData sheetId="8914"/>
      <sheetData sheetId="8915"/>
      <sheetData sheetId="8916"/>
      <sheetData sheetId="8917"/>
      <sheetData sheetId="8918"/>
      <sheetData sheetId="8919"/>
      <sheetData sheetId="8920"/>
      <sheetData sheetId="8921"/>
      <sheetData sheetId="8922"/>
      <sheetData sheetId="8923"/>
      <sheetData sheetId="8924"/>
      <sheetData sheetId="8925"/>
      <sheetData sheetId="8926"/>
      <sheetData sheetId="8927"/>
      <sheetData sheetId="8928"/>
      <sheetData sheetId="8929"/>
      <sheetData sheetId="8930"/>
      <sheetData sheetId="8931"/>
      <sheetData sheetId="8932"/>
      <sheetData sheetId="8933"/>
      <sheetData sheetId="8934"/>
      <sheetData sheetId="8935"/>
      <sheetData sheetId="8936"/>
      <sheetData sheetId="8937"/>
      <sheetData sheetId="8938"/>
      <sheetData sheetId="8939"/>
      <sheetData sheetId="8940"/>
      <sheetData sheetId="8941"/>
      <sheetData sheetId="8942"/>
      <sheetData sheetId="8943"/>
      <sheetData sheetId="8944"/>
      <sheetData sheetId="8945"/>
      <sheetData sheetId="8946"/>
      <sheetData sheetId="8947"/>
      <sheetData sheetId="8948"/>
      <sheetData sheetId="8949"/>
      <sheetData sheetId="8950"/>
      <sheetData sheetId="8951"/>
      <sheetData sheetId="8952"/>
      <sheetData sheetId="8953"/>
      <sheetData sheetId="8954"/>
      <sheetData sheetId="8955"/>
      <sheetData sheetId="8956"/>
      <sheetData sheetId="8957"/>
      <sheetData sheetId="8958"/>
      <sheetData sheetId="8959"/>
      <sheetData sheetId="8960"/>
      <sheetData sheetId="8961"/>
      <sheetData sheetId="8962"/>
      <sheetData sheetId="8963"/>
      <sheetData sheetId="8964"/>
      <sheetData sheetId="8965"/>
      <sheetData sheetId="8966"/>
      <sheetData sheetId="8967"/>
      <sheetData sheetId="8968"/>
      <sheetData sheetId="8969"/>
      <sheetData sheetId="8970"/>
      <sheetData sheetId="8971"/>
      <sheetData sheetId="8972"/>
      <sheetData sheetId="8973"/>
      <sheetData sheetId="8974"/>
      <sheetData sheetId="8975"/>
      <sheetData sheetId="8976"/>
      <sheetData sheetId="8977"/>
      <sheetData sheetId="8978"/>
      <sheetData sheetId="8979"/>
      <sheetData sheetId="8980"/>
      <sheetData sheetId="8981"/>
      <sheetData sheetId="8982"/>
      <sheetData sheetId="8983"/>
      <sheetData sheetId="8984"/>
      <sheetData sheetId="8985"/>
      <sheetData sheetId="8986"/>
      <sheetData sheetId="8987"/>
      <sheetData sheetId="8988"/>
      <sheetData sheetId="8989"/>
      <sheetData sheetId="8990"/>
      <sheetData sheetId="8991"/>
      <sheetData sheetId="8992"/>
      <sheetData sheetId="8993"/>
      <sheetData sheetId="8994"/>
      <sheetData sheetId="8995"/>
      <sheetData sheetId="8996"/>
      <sheetData sheetId="8997"/>
      <sheetData sheetId="8998"/>
      <sheetData sheetId="8999"/>
      <sheetData sheetId="9000"/>
      <sheetData sheetId="9001"/>
      <sheetData sheetId="9002"/>
      <sheetData sheetId="9003"/>
      <sheetData sheetId="9004"/>
      <sheetData sheetId="9005"/>
      <sheetData sheetId="9006"/>
      <sheetData sheetId="9007"/>
      <sheetData sheetId="9008"/>
      <sheetData sheetId="9009"/>
      <sheetData sheetId="9010"/>
      <sheetData sheetId="9011"/>
      <sheetData sheetId="9012"/>
      <sheetData sheetId="9013"/>
      <sheetData sheetId="9014"/>
      <sheetData sheetId="9015"/>
      <sheetData sheetId="9016"/>
      <sheetData sheetId="9017"/>
      <sheetData sheetId="9018"/>
      <sheetData sheetId="9019"/>
      <sheetData sheetId="9020"/>
      <sheetData sheetId="9021"/>
      <sheetData sheetId="9022"/>
      <sheetData sheetId="9023"/>
      <sheetData sheetId="9024"/>
      <sheetData sheetId="9025"/>
      <sheetData sheetId="9026"/>
      <sheetData sheetId="9027"/>
      <sheetData sheetId="9028"/>
      <sheetData sheetId="9029"/>
      <sheetData sheetId="9030"/>
      <sheetData sheetId="9031"/>
      <sheetData sheetId="9032"/>
      <sheetData sheetId="9033"/>
      <sheetData sheetId="9034"/>
      <sheetData sheetId="9035"/>
      <sheetData sheetId="9036"/>
      <sheetData sheetId="9037"/>
      <sheetData sheetId="9038"/>
      <sheetData sheetId="9039"/>
      <sheetData sheetId="9040"/>
      <sheetData sheetId="9041"/>
      <sheetData sheetId="9042"/>
      <sheetData sheetId="9043"/>
      <sheetData sheetId="9044"/>
      <sheetData sheetId="9045"/>
      <sheetData sheetId="9046"/>
      <sheetData sheetId="9047"/>
      <sheetData sheetId="9048"/>
      <sheetData sheetId="9049"/>
      <sheetData sheetId="9050"/>
      <sheetData sheetId="9051"/>
      <sheetData sheetId="9052"/>
      <sheetData sheetId="9053"/>
      <sheetData sheetId="9054"/>
      <sheetData sheetId="9055"/>
      <sheetData sheetId="9056"/>
      <sheetData sheetId="9057"/>
      <sheetData sheetId="9058"/>
      <sheetData sheetId="9059"/>
      <sheetData sheetId="9060"/>
      <sheetData sheetId="9061"/>
      <sheetData sheetId="9062"/>
      <sheetData sheetId="9063"/>
      <sheetData sheetId="9064"/>
      <sheetData sheetId="9065"/>
      <sheetData sheetId="9066"/>
      <sheetData sheetId="9067"/>
      <sheetData sheetId="9068"/>
      <sheetData sheetId="9069"/>
      <sheetData sheetId="9070"/>
      <sheetData sheetId="9071"/>
      <sheetData sheetId="9072"/>
      <sheetData sheetId="9073"/>
      <sheetData sheetId="9074"/>
      <sheetData sheetId="9075"/>
      <sheetData sheetId="9076"/>
      <sheetData sheetId="9077"/>
      <sheetData sheetId="9078"/>
      <sheetData sheetId="9079"/>
      <sheetData sheetId="9080"/>
      <sheetData sheetId="9081"/>
      <sheetData sheetId="9082"/>
      <sheetData sheetId="9083"/>
      <sheetData sheetId="9084"/>
      <sheetData sheetId="9085"/>
      <sheetData sheetId="9086"/>
      <sheetData sheetId="9087"/>
      <sheetData sheetId="9088"/>
      <sheetData sheetId="9089"/>
      <sheetData sheetId="9090"/>
      <sheetData sheetId="9091"/>
      <sheetData sheetId="9092"/>
      <sheetData sheetId="9093"/>
      <sheetData sheetId="9094"/>
      <sheetData sheetId="9095"/>
      <sheetData sheetId="9096"/>
      <sheetData sheetId="9097"/>
      <sheetData sheetId="9098"/>
      <sheetData sheetId="9099"/>
      <sheetData sheetId="9100"/>
      <sheetData sheetId="9101"/>
      <sheetData sheetId="9102"/>
      <sheetData sheetId="9103"/>
      <sheetData sheetId="9104"/>
      <sheetData sheetId="9105"/>
      <sheetData sheetId="9106"/>
      <sheetData sheetId="9107"/>
      <sheetData sheetId="9108"/>
      <sheetData sheetId="9109"/>
      <sheetData sheetId="9110"/>
      <sheetData sheetId="9111"/>
      <sheetData sheetId="9112"/>
      <sheetData sheetId="9113"/>
      <sheetData sheetId="9114"/>
      <sheetData sheetId="9115"/>
      <sheetData sheetId="9116"/>
      <sheetData sheetId="9117"/>
      <sheetData sheetId="9118"/>
      <sheetData sheetId="9119"/>
      <sheetData sheetId="9120"/>
      <sheetData sheetId="9121"/>
      <sheetData sheetId="9122"/>
      <sheetData sheetId="9123"/>
      <sheetData sheetId="9124"/>
      <sheetData sheetId="9125"/>
      <sheetData sheetId="9126"/>
      <sheetData sheetId="9127"/>
      <sheetData sheetId="9128"/>
      <sheetData sheetId="9129"/>
      <sheetData sheetId="9130"/>
      <sheetData sheetId="9131"/>
      <sheetData sheetId="9132"/>
      <sheetData sheetId="9133"/>
      <sheetData sheetId="9134"/>
      <sheetData sheetId="9135"/>
      <sheetData sheetId="9136"/>
      <sheetData sheetId="9137"/>
      <sheetData sheetId="9138"/>
      <sheetData sheetId="9139"/>
      <sheetData sheetId="9140"/>
      <sheetData sheetId="9141"/>
      <sheetData sheetId="9142"/>
      <sheetData sheetId="9143"/>
      <sheetData sheetId="9144"/>
      <sheetData sheetId="9145"/>
      <sheetData sheetId="9146"/>
      <sheetData sheetId="9147"/>
      <sheetData sheetId="9148"/>
      <sheetData sheetId="9149"/>
      <sheetData sheetId="9150"/>
      <sheetData sheetId="9151"/>
      <sheetData sheetId="9152"/>
      <sheetData sheetId="9153"/>
      <sheetData sheetId="9154"/>
      <sheetData sheetId="9155"/>
      <sheetData sheetId="9156"/>
      <sheetData sheetId="9157"/>
      <sheetData sheetId="9158"/>
      <sheetData sheetId="9159"/>
      <sheetData sheetId="9160"/>
      <sheetData sheetId="9161"/>
      <sheetData sheetId="9162"/>
      <sheetData sheetId="9163"/>
      <sheetData sheetId="9164"/>
      <sheetData sheetId="9165"/>
      <sheetData sheetId="9166"/>
      <sheetData sheetId="9167"/>
      <sheetData sheetId="9168"/>
      <sheetData sheetId="9169"/>
      <sheetData sheetId="9170"/>
      <sheetData sheetId="9171"/>
      <sheetData sheetId="9172"/>
      <sheetData sheetId="9173"/>
      <sheetData sheetId="9174"/>
      <sheetData sheetId="9175"/>
      <sheetData sheetId="9176"/>
      <sheetData sheetId="9177"/>
      <sheetData sheetId="9178"/>
      <sheetData sheetId="9179"/>
      <sheetData sheetId="9180"/>
      <sheetData sheetId="9181"/>
      <sheetData sheetId="9182"/>
      <sheetData sheetId="9183"/>
      <sheetData sheetId="9184"/>
      <sheetData sheetId="9185"/>
      <sheetData sheetId="9186"/>
      <sheetData sheetId="9187"/>
      <sheetData sheetId="9188"/>
      <sheetData sheetId="9189"/>
      <sheetData sheetId="9190"/>
      <sheetData sheetId="9191"/>
      <sheetData sheetId="9192"/>
      <sheetData sheetId="9193"/>
      <sheetData sheetId="9194"/>
      <sheetData sheetId="9195"/>
      <sheetData sheetId="9196"/>
      <sheetData sheetId="9197"/>
      <sheetData sheetId="9198"/>
      <sheetData sheetId="9199"/>
      <sheetData sheetId="9200"/>
      <sheetData sheetId="9201"/>
      <sheetData sheetId="9202"/>
      <sheetData sheetId="9203"/>
      <sheetData sheetId="9204"/>
      <sheetData sheetId="9205"/>
      <sheetData sheetId="9206"/>
      <sheetData sheetId="9207"/>
      <sheetData sheetId="9208"/>
      <sheetData sheetId="9209"/>
      <sheetData sheetId="9210"/>
      <sheetData sheetId="9211"/>
      <sheetData sheetId="9212"/>
      <sheetData sheetId="9213"/>
      <sheetData sheetId="9214"/>
      <sheetData sheetId="9215"/>
      <sheetData sheetId="9216"/>
      <sheetData sheetId="9217"/>
      <sheetData sheetId="9218"/>
      <sheetData sheetId="9219"/>
      <sheetData sheetId="9220"/>
      <sheetData sheetId="9221"/>
      <sheetData sheetId="9222"/>
      <sheetData sheetId="9223"/>
      <sheetData sheetId="9224"/>
      <sheetData sheetId="9225"/>
      <sheetData sheetId="9226"/>
      <sheetData sheetId="9227"/>
      <sheetData sheetId="9228"/>
      <sheetData sheetId="9229"/>
      <sheetData sheetId="9230"/>
      <sheetData sheetId="9231"/>
      <sheetData sheetId="9232"/>
      <sheetData sheetId="9233"/>
      <sheetData sheetId="9234"/>
      <sheetData sheetId="9235"/>
      <sheetData sheetId="9236"/>
      <sheetData sheetId="9237"/>
      <sheetData sheetId="9238"/>
      <sheetData sheetId="9239"/>
      <sheetData sheetId="9240"/>
      <sheetData sheetId="9241"/>
      <sheetData sheetId="9242"/>
      <sheetData sheetId="9243"/>
      <sheetData sheetId="9244"/>
      <sheetData sheetId="9245"/>
      <sheetData sheetId="9246"/>
      <sheetData sheetId="9247"/>
      <sheetData sheetId="9248"/>
      <sheetData sheetId="9249"/>
      <sheetData sheetId="9250"/>
      <sheetData sheetId="9251"/>
      <sheetData sheetId="9252"/>
      <sheetData sheetId="9253"/>
      <sheetData sheetId="9254"/>
      <sheetData sheetId="9255"/>
      <sheetData sheetId="9256"/>
      <sheetData sheetId="9257"/>
      <sheetData sheetId="9258"/>
      <sheetData sheetId="9259"/>
      <sheetData sheetId="9260"/>
      <sheetData sheetId="9261"/>
      <sheetData sheetId="9262"/>
      <sheetData sheetId="9263"/>
      <sheetData sheetId="9264"/>
      <sheetData sheetId="9265"/>
      <sheetData sheetId="9266"/>
      <sheetData sheetId="9267"/>
      <sheetData sheetId="9268"/>
      <sheetData sheetId="9269"/>
      <sheetData sheetId="9270"/>
      <sheetData sheetId="9271"/>
      <sheetData sheetId="9272"/>
      <sheetData sheetId="9273"/>
      <sheetData sheetId="9274"/>
      <sheetData sheetId="9275"/>
      <sheetData sheetId="9276"/>
      <sheetData sheetId="9277"/>
      <sheetData sheetId="9278"/>
      <sheetData sheetId="9279"/>
      <sheetData sheetId="9280"/>
      <sheetData sheetId="9281"/>
      <sheetData sheetId="9282"/>
      <sheetData sheetId="9283"/>
      <sheetData sheetId="9284"/>
      <sheetData sheetId="9285"/>
      <sheetData sheetId="9286"/>
      <sheetData sheetId="9287"/>
      <sheetData sheetId="9288"/>
      <sheetData sheetId="9289"/>
      <sheetData sheetId="9290"/>
      <sheetData sheetId="9291"/>
      <sheetData sheetId="9292"/>
      <sheetData sheetId="9293"/>
      <sheetData sheetId="9294"/>
      <sheetData sheetId="9295"/>
      <sheetData sheetId="9296"/>
      <sheetData sheetId="9297"/>
      <sheetData sheetId="9298"/>
      <sheetData sheetId="9299"/>
      <sheetData sheetId="9300"/>
      <sheetData sheetId="9301"/>
      <sheetData sheetId="9302"/>
      <sheetData sheetId="9303"/>
      <sheetData sheetId="9304"/>
      <sheetData sheetId="9305"/>
      <sheetData sheetId="9306"/>
      <sheetData sheetId="9307"/>
      <sheetData sheetId="9308"/>
      <sheetData sheetId="9309"/>
      <sheetData sheetId="9310"/>
      <sheetData sheetId="9311"/>
      <sheetData sheetId="9312"/>
      <sheetData sheetId="9313"/>
      <sheetData sheetId="9314"/>
      <sheetData sheetId="9315"/>
      <sheetData sheetId="9316"/>
      <sheetData sheetId="9317"/>
      <sheetData sheetId="9318"/>
      <sheetData sheetId="9319"/>
      <sheetData sheetId="9320"/>
      <sheetData sheetId="9321"/>
      <sheetData sheetId="9322"/>
      <sheetData sheetId="9323"/>
      <sheetData sheetId="9324"/>
      <sheetData sheetId="9325"/>
      <sheetData sheetId="9326"/>
      <sheetData sheetId="9327"/>
      <sheetData sheetId="9328"/>
      <sheetData sheetId="9329"/>
      <sheetData sheetId="9330"/>
      <sheetData sheetId="9331"/>
      <sheetData sheetId="9332"/>
      <sheetData sheetId="9333"/>
      <sheetData sheetId="9334"/>
      <sheetData sheetId="9335"/>
      <sheetData sheetId="9336"/>
      <sheetData sheetId="9337"/>
      <sheetData sheetId="9338"/>
      <sheetData sheetId="9339"/>
      <sheetData sheetId="9340"/>
      <sheetData sheetId="9341"/>
      <sheetData sheetId="9342"/>
      <sheetData sheetId="9343"/>
      <sheetData sheetId="9344"/>
      <sheetData sheetId="9345"/>
      <sheetData sheetId="9346"/>
      <sheetData sheetId="9347"/>
      <sheetData sheetId="9348"/>
      <sheetData sheetId="9349"/>
      <sheetData sheetId="9350"/>
      <sheetData sheetId="9351"/>
      <sheetData sheetId="9352"/>
      <sheetData sheetId="9353"/>
      <sheetData sheetId="9354"/>
      <sheetData sheetId="9355"/>
      <sheetData sheetId="9356"/>
      <sheetData sheetId="9357"/>
      <sheetData sheetId="9358"/>
      <sheetData sheetId="9359"/>
      <sheetData sheetId="9360"/>
      <sheetData sheetId="9361"/>
      <sheetData sheetId="9362"/>
      <sheetData sheetId="9363"/>
      <sheetData sheetId="9364"/>
      <sheetData sheetId="9365"/>
      <sheetData sheetId="9366"/>
      <sheetData sheetId="9367"/>
      <sheetData sheetId="9368"/>
      <sheetData sheetId="9369"/>
      <sheetData sheetId="9370"/>
      <sheetData sheetId="9371"/>
      <sheetData sheetId="9372"/>
      <sheetData sheetId="9373"/>
      <sheetData sheetId="9374"/>
      <sheetData sheetId="9375"/>
      <sheetData sheetId="9376"/>
      <sheetData sheetId="9377"/>
      <sheetData sheetId="9378"/>
      <sheetData sheetId="9379"/>
      <sheetData sheetId="9380"/>
      <sheetData sheetId="9381"/>
      <sheetData sheetId="9382"/>
      <sheetData sheetId="9383"/>
      <sheetData sheetId="9384"/>
      <sheetData sheetId="9385"/>
      <sheetData sheetId="9386"/>
      <sheetData sheetId="9387"/>
      <sheetData sheetId="9388"/>
      <sheetData sheetId="9389"/>
      <sheetData sheetId="9390"/>
      <sheetData sheetId="9391"/>
      <sheetData sheetId="9392"/>
      <sheetData sheetId="9393"/>
      <sheetData sheetId="9394"/>
      <sheetData sheetId="9395"/>
      <sheetData sheetId="9396"/>
      <sheetData sheetId="9397"/>
      <sheetData sheetId="9398"/>
      <sheetData sheetId="9399"/>
      <sheetData sheetId="9400"/>
      <sheetData sheetId="9401"/>
      <sheetData sheetId="9402"/>
      <sheetData sheetId="9403"/>
      <sheetData sheetId="9404"/>
      <sheetData sheetId="9405"/>
      <sheetData sheetId="9406"/>
      <sheetData sheetId="9407"/>
      <sheetData sheetId="9408"/>
      <sheetData sheetId="9409"/>
      <sheetData sheetId="9410"/>
      <sheetData sheetId="9411"/>
      <sheetData sheetId="9412"/>
      <sheetData sheetId="9413"/>
      <sheetData sheetId="9414"/>
      <sheetData sheetId="9415"/>
      <sheetData sheetId="9416"/>
      <sheetData sheetId="9417"/>
      <sheetData sheetId="9418"/>
      <sheetData sheetId="9419"/>
      <sheetData sheetId="9420"/>
      <sheetData sheetId="9421"/>
      <sheetData sheetId="9422"/>
      <sheetData sheetId="9423"/>
      <sheetData sheetId="9424"/>
      <sheetData sheetId="9425"/>
      <sheetData sheetId="9426"/>
      <sheetData sheetId="9427"/>
      <sheetData sheetId="9428"/>
      <sheetData sheetId="9429"/>
      <sheetData sheetId="9430"/>
      <sheetData sheetId="9431"/>
      <sheetData sheetId="9432"/>
      <sheetData sheetId="9433"/>
      <sheetData sheetId="9434"/>
      <sheetData sheetId="9435"/>
      <sheetData sheetId="9436"/>
      <sheetData sheetId="9437"/>
      <sheetData sheetId="9438"/>
      <sheetData sheetId="9439"/>
      <sheetData sheetId="9440"/>
      <sheetData sheetId="9441"/>
      <sheetData sheetId="9442"/>
      <sheetData sheetId="9443"/>
      <sheetData sheetId="9444"/>
      <sheetData sheetId="9445"/>
      <sheetData sheetId="9446"/>
      <sheetData sheetId="9447"/>
      <sheetData sheetId="9448"/>
      <sheetData sheetId="9449" refreshError="1"/>
      <sheetData sheetId="9450" refreshError="1"/>
      <sheetData sheetId="9451" refreshError="1"/>
      <sheetData sheetId="9452" refreshError="1"/>
      <sheetData sheetId="9453" refreshError="1"/>
      <sheetData sheetId="9454" refreshError="1"/>
      <sheetData sheetId="9455" refreshError="1"/>
      <sheetData sheetId="9456" refreshError="1"/>
      <sheetData sheetId="9457" refreshError="1"/>
      <sheetData sheetId="9458" refreshError="1"/>
      <sheetData sheetId="9459" refreshError="1"/>
      <sheetData sheetId="9460" refreshError="1"/>
      <sheetData sheetId="9461" refreshError="1"/>
      <sheetData sheetId="9462" refreshError="1"/>
      <sheetData sheetId="9463" refreshError="1"/>
      <sheetData sheetId="9464" refreshError="1"/>
      <sheetData sheetId="9465" refreshError="1"/>
      <sheetData sheetId="9466" refreshError="1"/>
      <sheetData sheetId="9467" refreshError="1"/>
      <sheetData sheetId="9468"/>
      <sheetData sheetId="9469"/>
      <sheetData sheetId="9470"/>
      <sheetData sheetId="9471"/>
      <sheetData sheetId="9472"/>
      <sheetData sheetId="9473"/>
      <sheetData sheetId="9474"/>
      <sheetData sheetId="9475"/>
      <sheetData sheetId="9476"/>
      <sheetData sheetId="9477"/>
      <sheetData sheetId="9478"/>
      <sheetData sheetId="9479"/>
      <sheetData sheetId="9480"/>
      <sheetData sheetId="9481"/>
      <sheetData sheetId="9482"/>
      <sheetData sheetId="9483"/>
      <sheetData sheetId="9484"/>
      <sheetData sheetId="9485"/>
      <sheetData sheetId="9486"/>
      <sheetData sheetId="9487"/>
      <sheetData sheetId="9488"/>
      <sheetData sheetId="9489"/>
      <sheetData sheetId="9490"/>
      <sheetData sheetId="9491"/>
      <sheetData sheetId="9492"/>
      <sheetData sheetId="9493"/>
      <sheetData sheetId="9494"/>
      <sheetData sheetId="9495"/>
      <sheetData sheetId="9496"/>
      <sheetData sheetId="9497"/>
      <sheetData sheetId="9498"/>
      <sheetData sheetId="9499"/>
      <sheetData sheetId="9500"/>
      <sheetData sheetId="9501"/>
      <sheetData sheetId="9502"/>
      <sheetData sheetId="9503"/>
      <sheetData sheetId="9504"/>
      <sheetData sheetId="9505"/>
      <sheetData sheetId="9506"/>
      <sheetData sheetId="9507"/>
      <sheetData sheetId="9508"/>
      <sheetData sheetId="9509"/>
      <sheetData sheetId="9510"/>
      <sheetData sheetId="9511"/>
      <sheetData sheetId="9512"/>
      <sheetData sheetId="9513"/>
      <sheetData sheetId="9514"/>
      <sheetData sheetId="9515"/>
      <sheetData sheetId="9516"/>
      <sheetData sheetId="9517"/>
      <sheetData sheetId="9518"/>
      <sheetData sheetId="9519"/>
      <sheetData sheetId="9520"/>
      <sheetData sheetId="9521"/>
      <sheetData sheetId="9522"/>
      <sheetData sheetId="9523"/>
      <sheetData sheetId="9524"/>
      <sheetData sheetId="9525"/>
      <sheetData sheetId="9526"/>
      <sheetData sheetId="9527" refreshError="1"/>
      <sheetData sheetId="9528" refreshError="1"/>
      <sheetData sheetId="9529" refreshError="1"/>
      <sheetData sheetId="9530" refreshError="1"/>
      <sheetData sheetId="9531" refreshError="1"/>
      <sheetData sheetId="9532"/>
      <sheetData sheetId="9533"/>
      <sheetData sheetId="9534"/>
      <sheetData sheetId="9535"/>
      <sheetData sheetId="9536" refreshError="1"/>
      <sheetData sheetId="9537" refreshError="1"/>
      <sheetData sheetId="9538" refreshError="1"/>
      <sheetData sheetId="9539" refreshError="1"/>
      <sheetData sheetId="9540" refreshError="1"/>
      <sheetData sheetId="9541" refreshError="1"/>
      <sheetData sheetId="9542" refreshError="1"/>
      <sheetData sheetId="9543" refreshError="1"/>
      <sheetData sheetId="9544" refreshError="1"/>
      <sheetData sheetId="9545" refreshError="1"/>
      <sheetData sheetId="9546" refreshError="1"/>
      <sheetData sheetId="9547" refreshError="1"/>
      <sheetData sheetId="9548" refreshError="1"/>
      <sheetData sheetId="9549" refreshError="1"/>
      <sheetData sheetId="9550" refreshError="1"/>
      <sheetData sheetId="9551" refreshError="1"/>
      <sheetData sheetId="9552" refreshError="1"/>
      <sheetData sheetId="9553" refreshError="1"/>
      <sheetData sheetId="9554" refreshError="1"/>
      <sheetData sheetId="9555" refreshError="1"/>
      <sheetData sheetId="9556" refreshError="1"/>
      <sheetData sheetId="9557" refreshError="1"/>
      <sheetData sheetId="9558" refreshError="1"/>
      <sheetData sheetId="9559" refreshError="1"/>
      <sheetData sheetId="9560" refreshError="1"/>
      <sheetData sheetId="9561" refreshError="1"/>
      <sheetData sheetId="9562" refreshError="1"/>
      <sheetData sheetId="9563" refreshError="1"/>
      <sheetData sheetId="9564" refreshError="1"/>
      <sheetData sheetId="9565" refreshError="1"/>
      <sheetData sheetId="9566" refreshError="1"/>
      <sheetData sheetId="9567" refreshError="1"/>
      <sheetData sheetId="9568" refreshError="1"/>
      <sheetData sheetId="9569" refreshError="1"/>
      <sheetData sheetId="9570"/>
      <sheetData sheetId="9571" refreshError="1"/>
      <sheetData sheetId="9572" refreshError="1"/>
      <sheetData sheetId="9573" refreshError="1"/>
      <sheetData sheetId="9574" refreshError="1"/>
      <sheetData sheetId="9575" refreshError="1"/>
      <sheetData sheetId="9576" refreshError="1"/>
      <sheetData sheetId="9577" refreshError="1"/>
      <sheetData sheetId="9578" refreshError="1"/>
      <sheetData sheetId="9579" refreshError="1"/>
      <sheetData sheetId="9580" refreshError="1"/>
      <sheetData sheetId="9581" refreshError="1"/>
      <sheetData sheetId="9582" refreshError="1"/>
      <sheetData sheetId="9583" refreshError="1"/>
      <sheetData sheetId="9584" refreshError="1"/>
      <sheetData sheetId="9585" refreshError="1"/>
      <sheetData sheetId="9586"/>
      <sheetData sheetId="9587"/>
      <sheetData sheetId="9588"/>
      <sheetData sheetId="9589"/>
      <sheetData sheetId="9590"/>
      <sheetData sheetId="9591"/>
      <sheetData sheetId="9592"/>
      <sheetData sheetId="9593"/>
      <sheetData sheetId="9594"/>
      <sheetData sheetId="9595"/>
      <sheetData sheetId="9596"/>
      <sheetData sheetId="9597"/>
      <sheetData sheetId="9598" refreshError="1"/>
      <sheetData sheetId="9599" refreshError="1"/>
      <sheetData sheetId="9600" refreshError="1"/>
      <sheetData sheetId="9601" refreshError="1"/>
      <sheetData sheetId="9602" refreshError="1"/>
      <sheetData sheetId="9603" refreshError="1"/>
      <sheetData sheetId="9604" refreshError="1"/>
      <sheetData sheetId="9605" refreshError="1"/>
      <sheetData sheetId="9606" refreshError="1"/>
      <sheetData sheetId="9607"/>
      <sheetData sheetId="9608"/>
      <sheetData sheetId="9609"/>
      <sheetData sheetId="9610"/>
      <sheetData sheetId="9611"/>
      <sheetData sheetId="9612"/>
      <sheetData sheetId="9613"/>
      <sheetData sheetId="9614"/>
      <sheetData sheetId="9615"/>
      <sheetData sheetId="9616"/>
      <sheetData sheetId="9617" refreshError="1"/>
      <sheetData sheetId="9618" refreshError="1"/>
      <sheetData sheetId="9619" refreshError="1"/>
      <sheetData sheetId="9620" refreshError="1"/>
      <sheetData sheetId="9621"/>
      <sheetData sheetId="9622"/>
      <sheetData sheetId="9623"/>
      <sheetData sheetId="9624"/>
      <sheetData sheetId="9625"/>
      <sheetData sheetId="9626"/>
      <sheetData sheetId="9627"/>
      <sheetData sheetId="9628"/>
      <sheetData sheetId="9629" refreshError="1"/>
      <sheetData sheetId="9630" refreshError="1"/>
      <sheetData sheetId="9631" refreshError="1"/>
      <sheetData sheetId="9632" refreshError="1"/>
      <sheetData sheetId="9633" refreshError="1"/>
      <sheetData sheetId="9634" refreshError="1"/>
      <sheetData sheetId="9635" refreshError="1"/>
      <sheetData sheetId="9636" refreshError="1"/>
      <sheetData sheetId="9637" refreshError="1"/>
      <sheetData sheetId="9638" refreshError="1"/>
      <sheetData sheetId="9639" refreshError="1"/>
      <sheetData sheetId="9640" refreshError="1"/>
      <sheetData sheetId="9641" refreshError="1"/>
      <sheetData sheetId="9642" refreshError="1"/>
      <sheetData sheetId="9643" refreshError="1"/>
      <sheetData sheetId="9644"/>
      <sheetData sheetId="9645" refreshError="1"/>
      <sheetData sheetId="9646" refreshError="1"/>
      <sheetData sheetId="9647" refreshError="1"/>
      <sheetData sheetId="9648"/>
      <sheetData sheetId="9649" refreshError="1"/>
      <sheetData sheetId="9650" refreshError="1"/>
      <sheetData sheetId="9651" refreshError="1"/>
      <sheetData sheetId="9652" refreshError="1"/>
      <sheetData sheetId="9653"/>
      <sheetData sheetId="9654"/>
      <sheetData sheetId="9655" refreshError="1"/>
      <sheetData sheetId="9656" refreshError="1"/>
      <sheetData sheetId="9657" refreshError="1"/>
      <sheetData sheetId="9658" refreshError="1"/>
      <sheetData sheetId="9659" refreshError="1"/>
      <sheetData sheetId="9660" refreshError="1"/>
      <sheetData sheetId="9661" refreshError="1"/>
      <sheetData sheetId="9662"/>
      <sheetData sheetId="9663"/>
      <sheetData sheetId="9664"/>
      <sheetData sheetId="9665"/>
      <sheetData sheetId="9666"/>
      <sheetData sheetId="9667"/>
      <sheetData sheetId="9668"/>
      <sheetData sheetId="9669"/>
      <sheetData sheetId="9670" refreshError="1"/>
      <sheetData sheetId="9671" refreshError="1"/>
      <sheetData sheetId="9672" refreshError="1"/>
      <sheetData sheetId="9673" refreshError="1"/>
      <sheetData sheetId="9674" refreshError="1"/>
      <sheetData sheetId="9675" refreshError="1"/>
      <sheetData sheetId="9676" refreshError="1"/>
      <sheetData sheetId="9677" refreshError="1"/>
      <sheetData sheetId="9678" refreshError="1"/>
      <sheetData sheetId="9679" refreshError="1"/>
      <sheetData sheetId="9680" refreshError="1"/>
      <sheetData sheetId="9681" refreshError="1"/>
      <sheetData sheetId="9682" refreshError="1"/>
      <sheetData sheetId="9683" refreshError="1"/>
      <sheetData sheetId="9684" refreshError="1"/>
      <sheetData sheetId="9685" refreshError="1"/>
      <sheetData sheetId="9686" refreshError="1"/>
      <sheetData sheetId="9687" refreshError="1"/>
      <sheetData sheetId="9688" refreshError="1"/>
      <sheetData sheetId="9689" refreshError="1"/>
      <sheetData sheetId="9690" refreshError="1"/>
      <sheetData sheetId="9691" refreshError="1"/>
      <sheetData sheetId="9692" refreshError="1"/>
      <sheetData sheetId="9693" refreshError="1"/>
      <sheetData sheetId="9694" refreshError="1"/>
      <sheetData sheetId="9695" refreshError="1"/>
      <sheetData sheetId="9696" refreshError="1"/>
      <sheetData sheetId="9697" refreshError="1"/>
      <sheetData sheetId="9698" refreshError="1"/>
      <sheetData sheetId="9699" refreshError="1"/>
      <sheetData sheetId="9700" refreshError="1"/>
      <sheetData sheetId="9701" refreshError="1"/>
      <sheetData sheetId="9702" refreshError="1"/>
      <sheetData sheetId="9703"/>
      <sheetData sheetId="9704"/>
      <sheetData sheetId="9705" refreshError="1"/>
      <sheetData sheetId="9706" refreshError="1"/>
      <sheetData sheetId="9707" refreshError="1"/>
      <sheetData sheetId="9708" refreshError="1"/>
      <sheetData sheetId="9709" refreshError="1"/>
      <sheetData sheetId="9710" refreshError="1"/>
      <sheetData sheetId="9711" refreshError="1"/>
      <sheetData sheetId="9712" refreshError="1"/>
      <sheetData sheetId="9713" refreshError="1"/>
      <sheetData sheetId="9714"/>
      <sheetData sheetId="9715"/>
      <sheetData sheetId="9716"/>
      <sheetData sheetId="9717"/>
      <sheetData sheetId="9718"/>
      <sheetData sheetId="9719"/>
      <sheetData sheetId="9720"/>
      <sheetData sheetId="9721"/>
      <sheetData sheetId="9722" refreshError="1"/>
      <sheetData sheetId="9723" refreshError="1"/>
      <sheetData sheetId="9724"/>
      <sheetData sheetId="9725"/>
      <sheetData sheetId="9726"/>
      <sheetData sheetId="9727"/>
      <sheetData sheetId="9728" refreshError="1"/>
      <sheetData sheetId="9729" refreshError="1"/>
      <sheetData sheetId="9730" refreshError="1"/>
      <sheetData sheetId="9731" refreshError="1"/>
      <sheetData sheetId="9732" refreshError="1"/>
      <sheetData sheetId="9733" refreshError="1"/>
      <sheetData sheetId="9734" refreshError="1"/>
      <sheetData sheetId="9735" refreshError="1"/>
      <sheetData sheetId="9736" refreshError="1"/>
      <sheetData sheetId="9737" refreshError="1"/>
      <sheetData sheetId="9738" refreshError="1"/>
      <sheetData sheetId="9739" refreshError="1"/>
      <sheetData sheetId="9740" refreshError="1"/>
      <sheetData sheetId="9741" refreshError="1"/>
      <sheetData sheetId="9742" refreshError="1"/>
      <sheetData sheetId="9743" refreshError="1"/>
      <sheetData sheetId="9744" refreshError="1"/>
      <sheetData sheetId="9745" refreshError="1"/>
      <sheetData sheetId="9746" refreshError="1"/>
      <sheetData sheetId="9747" refreshError="1"/>
      <sheetData sheetId="9748" refreshError="1"/>
    </sheetDataSet>
  </externalBook>
</externalLink>
</file>

<file path=xl/externalLinks/externalLink3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ibit 12-13"/>
      <sheetName val="Liability &amp; Surplus p3"/>
      <sheetName val="A"/>
      <sheetName val="W"/>
      <sheetName val="S"/>
      <sheetName val="M"/>
      <sheetName val="R"/>
      <sheetName val="J"/>
      <sheetName val="RBC"/>
      <sheetName val="B"/>
      <sheetName val="$B"/>
      <sheetName val="T"/>
      <sheetName val="V"/>
      <sheetName val="ST"/>
      <sheetName val="SA"/>
      <sheetName val="RE"/>
      <sheetName val="ML"/>
      <sheetName val="OL"/>
      <sheetName val="C"/>
      <sheetName val="TD"/>
      <sheetName val="I"/>
      <sheetName val="E"/>
      <sheetName val="TX"/>
      <sheetName val="recons"/>
      <sheetName val="appr let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
      <sheetName val="Anal of Oper"/>
      <sheetName val="Anal of Res"/>
      <sheetName val="Exh 1"/>
      <sheetName val="Exh6 7"/>
      <sheetName val="Exh 8"/>
      <sheetName val="Exh 8A"/>
      <sheetName val="Exh 11"/>
      <sheetName val="Exh 14"/>
      <sheetName val="Exh 15"/>
      <sheetName val="Exh 16"/>
      <sheetName val="Summary"/>
      <sheetName val="Hist Data"/>
      <sheetName val="Sked N"/>
      <sheetName val="Sked O"/>
      <sheetName val="Sked P"/>
      <sheetName val="Sked Q"/>
      <sheetName val="Sked R"/>
      <sheetName val="Sked S"/>
      <sheetName val="Sked T"/>
      <sheetName val="Sked T(a)"/>
      <sheetName val="Acctg"/>
      <sheetName val="Main"/>
      <sheetName val="PS2"/>
      <sheetName val="PS4"/>
      <sheetName val="RBC-x17"/>
      <sheetName val="p1"/>
      <sheetName val="Links"/>
      <sheetName val="Lead (Orig)"/>
      <sheetName val="Page 1"/>
      <sheetName val="C"/>
      <sheetName val="B"/>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
      <sheetName val="Anal of Oper"/>
      <sheetName val="Anal of Res"/>
      <sheetName val="Exh 1"/>
      <sheetName val="Exh6 7"/>
      <sheetName val="Exh 8"/>
      <sheetName val="Exh 8A"/>
      <sheetName val="Exh 11"/>
      <sheetName val="Exh 14"/>
      <sheetName val="Exh 15"/>
      <sheetName val="Exh 16"/>
      <sheetName val="Summary"/>
      <sheetName val="Hist Data"/>
      <sheetName val="Sked N"/>
      <sheetName val="Sked O"/>
      <sheetName val="Sked P"/>
      <sheetName val="Sked Q"/>
      <sheetName val="Sked R"/>
      <sheetName val="Sked S"/>
      <sheetName val="Sked T"/>
      <sheetName val="Sked T(a)"/>
      <sheetName val="Acctg"/>
      <sheetName val="Main"/>
      <sheetName val="PS2"/>
      <sheetName val="PS4"/>
      <sheetName val="RBC-x17"/>
      <sheetName val="p1"/>
      <sheetName val="Links"/>
      <sheetName val="Lead (Orig)"/>
      <sheetName val="Page 1"/>
      <sheetName val="C"/>
      <sheetName val="B"/>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
      <sheetName val="Anal of Oper"/>
      <sheetName val="Anal of Res"/>
      <sheetName val="Exh 1"/>
      <sheetName val="Exh6 7"/>
      <sheetName val="Exh 8"/>
      <sheetName val="Exh 8A"/>
      <sheetName val="Exh 11"/>
      <sheetName val="Exh 14"/>
      <sheetName val="Exh 15"/>
      <sheetName val="Exh 16"/>
      <sheetName val="Summary"/>
      <sheetName val="Hist Data"/>
      <sheetName val="Sked N"/>
      <sheetName val="Sked O"/>
      <sheetName val="Sked P"/>
      <sheetName val="Sked Q"/>
      <sheetName val="Sked R"/>
      <sheetName val="Sked S"/>
      <sheetName val="Sked T"/>
      <sheetName val="Sked T(a)"/>
      <sheetName val="Acctg"/>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Cover Page"/>
      <sheetName val="(p.1) Company Information"/>
      <sheetName val="(p.2) Assets"/>
      <sheetName val="AIR calc"/>
      <sheetName val="Analysis of Inc. in Reserves"/>
      <sheetName val="Exhibit 8"/>
      <sheetName val="Exhibit 8A,9,10"/>
      <sheetName val="Exhibit 12 (abr)"/>
      <sheetName val="Exhibit 14"/>
      <sheetName val="Exhibit 15"/>
      <sheetName val="Exhibit 16"/>
      <sheetName val="Summary of Ins. Pols"/>
      <sheetName val="Schedule N"/>
      <sheetName val="Schedule O"/>
      <sheetName val="Schedule P"/>
      <sheetName val="Schedule Q"/>
      <sheetName val="Schedule R"/>
      <sheetName val="Market Segment"/>
      <sheetName val="Exh 1"/>
      <sheetName val="24"/>
      <sheetName val="PS2"/>
      <sheetName val="PS4"/>
      <sheetName val="RBC-x17"/>
      <sheetName val="p1"/>
      <sheetName val="Links"/>
      <sheetName val="Lead (Ori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Listing"/>
      <sheetName val="Lapse Tables"/>
      <sheetName val="Input-IF"/>
      <sheetName val="Input-NB"/>
      <sheetName val="Details Inforce"/>
      <sheetName val="Details NB"/>
      <sheetName val="PVProf-Scen1"/>
      <sheetName val="Y1"/>
      <sheetName val="IncV"/>
      <sheetName val="Res"/>
      <sheetName val="Premium-FY"/>
      <sheetName val="Premium-RY"/>
      <sheetName val="Premium-RY (Non-Admi)"/>
      <sheetName val="PremI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Cover Page"/>
      <sheetName val="(p.1) Company Information"/>
      <sheetName val="(p.2) Assets"/>
      <sheetName val="AIR calc"/>
      <sheetName val="Analysis of Inc. in Reserves"/>
      <sheetName val="Exhibit 8"/>
      <sheetName val="Exhibit 8A,9,10"/>
      <sheetName val="Exhibit 12 (abr)"/>
      <sheetName val="Exhibit 14"/>
      <sheetName val="Exhibit 15"/>
      <sheetName val="Exhibit 16"/>
      <sheetName val="Summary of Ins. Pols"/>
      <sheetName val="Schedule N"/>
      <sheetName val="Schedule O"/>
      <sheetName val="Schedule P"/>
      <sheetName val="Schedule Q"/>
      <sheetName val="Schedule R"/>
      <sheetName val="Market Segment"/>
      <sheetName val="Exh 1"/>
      <sheetName val="24"/>
      <sheetName val="PS2"/>
      <sheetName val="PS4"/>
      <sheetName val="RBC-x17"/>
      <sheetName val="p1"/>
      <sheetName val="Links"/>
      <sheetName val="Lead (Ori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P Reserves"/>
      <sheetName val="MLIC Reserves"/>
      <sheetName val="MCB Reserves"/>
      <sheetName val="MP D&amp;U"/>
      <sheetName val="MLIC D&amp;U"/>
      <sheetName val="MCB D&amp;U"/>
      <sheetName val="MP IBNR"/>
      <sheetName val="MLIC IBNR"/>
      <sheetName val="MCB IBNR"/>
      <sheetName val="MP Div Provision"/>
      <sheetName val="MCB Div Provi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P Reserves"/>
      <sheetName val="MLIC Reserves"/>
      <sheetName val="MCB Reserves"/>
      <sheetName val="MP D&amp;U"/>
      <sheetName val="MLIC D&amp;U"/>
      <sheetName val="MCB D&amp;U"/>
      <sheetName val="MP IBNR"/>
      <sheetName val="MLIC IBNR"/>
      <sheetName val="MCB IBNR"/>
      <sheetName val="MP Div Provision"/>
      <sheetName val="MCB Div Provi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
      <sheetName val="IS-FRONT OFFICE"/>
      <sheetName val="IS-BRANCHES"/>
      <sheetName val="IS-DEARBORN"/>
      <sheetName val="IS-RETAIL"/>
      <sheetName val="IS-CORP-Local"/>
      <sheetName val="IS-CORP-IPB"/>
      <sheetName val="IS-CORPORATE"/>
      <sheetName val="IS-CONSO"/>
      <sheetName val="OPEX CONSO"/>
      <sheetName val="OPEX Corporate"/>
      <sheetName val="OPEX Retail"/>
      <sheetName val="OPEX Dearborn"/>
      <sheetName val="OPEX Branches"/>
      <sheetName val="OPEX Front Office"/>
      <sheetName val="OPEX Repair &amp; Recovery Unit"/>
      <sheetName val="OPEX Shared)"/>
      <sheetName val="Balance Sheet In-house"/>
      <sheetName val="Cash Flow"/>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R-YONGHWA PAYABLES (3)"/>
      <sheetName val="APR-YONGHWA PAYABLES (2)"/>
      <sheetName val="APR-YONGHWA PAYABLES SRTED (2)"/>
      <sheetName val="APR-YONGHWA PAYABLES SRTED"/>
      <sheetName val="APR-YONGHWA (1-30)"/>
      <sheetName val="APR-YONGHWA PAYABLES"/>
      <sheetName val="APR-YONGHWA (2)"/>
      <sheetName val="APR-YONGHWA"/>
      <sheetName val="APR-MOATECH  (2)"/>
      <sheetName val="APR-MOATECH  (3)"/>
      <sheetName val="APR-MOATECH  (4)sorted"/>
      <sheetName val="APR-MOATECH (pay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R-YONGHWA PAYABLES (3)"/>
      <sheetName val="APR-YONGHWA PAYABLES (2)"/>
      <sheetName val="APR-YONGHWA PAYABLES SRTED (2)"/>
      <sheetName val="APR-YONGHWA PAYABLES SRTED"/>
      <sheetName val="APR-YONGHWA (1-30)"/>
      <sheetName val="APR-YONGHWA PAYABLES"/>
      <sheetName val="APR-YONGHWA (2)"/>
      <sheetName val="APR-YONGHWA"/>
      <sheetName val="APR-MOATECH  (2)"/>
      <sheetName val="APR-MOATECH  (3)"/>
      <sheetName val="APR-MOATECH  (4)sorted"/>
      <sheetName val="APR-MOATECH (pay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R-YONGHWA PAYABLES (3)"/>
      <sheetName val="APR-YONGHWA PAYABLES (2)"/>
      <sheetName val="APR-YONGHWA PAYABLES SRTED (2)"/>
      <sheetName val="APR-YONGHWA PAYABLES SRTED"/>
      <sheetName val="APR-YONGHWA (1-30)"/>
      <sheetName val="APR-YONGHWA PAYABLES"/>
      <sheetName val="APR-YONGHWA (2)"/>
      <sheetName val="APR-YONGHWA"/>
      <sheetName val="APR-MOATECH  (2)"/>
      <sheetName val="APR-MOATECH  (3)"/>
      <sheetName val="APR-MOATECH  (4)sorted"/>
      <sheetName val="APR-MOATECH (payabl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R-YONGHWA PAYABLES (3)"/>
      <sheetName val="APR-YONGHWA PAYABLES (2)"/>
      <sheetName val="APR-YONGHWA PAYABLES SRTED (2)"/>
      <sheetName val="APR-YONGHWA PAYABLES SRTED"/>
      <sheetName val="APR-YONGHWA (1-30)"/>
      <sheetName val="APR-YONGHWA PAYABLES"/>
      <sheetName val="APR-YONGHWA (2)"/>
      <sheetName val="APR-YONGHWA"/>
      <sheetName val="APR-MOATECH  (2)"/>
      <sheetName val="APR-MOATECH  (3)"/>
      <sheetName val="APR-MOATECH  (4)sorted"/>
      <sheetName val="APR-MOATECH (payabl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net DUE&amp;UNCOLLECTED-10-2K6"/>
      <sheetName val="credit life with &gt;12 loan term"/>
      <sheetName val="nov2k5"/>
      <sheetName val="dec2k5"/>
      <sheetName val="OCT2k6"/>
      <sheetName val="SEP2k6"/>
      <sheetName val="AUG2k6"/>
      <sheetName val="JUL2k6"/>
      <sheetName val="JUN2K6"/>
      <sheetName val="MAY2K6"/>
      <sheetName val="APR2k6"/>
      <sheetName val="MAR2k6"/>
      <sheetName val="FEB2k6"/>
      <sheetName val="JAN2k6"/>
      <sheetName val="LIST OF ACCOUNTS"/>
      <sheetName val="LIST OF ACCOUNT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Set>
  </externalBook>
</externalLink>
</file>

<file path=xl/externalLinks/externalLink3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legacy_fulpd"/>
      <sheetName val="fulpd05"/>
      <sheetName val="activ05"/>
      <sheetName val="laps05"/>
      <sheetName val="resfact"/>
      <sheetName val="ffi_tv"/>
    </sheetNames>
    <sheetDataSet>
      <sheetData sheetId="0" refreshError="1"/>
      <sheetData sheetId="1"/>
      <sheetData sheetId="2"/>
      <sheetData sheetId="3"/>
      <sheetData sheetId="4"/>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
      <sheetName val="F_Lead"/>
      <sheetName val="026"/>
      <sheetName val="067"/>
      <sheetName val="068"/>
      <sheetName val="069"/>
      <sheetName val="500"/>
      <sheetName val="parameter"/>
      <sheetName val="D201 - RBU"/>
      <sheetName val="PS2"/>
      <sheetName val="PS4"/>
      <sheetName val="RBC-x17"/>
      <sheetName val="p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FC"/>
      <sheetName val="IS"/>
      <sheetName val="S"/>
      <sheetName val="M"/>
      <sheetName val="R"/>
      <sheetName val="J"/>
      <sheetName val="B"/>
      <sheetName val="T"/>
      <sheetName val="V"/>
      <sheetName val="ST"/>
      <sheetName val="SA"/>
      <sheetName val="RE"/>
      <sheetName val="ML"/>
      <sheetName val="OL"/>
      <sheetName val="C"/>
      <sheetName val="TD"/>
      <sheetName val="I"/>
      <sheetName val="p"/>
      <sheetName val="RI"/>
      <sheetName val="RS"/>
      <sheetName val="e"/>
      <sheetName val="U"/>
      <sheetName val="CR"/>
      <sheetName val="TX"/>
      <sheetName val="tx2"/>
      <sheetName val="recons"/>
      <sheetName val="appr letter"/>
      <sheetName val="Sheet1"/>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sheetData sheetId="12" refreshError="1"/>
      <sheetData sheetId="13"/>
      <sheetData sheetId="14"/>
      <sheetData sheetId="15"/>
      <sheetData sheetId="16"/>
      <sheetData sheetId="17" refreshError="1"/>
      <sheetData sheetId="18"/>
      <sheetData sheetId="19"/>
      <sheetData sheetId="20"/>
      <sheetData sheetId="21"/>
      <sheetData sheetId="22" refreshError="1"/>
      <sheetData sheetId="23"/>
      <sheetData sheetId="24"/>
      <sheetData sheetId="25"/>
      <sheetData sheetId="26" refreshError="1"/>
      <sheetData sheetId="27" refreshError="1"/>
      <sheetData sheetId="28" refreshError="1"/>
      <sheetData sheetId="29" refreshError="1"/>
    </sheetDataSet>
  </externalBook>
</externalLink>
</file>

<file path=xl/externalLinks/externalLink4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legacy_fulpd"/>
      <sheetName val="fulpd05"/>
      <sheetName val="activ05"/>
      <sheetName val="laps05"/>
      <sheetName val="resfact"/>
      <sheetName val="ffi_tv"/>
    </sheetNames>
    <sheetDataSet>
      <sheetData sheetId="0" refreshError="1"/>
      <sheetData sheetId="1"/>
      <sheetData sheetId="2"/>
      <sheetData sheetId="3"/>
      <sheetData sheetId="4"/>
      <sheetData sheetId="5" refreshError="1"/>
      <sheetData sheetId="6" refreshError="1"/>
    </sheetDataSet>
  </externalBook>
</externalLink>
</file>

<file path=xl/externalLinks/externalLink40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Instructions"/>
      <sheetName val="SFP"/>
      <sheetName val="SCI"/>
      <sheetName val="Other Assets"/>
      <sheetName val="SegFund"/>
      <sheetName val="RBC Reconciliation"/>
      <sheetName val="Transition Difference"/>
      <sheetName val="Key Financial Ratios"/>
      <sheetName val="Networth"/>
    </sheetNames>
    <sheetDataSet>
      <sheetData sheetId="0"/>
      <sheetData sheetId="1"/>
      <sheetData sheetId="2">
        <row r="63">
          <cell r="M63">
            <v>76596354.859999999</v>
          </cell>
        </row>
      </sheetData>
      <sheetData sheetId="3"/>
      <sheetData sheetId="4"/>
      <sheetData sheetId="5"/>
      <sheetData sheetId="6"/>
      <sheetData sheetId="7"/>
      <sheetData sheetId="8"/>
      <sheetData sheetId="9"/>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FC"/>
      <sheetName val="IS"/>
      <sheetName val="S"/>
      <sheetName val="M"/>
      <sheetName val="R"/>
      <sheetName val="J"/>
      <sheetName val="B"/>
      <sheetName val="T"/>
      <sheetName val="V"/>
      <sheetName val="ST"/>
      <sheetName val="SA"/>
      <sheetName val="RE"/>
      <sheetName val="ML"/>
      <sheetName val="OL"/>
      <sheetName val="C"/>
      <sheetName val="TD"/>
      <sheetName val="I"/>
      <sheetName val="p"/>
      <sheetName val="RI"/>
      <sheetName val="RS"/>
      <sheetName val="e"/>
      <sheetName val="U"/>
      <sheetName val="CR"/>
      <sheetName val="TX"/>
      <sheetName val="tx2"/>
      <sheetName val="recons"/>
      <sheetName val="appr letter"/>
      <sheetName val="Sheet1"/>
    </sheetNames>
    <sheetDataSet>
      <sheetData sheetId="0"/>
      <sheetData sheetId="1"/>
      <sheetData sheetId="2" refreshError="1"/>
      <sheetData sheetId="3" refreshError="1"/>
      <sheetData sheetId="4"/>
      <sheetData sheetId="5" refreshError="1"/>
      <sheetData sheetId="6" refreshError="1"/>
      <sheetData sheetId="7" refreshError="1"/>
      <sheetData sheetId="8"/>
      <sheetData sheetId="9"/>
      <sheetData sheetId="10" refreshError="1"/>
      <sheetData sheetId="11"/>
      <sheetData sheetId="12" refreshError="1"/>
      <sheetData sheetId="13"/>
      <sheetData sheetId="14"/>
      <sheetData sheetId="15"/>
      <sheetData sheetId="16"/>
      <sheetData sheetId="17" refreshError="1"/>
      <sheetData sheetId="18"/>
      <sheetData sheetId="19"/>
      <sheetData sheetId="20"/>
      <sheetData sheetId="21"/>
      <sheetData sheetId="22" refreshError="1"/>
      <sheetData sheetId="23"/>
      <sheetData sheetId="24"/>
      <sheetData sheetId="25"/>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MHI Pols"/>
      <sheetName val="Sales-AXA"/>
      <sheetName val="Sales-AC&amp;L"/>
      <sheetName val="NMMT"/>
      <sheetName val="Disc Ratio"/>
      <sheetName val="No. Pols"/>
      <sheetName val="ThisYr"/>
      <sheetName val="Last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n"/>
      <sheetName val="M"/>
      <sheetName val="N"/>
      <sheetName val="RBC"/>
      <sheetName val="S"/>
      <sheetName val="IS"/>
      <sheetName val="A"/>
      <sheetName val="ratios"/>
    </sheetNames>
    <sheetDataSet>
      <sheetData sheetId="0"/>
      <sheetData sheetId="1"/>
      <sheetData sheetId="2"/>
      <sheetData sheetId="3"/>
      <sheetData sheetId="4"/>
      <sheetData sheetId="5"/>
      <sheetData sheetId="6"/>
      <sheetData sheetId="7"/>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n"/>
      <sheetName val="M"/>
      <sheetName val="N"/>
      <sheetName val="RBC"/>
      <sheetName val="S"/>
      <sheetName val="IS"/>
      <sheetName val="A"/>
      <sheetName val="ratios"/>
      <sheetName val="UnbilledRevenues-SAP6"/>
      <sheetName val="july"/>
      <sheetName val="RI"/>
      <sheetName val="rs"/>
      <sheetName val="RE recon"/>
      <sheetName val="wbs fsa"/>
      <sheetName val="Outstanding"/>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XA1"/>
      <sheetName val="target"/>
      <sheetName val="tar-vol"/>
      <sheetName val="Vol-YTD"/>
      <sheetName val="Vol-Mth"/>
      <sheetName val="AXA1-Fact"/>
      <sheetName val="AXA1-Mth"/>
      <sheetName val="AXA1-YTD"/>
      <sheetName val="AXA1-Roll12"/>
      <sheetName val="Dir-Fact"/>
      <sheetName val="Dir-Mth"/>
      <sheetName val="Dir-YTD"/>
      <sheetName val="Dir-Roll12"/>
      <sheetName val="NZEx"/>
      <sheetName val="WMFact"/>
      <sheetName val="AdjFact"/>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v Mgmt"/>
      <sheetName val="PSAS"/>
      <sheetName val="PAI"/>
      <sheetName val="AR-PSAS"/>
      <sheetName val="AR-PAI"/>
      <sheetName val="Revised-PSAS &amp; PAI"/>
      <sheetName val="PSAS Order Confirmation"/>
      <sheetName val="PAI Order Confirmation"/>
      <sheetName val="AR-PSAS Prev &amp; New"/>
    </sheetNames>
    <sheetDataSet>
      <sheetData sheetId="0"/>
      <sheetData sheetId="1"/>
      <sheetData sheetId="2"/>
      <sheetData sheetId="3"/>
      <sheetData sheetId="4"/>
      <sheetData sheetId="5"/>
      <sheetData sheetId="6"/>
      <sheetData sheetId="7"/>
      <sheetData sheetId="8"/>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aaaaaa"/>
      <sheetName val="HY Public Only"/>
      <sheetName val="Map"/>
      <sheetName val="Sch46A NonHA 3rd Party Spec(p5)"/>
      <sheetName val="Sch46A NonHA 3rd Party(p6)"/>
      <sheetName val="SCH50"/>
      <sheetName val="Sch 50.1"/>
      <sheetName val="SCH 60"/>
      <sheetName val="SCH 60-1"/>
      <sheetName val="DATA"/>
      <sheetName val="MISC"/>
      <sheetName val="Main"/>
      <sheetName val="WS_Data"/>
      <sheetName val="EXH B1"/>
      <sheetName val="SCH 13(P.3)"/>
      <sheetName val="SCH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aaaaaa"/>
      <sheetName val="HY Public Only"/>
      <sheetName val="Map"/>
      <sheetName val="Sch46A NonHA 3rd Party Spec(p5)"/>
      <sheetName val="Sch46A NonHA 3rd Party(p6)"/>
      <sheetName val="SCH50"/>
      <sheetName val="Sch 50.1"/>
      <sheetName val="SCH 60"/>
      <sheetName val="SCH 60-1"/>
      <sheetName val="DATA"/>
      <sheetName val="MISC"/>
      <sheetName val="Main"/>
      <sheetName val="WS_Data"/>
      <sheetName val="EXH B1"/>
      <sheetName val="SCH 13(P.3)"/>
      <sheetName val="SCH 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DOWNLOAD"/>
      <sheetName val="BSIS"/>
      <sheetName val="tb"/>
      <sheetName val="Reference"/>
      <sheetName val="B.1"/>
      <sheetName val="p1"/>
      <sheetName val="p2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SCH1"/>
      <sheetName val="SCH2"/>
      <sheetName val="SCH3"/>
      <sheetName val="SCH4"/>
      <sheetName val="SCH5"/>
      <sheetName val="SCH6a"/>
      <sheetName val="SCH6b"/>
      <sheetName val="SCH6c"/>
      <sheetName val="SCH7"/>
      <sheetName val="SCH8"/>
      <sheetName val="SCH9"/>
      <sheetName val="SCH10"/>
      <sheetName val="SCH11"/>
      <sheetName val="SCH12"/>
      <sheetName val="SCH13"/>
      <sheetName val="SCH14"/>
      <sheetName val="SCH15"/>
      <sheetName val="SCH16"/>
      <sheetName val="APPI"/>
      <sheetName val="tb"/>
      <sheetName val="is"/>
      <sheetName val="actual-is"/>
      <sheetName val="actual-bs"/>
      <sheetName val="expmo"/>
      <sheetName val="expytd"/>
      <sheetName val="initial"/>
      <sheetName val="FS"/>
      <sheetName val="02sched"/>
      <sheetName val="ms"/>
      <sheetName val="ms-phisix"/>
      <sheetName val="collval.sht"/>
      <sheetName val="collval"/>
      <sheetName val="bank recon"/>
      <sheetName val="ar others coll"/>
      <sheetName val="DrHaircut"/>
      <sheetName val="aging"/>
      <sheetName val="DrRCBA"/>
      <sheetName val="ALLO"/>
      <sheetName val="PLINK1"/>
      <sheetName val="E-10"/>
      <sheetName val="SCI"/>
      <sheetName val="collval_sht"/>
      <sheetName val="bank_recon"/>
      <sheetName val="ar_others_coll"/>
      <sheetName val="NOV"/>
      <sheetName val="air_loans"/>
      <sheetName val="RE recon"/>
      <sheetName val="wbs fsa"/>
      <sheetName val="plink2"/>
      <sheetName val="MIS-monthly"/>
      <sheetName val="Board-monthly"/>
      <sheetName val="ris"/>
      <sheetName val="p-april01-2"/>
      <sheetName val="bs-gaap"/>
      <sheetName val="tor -dep'n"/>
      <sheetName val="Data"/>
      <sheetName val="Intern"/>
      <sheetName val="Other Investment"/>
      <sheetName val="Lib"/>
      <sheetName val="wp-r&amp;f1"/>
      <sheetName val="collval_sht1"/>
      <sheetName val="bank_recon1"/>
      <sheetName val="ar_others_coll1"/>
      <sheetName val="RE_recon"/>
      <sheetName val="wbs_fsa"/>
      <sheetName val="table"/>
      <sheetName val="Trial Bal."/>
      <sheetName val="2010 Monthly Revenue"/>
      <sheetName val="2009 Quarterly Results"/>
      <sheetName val="20040630"/>
      <sheetName val="A"/>
      <sheetName val="wbs"/>
      <sheetName val="Setup"/>
      <sheetName val="collval_sht2"/>
      <sheetName val="bank_recon2"/>
      <sheetName val="ar_others_coll2"/>
      <sheetName val="tor_-dep'n"/>
      <sheetName val="Other_Investment"/>
      <sheetName val="Constants"/>
      <sheetName val="supposed"/>
      <sheetName val="collval_sht3"/>
      <sheetName val="bank_recon3"/>
      <sheetName val="ar_others_coll3"/>
      <sheetName val="RE_recon1"/>
      <sheetName val="wbs_fsa1"/>
      <sheetName val="tor_-dep'n1"/>
      <sheetName val="Other_Investment1"/>
      <sheetName val="collval_sht4"/>
      <sheetName val="bank_recon4"/>
      <sheetName val="ar_others_coll4"/>
      <sheetName val="RE_recon2"/>
      <sheetName val="wbs_fsa2"/>
      <sheetName val="tor_-dep'n2"/>
      <sheetName val="Other_Investment2"/>
      <sheetName val="collval_sht5"/>
      <sheetName val="bank_recon5"/>
      <sheetName val="ar_others_coll5"/>
      <sheetName val="RE_recon3"/>
      <sheetName val="wbs_fsa3"/>
      <sheetName val="tor_-dep'n3"/>
      <sheetName val="Other_Investment3"/>
      <sheetName val="BNISS98"/>
      <sheetName val="기준정보"/>
      <sheetName val="#REF"/>
      <sheetName val="Back-out"/>
      <sheetName val="wtb"/>
      <sheetName val="TMS"/>
      <sheetName val="Order Ticket and Invoice"/>
      <sheetName val="MP"/>
      <sheetName val="1| Lead"/>
      <sheetName val="Page 1"/>
      <sheetName val="Page 2"/>
      <sheetName val="raw"/>
      <sheetName val="TOTAL"/>
      <sheetName val="collval_sht6"/>
      <sheetName val="bank_recon6"/>
      <sheetName val="ar_others_coll6"/>
      <sheetName val="RE_recon4"/>
      <sheetName val="wbs_fsa4"/>
      <sheetName val="tor_-dep'n4"/>
      <sheetName val="Other_Investment4"/>
      <sheetName val="Trial_Bal_"/>
      <sheetName val="2010_Monthly_Revenue"/>
      <sheetName val="2009_Quarterly_Results"/>
      <sheetName val="Order_Ticket_and_Invoice"/>
      <sheetName val="MASTERLIST"/>
      <sheetName val="Main"/>
      <sheetName val="Sheet3"/>
      <sheetName val="collval_sht7"/>
      <sheetName val="bank_recon7"/>
      <sheetName val="ar_others_coll7"/>
      <sheetName val="RE_recon5"/>
      <sheetName val="wbs_fsa5"/>
      <sheetName val="tor_-dep'n5"/>
      <sheetName val="Other_Investment5"/>
      <sheetName val="Trial_Bal_1"/>
      <sheetName val="2010_Monthly_Revenue1"/>
      <sheetName val="2009_Quarterly_Results1"/>
      <sheetName val="collval_sht8"/>
      <sheetName val="bank_recon8"/>
      <sheetName val="ar_others_coll8"/>
      <sheetName val="RE_recon6"/>
      <sheetName val="wbs_fsa6"/>
      <sheetName val="tor_-dep'n6"/>
      <sheetName val="Other_Investment6"/>
      <sheetName val="Trial_Bal_2"/>
      <sheetName val="2010_Monthly_Revenue2"/>
      <sheetName val="2009_Quarterly_Results2"/>
      <sheetName val="collval_sht9"/>
      <sheetName val="bank_recon9"/>
      <sheetName val="ar_others_coll9"/>
      <sheetName val="RE_recon7"/>
      <sheetName val="wbs_fsa7"/>
      <sheetName val="tor_-dep'n7"/>
      <sheetName val="Other_Investment7"/>
      <sheetName val="Trial_Bal_3"/>
      <sheetName val="2010_Monthly_Revenue3"/>
      <sheetName val="2009_Quarterly_Results3"/>
      <sheetName val="collval_sht10"/>
      <sheetName val="bank_recon10"/>
      <sheetName val="ar_others_coll10"/>
      <sheetName val="RE_recon8"/>
      <sheetName val="wbs_fsa8"/>
      <sheetName val="tor_-dep'n8"/>
      <sheetName val="Other_Investment8"/>
      <sheetName val="Trial_Bal_4"/>
      <sheetName val="2010_Monthly_Revenue4"/>
      <sheetName val="2009_Quarterly_Results4"/>
      <sheetName val="collval_sht11"/>
      <sheetName val="bank_recon11"/>
      <sheetName val="ar_others_coll11"/>
      <sheetName val="RE_recon9"/>
      <sheetName val="wbs_fsa9"/>
      <sheetName val="tor_-dep'n9"/>
      <sheetName val="Other_Investment9"/>
      <sheetName val="Trial_Bal_5"/>
      <sheetName val="2010_Monthly_Revenue5"/>
      <sheetName val="2009_Quarterly_Results5"/>
      <sheetName val="collval_sht14"/>
      <sheetName val="bank_recon14"/>
      <sheetName val="ar_others_coll14"/>
      <sheetName val="RE_recon12"/>
      <sheetName val="wbs_fsa12"/>
      <sheetName val="tor_-dep'n12"/>
      <sheetName val="Other_Investment12"/>
      <sheetName val="Trial_Bal_8"/>
      <sheetName val="2010_Monthly_Revenue8"/>
      <sheetName val="2009_Quarterly_Results8"/>
      <sheetName val="collval_sht12"/>
      <sheetName val="bank_recon12"/>
      <sheetName val="ar_others_coll12"/>
      <sheetName val="RE_recon10"/>
      <sheetName val="wbs_fsa10"/>
      <sheetName val="tor_-dep'n10"/>
      <sheetName val="Other_Investment10"/>
      <sheetName val="Trial_Bal_6"/>
      <sheetName val="2010_Monthly_Revenue6"/>
      <sheetName val="2009_Quarterly_Results6"/>
      <sheetName val="collval_sht13"/>
      <sheetName val="bank_recon13"/>
      <sheetName val="ar_others_coll13"/>
      <sheetName val="RE_recon11"/>
      <sheetName val="wbs_fsa11"/>
      <sheetName val="tor_-dep'n11"/>
      <sheetName val="Other_Investment11"/>
      <sheetName val="Trial_Bal_7"/>
      <sheetName val="2010_Monthly_Revenue7"/>
      <sheetName val="2009_Quarterly_Results7"/>
      <sheetName val="collval_sht15"/>
      <sheetName val="bank_recon15"/>
      <sheetName val="ar_others_coll15"/>
      <sheetName val="RE_recon13"/>
      <sheetName val="wbs_fsa13"/>
      <sheetName val="tor_-dep'n13"/>
      <sheetName val="Other_Investment13"/>
      <sheetName val="Trial_Bal_9"/>
      <sheetName val="2010_Monthly_Revenue9"/>
      <sheetName val="2009_Quarterly_Results9"/>
      <sheetName val="blank"/>
      <sheetName val="coa-new"/>
      <sheetName val="acc-pre"/>
      <sheetName val="cust"/>
      <sheetName val="empcode"/>
      <sheetName val="supcode"/>
      <sheetName val="mfg09"/>
      <sheetName val="age"/>
      <sheetName val="Comparative Details AvsB"/>
      <sheetName val="OUTSIDE SERVICES"/>
      <sheetName val="Page_1"/>
      <sheetName val="Page_2"/>
      <sheetName val="Lookups"/>
      <sheetName val="prime"/>
      <sheetName val="Sheet1"/>
      <sheetName val="PM-TE"/>
      <sheetName val="3 ALABANG TOWN CENTER"/>
      <sheetName val="1 SHANGRILA"/>
      <sheetName val="2 POWERPLANT MALL"/>
      <sheetName val="5 AYALA CENTER CEBU"/>
      <sheetName val="6 MARQUEE ANGELES"/>
      <sheetName val="7 TRINOMA MALL"/>
      <sheetName val="8 AYALA ABREEZA"/>
      <sheetName val="9 NUVALI STA. ROSA"/>
      <sheetName val="12 EASTWOOD"/>
      <sheetName val="13 GLORIETTA"/>
      <sheetName val="10 MAGNOLIA"/>
      <sheetName val="11 FORBES"/>
      <sheetName val="14 CENTRIO CDO"/>
      <sheetName val="True Value-Conso"/>
      <sheetName val="anc_table"/>
      <sheetName val="PSS total chain for Sales and I"/>
      <sheetName val="MO Pivot"/>
      <sheetName val="YTD Pivot"/>
      <sheetName val="CRA-Detail"/>
      <sheetName val="Cash Flow"/>
      <sheetName val=" BANK RECON june"/>
      <sheetName val="FINAL "/>
      <sheetName val="consolidated"/>
      <sheetName val="PACK"/>
      <sheetName val="pagi"/>
      <sheetName val="RMU MOLDING"/>
      <sheetName val="sap-macoct"/>
      <sheetName val="COMPU whole"/>
      <sheetName val="GLI Interface"/>
      <sheetName val="1_RHD_WTB"/>
      <sheetName val="T-Accts"/>
      <sheetName val="YTD Pivots"/>
      <sheetName val="CPIP"/>
      <sheetName val="valuation"/>
      <sheetName val="TOC"/>
      <sheetName val="FSA"/>
      <sheetName val="ADM.06"/>
      <sheetName val="adm.07"/>
      <sheetName val="Adf par resp"/>
      <sheetName val="CDB(14904-15165)"/>
      <sheetName val="MOSREPT"/>
      <sheetName val="LIORREPT"/>
      <sheetName val="T"/>
      <sheetName val="U"/>
      <sheetName val="RI"/>
      <sheetName val="OL"/>
      <sheetName val="icc"/>
      <sheetName val="LINK MOR"/>
      <sheetName val="LINK GAP"/>
      <sheetName val="SII"/>
      <sheetName val="SEP"/>
      <sheetName val="NATL-00"/>
      <sheetName val="palac"/>
      <sheetName val="Links"/>
      <sheetName val="Lead"/>
      <sheetName val="JUN2013"/>
      <sheetName val="OCT2012"/>
      <sheetName val="NOV2012"/>
      <sheetName val="MAR2013"/>
      <sheetName val="JAN2013"/>
      <sheetName val="APR2013"/>
      <sheetName val="DEC2012"/>
      <sheetName val="Data Validation"/>
      <sheetName val="AER_SGD - AFE"/>
      <sheetName val="Sheet2"/>
      <sheetName val="AER"/>
      <sheetName val="collval_sht16"/>
      <sheetName val="bank_recon16"/>
      <sheetName val="ar_others_coll16"/>
      <sheetName val="RE_recon14"/>
      <sheetName val="wbs_fsa14"/>
      <sheetName val="tor_-dep'n14"/>
      <sheetName val="Other_Investment14"/>
      <sheetName val="Trial_Bal_10"/>
      <sheetName val="2010_Monthly_Revenue10"/>
      <sheetName val="2009_Quarterly_Results10"/>
      <sheetName val="collval_sht17"/>
      <sheetName val="bank_recon17"/>
      <sheetName val="ar_others_coll17"/>
      <sheetName val="RE_recon15"/>
      <sheetName val="wbs_fsa15"/>
      <sheetName val="tor_-dep'n15"/>
      <sheetName val="Other_Investment15"/>
      <sheetName val="Trial_Bal_11"/>
      <sheetName val="2010_Monthly_Revenue11"/>
      <sheetName val="2009_Quarterly_Results11"/>
      <sheetName val="Page_11"/>
      <sheetName val="Page_21"/>
      <sheetName val="Order_Ticket_and_Invoice1"/>
      <sheetName val="co 10"/>
      <sheetName val="Forex"/>
      <sheetName val="Xuat152"/>
      <sheetName val="BS"/>
      <sheetName val="Sales comp"/>
      <sheetName val="nts_ar"/>
      <sheetName val="RTC - OK"/>
      <sheetName val="G_Adv to OE"/>
      <sheetName val="Country Risk Weight"/>
      <sheetName val="事業会社リスト"/>
      <sheetName val="PSS_total_chain_for_Sales_and_I"/>
      <sheetName val="MO_Pivot"/>
      <sheetName val="YTD_Pivot"/>
      <sheetName val="3_ALABANG_TOWN_CENTER"/>
      <sheetName val="1_SHANGRILA"/>
      <sheetName val="2_POWERPLANT_MALL"/>
      <sheetName val="5_AYALA_CENTER_CEBU"/>
      <sheetName val="6_MARQUEE_ANGELES"/>
      <sheetName val="7_TRINOMA_MALL"/>
      <sheetName val="8_AYALA_ABREEZA"/>
      <sheetName val="9_NUVALI_STA__ROSA"/>
      <sheetName val="12_EASTWOOD"/>
      <sheetName val="13_GLORIETTA"/>
      <sheetName val="10_MAGNOLIA"/>
      <sheetName val="11_FORBES"/>
      <sheetName val="14_CENTRIO_CDO"/>
      <sheetName val="True_Value-Conso"/>
      <sheetName val="_BANK_RECON_june"/>
      <sheetName val="FINAL_"/>
      <sheetName val="RMU_MOLDING"/>
      <sheetName val="GLI_Interface"/>
      <sheetName val="COMPU_whole"/>
      <sheetName val="YTD_Pivots"/>
      <sheetName val="Cash_Flow"/>
      <sheetName val="K.4"/>
      <sheetName val="K.5"/>
      <sheetName val="help"/>
      <sheetName val="SPI"/>
      <sheetName val="基本設定"/>
      <sheetName val="Rev._Part No. Masterlist "/>
      <sheetName val="ITR"/>
      <sheetName val="Mstd"/>
      <sheetName val="JAN405"/>
      <sheetName val="JB"/>
      <sheetName val="Cum.91-93"/>
      <sheetName val="Dec 94"/>
      <sheetName val="Budget 2018"/>
      <sheetName val="Validatio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sheetData sheetId="69"/>
      <sheetData sheetId="70" refreshError="1"/>
      <sheetData sheetId="71" refreshError="1"/>
      <sheetData sheetId="72" refreshError="1"/>
      <sheetData sheetId="73" refreshError="1"/>
      <sheetData sheetId="74"/>
      <sheetData sheetId="75"/>
      <sheetData sheetId="76"/>
      <sheetData sheetId="77"/>
      <sheetData sheetId="78"/>
      <sheetData sheetId="79" refreshError="1"/>
      <sheetData sheetId="80" refreshError="1"/>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sheetData sheetId="230"/>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contents"/>
      <sheetName val="contents (2)"/>
      <sheetName val="Cover"/>
      <sheetName val="Schedule sy - AXA NZ companies"/>
      <sheetName val="Schedule 1 - KFI"/>
      <sheetName val="Schedule 3c - Sales AP"/>
      <sheetName val="Schedule 3c - Sales LS"/>
      <sheetName val="Schedule 3c - Sales "/>
      <sheetName val="Schedule 3d - discontinuance"/>
      <sheetName val="Schedule 3 -  Net Sales Risk "/>
      <sheetName val="Schedule 3 - Net Sales Super"/>
      <sheetName val="Schedule 3- Net Sales FM Retail"/>
      <sheetName val="Schedule 3- Net sales FM WS"/>
      <sheetName val="Schedule 4 - Ch FUM&amp;IF"/>
      <sheetName val="Schedule 4a - disbursements "/>
      <sheetName val="Schedule 4a - disbursements p3"/>
      <sheetName val="Schedule 4 - disbursements"/>
      <sheetName val="Schedule 4 - disbursements (2)"/>
      <sheetName val="Schedule 5 - Mgt exp by FU"/>
      <sheetName val="Schedule 5a - Mgt exp by cl"/>
      <sheetName val="Schedule 5c -  Commission"/>
      <sheetName val="Schedule 5b - Headcount"/>
      <sheetName val="Schedule 7 - Projects"/>
      <sheetName val="Schedule 8 - Actual profit prod"/>
      <sheetName val="Schedule 2a - Profit NMLA"/>
      <sheetName val="Schedule 2b - Profit NMAM"/>
      <sheetName val="Schedule 2b - Profit NMCSS"/>
      <sheetName val="Schedule 2b - Profit NMFM"/>
      <sheetName val="Schedule 2c - Profit NMHI"/>
      <sheetName val="Schedule sz - Report matrix"/>
      <sheetName val="cc list"/>
      <sheetName val="Schedules t1 to .. - FinStmt"/>
      <sheetName val="FU"/>
      <sheetName val="Schedules s2- template"/>
      <sheetName val="workings"/>
      <sheetName val="workings NMLA"/>
      <sheetName val="accts"/>
      <sheetName val="acct mast"/>
      <sheetName val="costs"/>
      <sheetName val="Schedule 5a - Mgt Ex Aust Con"/>
      <sheetName val="FU exp report data1 (2)"/>
      <sheetName val="FU exp report data2 (2)"/>
      <sheetName val="FU exp report data1"/>
      <sheetName val="FU exp report data2"/>
      <sheetName val="Schedule 1a - K5 targets"/>
      <sheetName val="Schedule 1a - K5-1"/>
      <sheetName val="Schedule 1a - K5-2"/>
      <sheetName val="Schedule 1a - K5-3"/>
      <sheetName val="Schedule 3c - Sales"/>
      <sheetName val="OCT2000Report"/>
      <sheetName val="AXA1-Mth"/>
      <sheetName val="#REF"/>
      <sheetName val="In-Gen"/>
      <sheetName val="Data1"/>
      <sheetName val="table"/>
      <sheetName val="ThisYr"/>
      <sheetName val="TOC"/>
      <sheetName val="Death Coverage - Rate"/>
      <sheetName val="PA- AI- ADD 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tar prov"/>
      <sheetName val="star riders"/>
      <sheetName val="surelife"/>
      <sheetName val="sure riders"/>
      <sheetName val="legacy"/>
      <sheetName val="honey"/>
      <sheetName val="P$ 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lash-template(v1)"/>
      <sheetName val="Data1"/>
      <sheetName val="Summary"/>
      <sheetName val="Contents"/>
      <sheetName val="MoS"/>
      <sheetName val="GAAP"/>
      <sheetName val="Miscellaneous"/>
      <sheetName val="P&amp;L"/>
      <sheetName val="CF"/>
      <sheetName val="Premium"/>
      <sheetName val="Expense"/>
      <sheetName val="Claims-pay"/>
      <sheetName val="Investment"/>
      <sheetName val="Staff"/>
      <sheetName val="#REF"/>
      <sheetName val="Finance"/>
      <sheetName val="People"/>
      <sheetName val="HomePage"/>
      <sheetName val="ShareIndexData"/>
      <sheetName val="DB1"/>
      <sheetName val="Input"/>
      <sheetName val="In-Gen"/>
      <sheetName val="AXA1-Mth"/>
      <sheetName val="Sales - Ind. Life"/>
      <sheetName val="Staff_numbers_by_entity_and_F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A"/>
      <sheetName val="W"/>
      <sheetName val="S"/>
      <sheetName val="mos"/>
      <sheetName val="M"/>
      <sheetName val="R"/>
      <sheetName val="J"/>
      <sheetName val="RBC"/>
      <sheetName val="c1"/>
      <sheetName val="C2"/>
      <sheetName val="C4"/>
      <sheetName val="Exh19 "/>
      <sheetName val="C3"/>
      <sheetName val="Debt Equity"/>
      <sheetName val="ST"/>
      <sheetName val="IP"/>
      <sheetName val="oi"/>
      <sheetName val="PPE SUM"/>
      <sheetName val="PPE"/>
      <sheetName val="OL"/>
      <sheetName val="OL (2)"/>
      <sheetName val="orecl"/>
      <sheetName val="ADVANCES"/>
      <sheetName val="C"/>
      <sheetName val="I"/>
      <sheetName val="E"/>
      <sheetName val="oa"/>
      <sheetName val="AR"/>
      <sheetName val="RI"/>
      <sheetName val="ap"/>
      <sheetName val="accexp"/>
      <sheetName val="oliab"/>
      <sheetName val="TX"/>
      <sheetName val="recons"/>
      <sheetName val="apprletter"/>
      <sheetName val="St (2)"/>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sheetData sheetId="16" refreshError="1"/>
      <sheetData sheetId="17" refreshError="1"/>
      <sheetData sheetId="18" refreshError="1"/>
      <sheetData sheetId="19"/>
      <sheetData sheetId="20"/>
      <sheetData sheetId="21" refreshError="1"/>
      <sheetData sheetId="22" refreshError="1"/>
      <sheetData sheetId="23" refreshError="1"/>
      <sheetData sheetId="24"/>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A"/>
      <sheetName val="W"/>
      <sheetName val="S"/>
      <sheetName val="mos"/>
      <sheetName val="M"/>
      <sheetName val="R"/>
      <sheetName val="J"/>
      <sheetName val="RBC"/>
      <sheetName val="c1"/>
      <sheetName val="C2"/>
      <sheetName val="C4"/>
      <sheetName val="Exh19 "/>
      <sheetName val="C3"/>
      <sheetName val="Debt Equity"/>
      <sheetName val="ST"/>
      <sheetName val="IP"/>
      <sheetName val="oi"/>
      <sheetName val="PPE SUM"/>
      <sheetName val="PPE"/>
      <sheetName val="OL"/>
      <sheetName val="OL (2)"/>
      <sheetName val="orecl"/>
      <sheetName val="ADVANCES"/>
      <sheetName val="C"/>
      <sheetName val="I"/>
      <sheetName val="E"/>
      <sheetName val="oa"/>
      <sheetName val="AR"/>
      <sheetName val="RI"/>
      <sheetName val="ap"/>
      <sheetName val="accexp"/>
      <sheetName val="oliab"/>
      <sheetName val="TX"/>
      <sheetName val="recons"/>
      <sheetName val="apprletter"/>
      <sheetName val="St (2)"/>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sheetData sheetId="16" refreshError="1"/>
      <sheetData sheetId="17" refreshError="1"/>
      <sheetData sheetId="18" refreshError="1"/>
      <sheetData sheetId="19"/>
      <sheetData sheetId="20"/>
      <sheetData sheetId="21" refreshError="1"/>
      <sheetData sheetId="22" refreshError="1"/>
      <sheetData sheetId="23" refreshError="1"/>
      <sheetData sheetId="24"/>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NB Template"/>
      <sheetName val="1Q Final RPM EVAV Output "/>
      <sheetName val="V1YNB (before 2006-05 change)"/>
      <sheetName val="Reference V1YNB"/>
      <sheetName val="input"/>
      <sheetName val="Jun-06 EVAV"/>
      <sheetName val="xxBusiness Analysis"/>
      <sheetName val="V1YNB slide"/>
      <sheetName val="V1YNB slide (BusAnalysis YTD)"/>
      <sheetName val="Targets Actuarial Dbase"/>
      <sheetName val="V1YNB"/>
      <sheetName val="V1YNB per product"/>
      <sheetName val="NB Stats per product"/>
      <sheetName val="V1YNB (July 2006 error)"/>
      <sheetName val="V1YNB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old)"/>
      <sheetName val="woMfAD"/>
      <sheetName val="MfAD"/>
      <sheetName val="Data"/>
      <sheetName val="GPV"/>
      <sheetName val="RBC2-CF-T"/>
      <sheetName val="Codes"/>
      <sheetName val="Tables"/>
      <sheetName val="MR"/>
      <sheetName val="AEB"/>
      <sheetName val="CV"/>
      <sheetName val="Div"/>
      <sheetName val="IC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Model Points"/>
      <sheetName val="Basic_GRAD"/>
      <sheetName val="Rider 1_GRAD"/>
      <sheetName val="Rider 2_GRAD"/>
      <sheetName val="Rider 3_GRAD"/>
      <sheetName val="Rider 4_GRAD"/>
      <sheetName val="Rider 5_GRAD"/>
      <sheetName val="SP_GRAD"/>
      <sheetName val="Basic"/>
      <sheetName val="Rider 1"/>
      <sheetName val="Rider 2"/>
      <sheetName val="Rider 3"/>
      <sheetName val="Rider 4"/>
      <sheetName val="Rider 4 - BI"/>
      <sheetName val="Rider 5"/>
      <sheetName val="SP"/>
      <sheetName val="CSV"/>
      <sheetName val="CSV1"/>
      <sheetName val="CSV2"/>
      <sheetName val="CSV5"/>
      <sheetName val="CSV7"/>
      <sheetName val="Assumptions"/>
      <sheetName val="Tables"/>
      <sheetName val="Decrement Rates"/>
      <sheetName val="Product Features"/>
      <sheetName val="Cash Flow"/>
      <sheetName val="Movements"/>
      <sheetName val="Reserves"/>
      <sheetName val="RPU&amp;ETI"/>
      <sheetName val="Commutation Factors"/>
      <sheetName val="IC Format"/>
      <sheetName val="IC Info"/>
      <sheetName val="Sheet1"/>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sheetData sheetId="27"/>
      <sheetData sheetId="28"/>
      <sheetData sheetId="29"/>
      <sheetData sheetId="30"/>
      <sheetData sheetId="31"/>
      <sheetData sheetId="32"/>
      <sheetData sheetId="33"/>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M"/>
      <sheetName val="RBC TEMPLATE (2)"/>
      <sheetName val="rbc template"/>
      <sheetName val="N"/>
      <sheetName val="J"/>
      <sheetName val="CI"/>
      <sheetName val="B"/>
      <sheetName val="$b"/>
      <sheetName val="b-int"/>
      <sheetName val="T"/>
      <sheetName val="V"/>
      <sheetName val="St"/>
      <sheetName val="sa"/>
      <sheetName val="OI"/>
      <sheetName val="RE"/>
      <sheetName val="ML"/>
      <sheetName val="CL"/>
      <sheetName val="GL"/>
      <sheetName val="OL"/>
      <sheetName val="C"/>
      <sheetName val="ctd"/>
      <sheetName val="I"/>
      <sheetName val="E"/>
      <sheetName val="P"/>
      <sheetName val="RI"/>
      <sheetName val="rs"/>
      <sheetName val="U"/>
      <sheetName val="CR"/>
      <sheetName val="TX"/>
      <sheetName val="recons"/>
      <sheetName val="apprlet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M"/>
      <sheetName val="RBC TEMPLATE (2)"/>
      <sheetName val="rbc template"/>
      <sheetName val="N"/>
      <sheetName val="J"/>
      <sheetName val="CI"/>
      <sheetName val="B"/>
      <sheetName val="$b"/>
      <sheetName val="b-int"/>
      <sheetName val="T"/>
      <sheetName val="V"/>
      <sheetName val="St"/>
      <sheetName val="sa"/>
      <sheetName val="OI"/>
      <sheetName val="RE"/>
      <sheetName val="ML"/>
      <sheetName val="CL"/>
      <sheetName val="GL"/>
      <sheetName val="OL"/>
      <sheetName val="C"/>
      <sheetName val="ctd"/>
      <sheetName val="I"/>
      <sheetName val="E"/>
      <sheetName val="P"/>
      <sheetName val="RI"/>
      <sheetName val="rs"/>
      <sheetName val="U"/>
      <sheetName val="CR"/>
      <sheetName val="TX"/>
      <sheetName val="recons"/>
      <sheetName val="apprlet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 attachment"/>
      <sheetName val="cover sheet"/>
      <sheetName val="Instruction"/>
      <sheetName val="Gen Info p1"/>
      <sheetName val="Admitted Assets p2"/>
      <sheetName val="Liability &amp; Surplus p3"/>
      <sheetName val="Operation By Line of Bus p4"/>
      <sheetName val="Surplus Account p5"/>
      <sheetName val="Gain &amp; Loss Exhibit p6"/>
      <sheetName val="Exhibit 1 p7"/>
      <sheetName val="Exhibit 2 ,3 &amp; 4 p8"/>
      <sheetName val="Exhibit 5,6 &amp; 7 p9"/>
      <sheetName val="Exhibit 8"/>
      <sheetName val="Exhibit 8A,9, &amp; 10"/>
      <sheetName val="Exhibit 11"/>
      <sheetName val="Exhibit 12-13"/>
      <sheetName val="Exhibit 14"/>
      <sheetName val="Exhibit 15 p16-17"/>
      <sheetName val="Exhibit 16"/>
      <sheetName val="General Interrogatories"/>
      <sheetName val="Summary - Ins Policies p20"/>
      <sheetName val="5-Yr Hist Data p21"/>
      <sheetName val="Sched A"/>
      <sheetName val="Sched A.1"/>
      <sheetName val="Sched B"/>
      <sheetName val="Sched C"/>
      <sheetName val="Sched D"/>
      <sheetName val="Sched E"/>
      <sheetName val="Sched F"/>
      <sheetName val="Sched G"/>
      <sheetName val="Sched H"/>
      <sheetName val="Sched I "/>
      <sheetName val="Sched J"/>
      <sheetName val="Sched K"/>
      <sheetName val="Sched L"/>
      <sheetName val="Sched L.1"/>
      <sheetName val="Sched M"/>
      <sheetName val="Sched N"/>
      <sheetName val="Sched O"/>
      <sheetName val="Sched P"/>
      <sheetName val="Sched Q"/>
      <sheetName val="Sched R "/>
      <sheetName val="Sched S"/>
      <sheetName val="Sched T"/>
      <sheetName val="Sched U"/>
      <sheetName val="Sched V"/>
      <sheetName val="Sched 24 p43"/>
      <sheetName val="Checklist"/>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17897OCT99"/>
      <sheetName val="317897NOV99"/>
      <sheetName val="317897DEC99"/>
    </sheetNames>
    <sheetDataSet>
      <sheetData sheetId="0" refreshError="1"/>
      <sheetData sheetId="1" refreshError="1"/>
      <sheetData sheetId="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ins"/>
      <sheetName val="GYRT_MRI"/>
      <sheetName val="SGTR_SGWP Brkdown"/>
      <sheetName val="TL01 rider_brkdown"/>
      <sheetName val="SGTR_Brkdown"/>
      <sheetName val="PDDR_brkdown"/>
      <sheetName val="Summary"/>
      <sheetName val="p2002.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ins"/>
      <sheetName val="GYRT_MRI"/>
      <sheetName val="SGTR_SGWP Brkdown"/>
      <sheetName val="TL01 rider_brkdown"/>
      <sheetName val="SGTR_Brkdown"/>
      <sheetName val="PDDR_brkdown"/>
      <sheetName val="Summary"/>
      <sheetName val="p2002.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Products"/>
      <sheetName val="Prems"/>
      <sheetName val="Profit"/>
      <sheetName val="Assump"/>
      <sheetName val="SubStand"/>
      <sheetName val="PL"/>
      <sheetName val="CV"/>
      <sheetName val="RPU"/>
      <sheetName val="ETI"/>
      <sheetName val="Divs"/>
      <sheetName val="CVRBf"/>
      <sheetName val="ACIR Prem"/>
      <sheetName val="Mortality Tables"/>
      <sheetName val="25PL"/>
      <sheetName val="MRTAr"/>
      <sheetName val="21AEr"/>
      <sheetName val="LTRr"/>
      <sheetName val="SCIRr"/>
      <sheetName val="SS Prems"/>
      <sheetName val="SS Prems2"/>
      <sheetName val="EA"/>
      <sheetName val="EA Divs"/>
      <sheetName val="MRTA SI"/>
      <sheetName val="20PL"/>
      <sheetName val="20PL Ill Divs"/>
      <sheetName val="21AE"/>
      <sheetName val="LT"/>
      <sheetName val="CI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umentation"/>
      <sheetName val="Input"/>
      <sheetName val="Summary"/>
      <sheetName val="2006-03 PH AV Non-modelled"/>
      <sheetName val="Gemini"/>
      <sheetName val="GI"/>
      <sheetName val="Gp Life"/>
      <sheetName val="Input3-Assumption"/>
      <sheetName val="Gp Medical"/>
      <sheetName val="Input1-MA"/>
      <sheetName val="MPF"/>
      <sheetName val="Input2-Misc"/>
      <sheetName val="#REF"/>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Page 1"/>
      <sheetName val="Page 2"/>
      <sheetName val="Page 3"/>
      <sheetName val="page 4"/>
      <sheetName val="page 5"/>
      <sheetName val="page 6"/>
      <sheetName val="Exhibit 1"/>
      <sheetName val="Exhibit 2"/>
      <sheetName val="Exhibit 3"/>
      <sheetName val="Exhibit 4"/>
      <sheetName val="Exhibit 5"/>
      <sheetName val="Exhibit 6"/>
      <sheetName val="Exhibit 7"/>
      <sheetName val="A"/>
      <sheetName val="B"/>
      <sheetName val="C "/>
      <sheetName val="D "/>
      <sheetName val="E "/>
      <sheetName val="F"/>
      <sheetName val="G"/>
      <sheetName val="H"/>
      <sheetName val="I"/>
      <sheetName val="J"/>
      <sheetName val="K"/>
      <sheetName val="L"/>
      <sheetName val="M"/>
      <sheetName val="N"/>
      <sheetName val="O"/>
      <sheetName val="P"/>
      <sheetName val="Q"/>
      <sheetName val="Q.1.1"/>
      <sheetName val="Q.1.2"/>
      <sheetName val="Q.1.3"/>
      <sheetName val="Q.1.4"/>
      <sheetName val="R"/>
      <sheetName val="S"/>
      <sheetName val="RBC 1"/>
      <sheetName val="C1"/>
      <sheetName val="C2"/>
      <sheetName val="C3"/>
      <sheetName val="C4"/>
      <sheetName val="Sworn Statement"/>
      <sheetName val="Signed Sworn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Page 1"/>
      <sheetName val="Page 2"/>
      <sheetName val="Page 3"/>
      <sheetName val="page 4"/>
      <sheetName val="page 5"/>
      <sheetName val="page 6"/>
      <sheetName val="Exhibit 1"/>
      <sheetName val="Exhibit 2"/>
      <sheetName val="Exhibit 3"/>
      <sheetName val="Exhibit 4"/>
      <sheetName val="Exhibit 5"/>
      <sheetName val="Exhibit 6"/>
      <sheetName val="Exhibit 7"/>
      <sheetName val="A"/>
      <sheetName val="B"/>
      <sheetName val="C "/>
      <sheetName val="D "/>
      <sheetName val="E "/>
      <sheetName val="F"/>
      <sheetName val="G"/>
      <sheetName val="H"/>
      <sheetName val="I"/>
      <sheetName val="J"/>
      <sheetName val="K"/>
      <sheetName val="L"/>
      <sheetName val="M"/>
      <sheetName val="N"/>
      <sheetName val="O"/>
      <sheetName val="P"/>
      <sheetName val="Q"/>
      <sheetName val="Q.1.1"/>
      <sheetName val="Q.1.2"/>
      <sheetName val="Q.1.3"/>
      <sheetName val="Q.1.4"/>
      <sheetName val="R"/>
      <sheetName val="S"/>
      <sheetName val="RBC 1"/>
      <sheetName val="C1"/>
      <sheetName val="C2"/>
      <sheetName val="C3"/>
      <sheetName val="C4"/>
      <sheetName val="Sworn Statement"/>
      <sheetName val="Signed Sworn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ader"/>
      <sheetName val="Cover"/>
      <sheetName val="SEC Form 24 FINOP"/>
      <sheetName val="net cap"/>
      <sheetName val="Net_Cap_Rep"/>
      <sheetName val="VALUATION"/>
      <sheetName val="FS"/>
      <sheetName val="Dealer"/>
      <sheetName val="CACG"/>
      <sheetName val="SORTED"/>
      <sheetName val="Sheet1"/>
      <sheetName val="Mapping"/>
      <sheetName val="Trial Balance"/>
      <sheetName val="Financial Statements"/>
      <sheetName val="Navigation"/>
      <sheetName val="RBC"/>
      <sheetName val="Others"/>
      <sheetName val="Data"/>
      <sheetName val="SL"/>
      <sheetName val="Reference"/>
      <sheetName val="MS-25%"/>
      <sheetName val="MS-Others"/>
      <sheetName val="Core Equity"/>
      <sheetName val="Cash in Bank"/>
      <sheetName val="Placement"/>
      <sheetName val="Receivables"/>
      <sheetName val="Schedule 4_Security Valuation-C"/>
      <sheetName val="Schedule 4_Security Valuation-B"/>
      <sheetName val="ORR"/>
      <sheetName val="CRR"/>
      <sheetName val="PRR"/>
      <sheetName val="LERR-CLIENT"/>
      <sheetName val="LERR-ISSUER"/>
      <sheetName val="LERR-DEBT"/>
      <sheetName val="Recon"/>
      <sheetName val="Reserve Formula"/>
      <sheetName val="reserve formula-detailed"/>
      <sheetName val="FINOP"/>
      <sheetName val="0104sched"/>
      <sheetName val="tb"/>
      <sheetName val="ms"/>
      <sheetName val="ms-phisix"/>
      <sheetName val="collval.sht"/>
      <sheetName val="collval"/>
      <sheetName val="bank recon"/>
      <sheetName val="DrHaircut"/>
      <sheetName val="DrRCBA"/>
      <sheetName val="ALLO"/>
      <sheetName val="Trial Bal."/>
      <sheetName val="BNISS98"/>
      <sheetName val="table"/>
      <sheetName val="site works"/>
      <sheetName val="Marketable Sec."/>
      <sheetName val="SCHED"/>
      <sheetName val="eir per audit"/>
      <sheetName val="SECNCR"/>
      <sheetName val="Ageing Rpt(2)"/>
      <sheetName val="Tariff Adjustment"/>
      <sheetName val="General Inputs"/>
      <sheetName val="Lead"/>
      <sheetName val="Bill 10 - Specialties"/>
      <sheetName val="Adv MO"/>
      <sheetName val="Lookups"/>
      <sheetName val="T-Accts"/>
      <sheetName val="TB for SGV"/>
      <sheetName val="qry_Tot_Cost"/>
      <sheetName val="Prem EIR"/>
      <sheetName val="PM-TE"/>
      <sheetName val="NOV"/>
      <sheetName val="RE recon"/>
      <sheetName val="wbs fsa"/>
      <sheetName val="PM-TE-SAD_Conso"/>
      <sheetName val="B20"/>
      <sheetName val="B50"/>
      <sheetName val="B36"/>
      <sheetName val="PLINK1"/>
      <sheetName val="Prem EIRs"/>
      <sheetName val="Prem"/>
      <sheetName val="Other Investment"/>
      <sheetName val="DEALERSTERM"/>
      <sheetName val="Validation"/>
      <sheetName val="DETAILS"/>
      <sheetName val="Dates"/>
      <sheetName val="INCST"/>
      <sheetName val="EXP"/>
      <sheetName val="BDO"/>
      <sheetName val="mizuho"/>
      <sheetName val="Key Stats-PSS"/>
      <sheetName val="DATA1"/>
      <sheetName val="PACK"/>
      <sheetName val="AVE SALES"/>
      <sheetName val="Links"/>
      <sheetName val="Form Admin"/>
      <sheetName val="000"/>
      <sheetName val="001"/>
      <sheetName val="002"/>
      <sheetName val="003"/>
      <sheetName val="SUMM"/>
      <sheetName val="MTD"/>
      <sheetName val="YTD"/>
      <sheetName val="RTV SALES BUDGET"/>
      <sheetName val="RTVH1505"/>
      <sheetName val="SCHEDULE"/>
      <sheetName val="Sales and Margin MOM Trend"/>
      <sheetName val="Sales and Margin YTD"/>
      <sheetName val="SEC_Form_24_FINOP"/>
      <sheetName val="net_cap"/>
      <sheetName val="Trial_Balance"/>
      <sheetName val="Financial_Statements"/>
      <sheetName val="Core_Equity"/>
      <sheetName val="Cash_in_Bank"/>
      <sheetName val="Schedule_4_Security_Valuation-C"/>
      <sheetName val="Schedule_4_Security_Valuation-B"/>
      <sheetName val="Reserve_Formula"/>
      <sheetName val="reserve_formula-detailed"/>
      <sheetName val="collval_sht"/>
      <sheetName val="bank_recon"/>
      <sheetName val="site_works"/>
      <sheetName val="Trial_Bal_"/>
      <sheetName val="TB_for_SGV"/>
      <sheetName val="반도체"/>
      <sheetName val="nts_ar"/>
      <sheetName val="1999 Earn Asset bal int yield"/>
      <sheetName val="Interest Rate Projection"/>
      <sheetName val="Entry"/>
      <sheetName val="Leadsked"/>
      <sheetName val="ControlData"/>
      <sheetName val="A3"/>
      <sheetName val="eWTB"/>
      <sheetName val="mstd"/>
      <sheetName val="WTB"/>
      <sheetName val="Marketable_Sec_"/>
      <sheetName val="eir_per_audit"/>
      <sheetName val="Ageing_Rpt(2)"/>
      <sheetName val="A04.2_CPI Mapping"/>
      <sheetName val=""/>
      <sheetName val="Constants"/>
      <sheetName val="变数"/>
      <sheetName val="SEC_Form_24_FINOP1"/>
      <sheetName val="net_cap1"/>
      <sheetName val="Trial_Balance1"/>
      <sheetName val="Financial_Statements1"/>
      <sheetName val="Core_Equity1"/>
      <sheetName val="Cash_in_Bank1"/>
      <sheetName val="Schedule_4_Security_Valuation-1"/>
      <sheetName val="Schedule_4_Security_Valuation-2"/>
      <sheetName val="Reserve_Formula1"/>
      <sheetName val="reserve_formula-detailed1"/>
      <sheetName val="collval_sht1"/>
      <sheetName val="bank_recon1"/>
      <sheetName val="Trial_Bal_1"/>
      <sheetName val="site_works1"/>
      <sheetName val="Marketable_Sec_1"/>
      <sheetName val="TB_for_SGV1"/>
      <sheetName val="Prem_EIR1"/>
      <sheetName val="RE_recon1"/>
      <sheetName val="wbs_fsa1"/>
      <sheetName val="Prem_EIRs1"/>
      <sheetName val="eir_per_audit1"/>
      <sheetName val="Ageing_Rpt(2)1"/>
      <sheetName val="Other_Investment"/>
      <sheetName val="Tariff_Adjustment"/>
      <sheetName val="General_Inputs"/>
      <sheetName val="Bill_10_-_Specialties"/>
      <sheetName val="Prem_EIR"/>
      <sheetName val="RE_recon"/>
      <sheetName val="wbs_fsa"/>
      <sheetName val="Prem_EIRs"/>
      <sheetName val="SEC_Form_24_FINOP2"/>
      <sheetName val="net_cap2"/>
      <sheetName val="Trial_Balance2"/>
      <sheetName val="Financial_Statements2"/>
      <sheetName val="Core_Equity2"/>
      <sheetName val="Cash_in_Bank2"/>
      <sheetName val="Schedule_4_Security_Valuation-3"/>
      <sheetName val="Schedule_4_Security_Valuation-4"/>
      <sheetName val="Reserve_Formula2"/>
      <sheetName val="reserve_formula-detailed2"/>
      <sheetName val="collval_sht2"/>
      <sheetName val="bank_recon2"/>
      <sheetName val="Trial_Bal_2"/>
      <sheetName val="Marketable_Sec_2"/>
      <sheetName val="SEC_Form_24_FINOP3"/>
      <sheetName val="net_cap3"/>
      <sheetName val="Trial_Balance3"/>
      <sheetName val="Financial_Statements3"/>
      <sheetName val="Core_Equity3"/>
      <sheetName val="Cash_in_Bank3"/>
      <sheetName val="Schedule_4_Security_Valuation-5"/>
      <sheetName val="Schedule_4_Security_Valuation-6"/>
      <sheetName val="Reserve_Formula3"/>
      <sheetName val="reserve_formula-detailed3"/>
      <sheetName val="collval_sht3"/>
      <sheetName val="bank_recon3"/>
      <sheetName val="Trial_Bal_3"/>
      <sheetName val="Marketable_Sec_3"/>
      <sheetName val="Form_Admin"/>
      <sheetName val="Form_Admin1"/>
      <sheetName val="Tariff_Adjustment1"/>
      <sheetName val="General_Inputs1"/>
      <sheetName val="Bill_10_-_Specialties1"/>
      <sheetName val="SEC_Form_24_FINOP4"/>
      <sheetName val="net_cap4"/>
      <sheetName val="Trial_Balance4"/>
      <sheetName val="Financial_Statements4"/>
      <sheetName val="Core_Equity4"/>
      <sheetName val="Cash_in_Bank4"/>
      <sheetName val="Schedule_4_Security_Valuation-7"/>
      <sheetName val="Schedule_4_Security_Valuation-8"/>
      <sheetName val="Reserve_Formula4"/>
      <sheetName val="reserve_formula-detailed4"/>
      <sheetName val="collval_sht4"/>
      <sheetName val="bank_recon4"/>
      <sheetName val="Trial_Bal_4"/>
      <sheetName val="Marketable_Sec_4"/>
      <sheetName val="site_works2"/>
      <sheetName val="Form_Admin2"/>
      <sheetName val="Tariff_Adjustment2"/>
      <sheetName val="General_Inputs2"/>
      <sheetName val="Bill_10_-_Specialties2"/>
      <sheetName val="1999_Earn_Asset_bal_int_yield"/>
      <sheetName val="Interest_Rate_Projection"/>
      <sheetName val="Adv_MO"/>
      <sheetName val="GL Inventory"/>
      <sheetName val="Physical Consolidated "/>
      <sheetName val="Peso"/>
      <sheetName val="2.29.12"/>
      <sheetName val="BS-rap (2)"/>
      <sheetName val="supporting sched for Part III.1"/>
      <sheetName val="risk weighted"/>
      <sheetName val="BS-rap (5)"/>
      <sheetName val="Part III.1"/>
      <sheetName val="BS-rap_3.31.12"/>
      <sheetName val="026"/>
      <sheetName val="067"/>
      <sheetName val="Stocks"/>
      <sheetName val="sales "/>
      <sheetName val="2002-2005 CIP Borrowing Cost"/>
      <sheetName val="A4.2-2_conso mapping 12.31.07"/>
      <sheetName val="Inputs"/>
      <sheetName val="spareparts8"/>
      <sheetName val="P&amp;L"/>
      <sheetName val="CV"/>
      <sheetName val="BS-Peso"/>
      <sheetName val="Today"/>
      <sheetName val="con_BS1"/>
      <sheetName val="WBS_Conso"/>
      <sheetName val="FS Draft"/>
      <sheetName val="CF Support"/>
      <sheetName val="DIT"/>
      <sheetName val="Tax Computation-PY based"/>
      <sheetName val="Extract_Raw"/>
      <sheetName val="PAJE"/>
      <sheetName val="2013 EWP"/>
      <sheetName val="WBS"/>
      <sheetName val="TB (PAJE)"/>
      <sheetName val="WIS"/>
      <sheetName val="CAJE"/>
      <sheetName val="C"/>
      <sheetName val="E"/>
      <sheetName val="F"/>
      <sheetName val="F2"/>
      <sheetName val="G"/>
      <sheetName val="H"/>
      <sheetName val="I"/>
      <sheetName val="K"/>
      <sheetName val="K2"/>
      <sheetName val="N"/>
      <sheetName val="O1"/>
      <sheetName val="O2"/>
      <sheetName val="P"/>
      <sheetName val="T"/>
      <sheetName val="U"/>
      <sheetName val="V"/>
      <sheetName val="Presentation"/>
      <sheetName val="Worksheet"/>
      <sheetName val="136081"/>
      <sheetName val="FF-2 (1)"/>
      <sheetName val="FSA"/>
      <sheetName val="B"/>
      <sheetName val="gl accts"/>
      <sheetName val="wbs07"/>
      <sheetName val="Interim --&gt; Top"/>
      <sheetName val="User's_Guide"/>
      <sheetName val="Administration"/>
      <sheetName val="TB_conso_mapping"/>
      <sheetName val="Zero"/>
      <sheetName val="ADDITIONS"/>
      <sheetName val="List_30"/>
      <sheetName val="consolidated jul 07"/>
      <sheetName val="068"/>
      <sheetName val="069"/>
      <sheetName val="500"/>
      <sheetName val="Company"/>
      <sheetName val="KBI"/>
      <sheetName val="A"/>
      <sheetName val="Report - Capex-IT"/>
      <sheetName val="2_29_12"/>
      <sheetName val="BS-rap_(2)"/>
      <sheetName val="supporting_sched_for_Part_III_1"/>
      <sheetName val="risk_weighted"/>
      <sheetName val="BS-rap_(5)"/>
      <sheetName val="Part_III_1"/>
      <sheetName val="BS-rap_3_31_12"/>
      <sheetName val="sales_"/>
      <sheetName val="FF-2_(1)"/>
      <sheetName val="Key_Stats-PSS"/>
      <sheetName val="consolidated_jul_07"/>
      <sheetName val="2_29_121"/>
      <sheetName val="BS-rap_(2)1"/>
      <sheetName val="supporting_sched_for_Part_III_2"/>
      <sheetName val="risk_weighted1"/>
      <sheetName val="BS-rap_(5)1"/>
      <sheetName val="Part_III_11"/>
      <sheetName val="BS-rap_3_31_121"/>
      <sheetName val="sales_1"/>
      <sheetName val="masonry works"/>
      <sheetName val="lapsing04"/>
      <sheetName val="Sig Cycles_Accts &amp; Processes"/>
      <sheetName val="cheeseburger"/>
      <sheetName val="chicken meal"/>
      <sheetName val="spaghetti meal"/>
      <sheetName val="GLSTB"/>
      <sheetName val="TN"/>
      <sheetName val="2012DB-A"/>
      <sheetName val="2013DB-A"/>
      <sheetName val="Var"/>
      <sheetName val="BQ"/>
      <sheetName val="AVE_SALES"/>
      <sheetName val="RTV_SALES_BUDGET"/>
      <sheetName val="Sales_and_Margin_MOM_Trend"/>
      <sheetName val="Sales_and_Margin_YTD"/>
      <sheetName val="A04_2_CPI_Mapping"/>
      <sheetName val="SEC_Form_24_FINOP5"/>
      <sheetName val="net_cap5"/>
      <sheetName val="Trial_Balance5"/>
      <sheetName val="Financial_Statements5"/>
      <sheetName val="Core_Equity5"/>
      <sheetName val="Cash_in_Bank5"/>
      <sheetName val="Schedule_4_Security_Valuation-9"/>
      <sheetName val="Schedule_4_Security_Valuation10"/>
      <sheetName val="Reserve_Formula5"/>
      <sheetName val="reserve_formula-detailed5"/>
      <sheetName val="collval_sht5"/>
      <sheetName val="bank_recon5"/>
      <sheetName val="Trial_Bal_5"/>
      <sheetName val="Marketable_Sec_5"/>
      <sheetName val="TB_for_SGV2"/>
      <sheetName val="site_works3"/>
      <sheetName val="Other_Investment1"/>
      <sheetName val="1999_Earn_Asset_bal_int_yield1"/>
      <sheetName val="Interest_Rate_Projection1"/>
      <sheetName val="Tariff_Adjustment3"/>
      <sheetName val="General_Inputs3"/>
      <sheetName val="Bill_10_-_Specialties3"/>
      <sheetName val="Adv_MO1"/>
      <sheetName val="Form_Admin3"/>
      <sheetName val="Key_Stats-PSS1"/>
      <sheetName val="AVE_SALES1"/>
      <sheetName val="RTV_SALES_BUDGET1"/>
      <sheetName val="Sales_and_Margin_MOM_Trend1"/>
      <sheetName val="Sales_and_Margin_YTD1"/>
      <sheetName val="A04_2_CPI_Mapping1"/>
      <sheetName val="SEC_Form_24_FINOP6"/>
      <sheetName val="net_cap6"/>
      <sheetName val="Trial_Balance6"/>
      <sheetName val="Financial_Statements6"/>
      <sheetName val="Core_Equity6"/>
      <sheetName val="Cash_in_Bank6"/>
      <sheetName val="Schedule_4_Security_Valuation11"/>
      <sheetName val="Schedule_4_Security_Valuation12"/>
      <sheetName val="Reserve_Formula6"/>
      <sheetName val="reserve_formula-detailed6"/>
      <sheetName val="collval_sht6"/>
      <sheetName val="bank_recon6"/>
      <sheetName val="Trial_Bal_6"/>
      <sheetName val="Marketable_Sec_6"/>
      <sheetName val="TB_for_SGV3"/>
      <sheetName val="Prem_EIR2"/>
      <sheetName val="RE_recon2"/>
      <sheetName val="wbs_fsa2"/>
      <sheetName val="site_works4"/>
      <sheetName val="Prem_EIRs2"/>
      <sheetName val="Other_Investment2"/>
      <sheetName val="1999_Earn_Asset_bal_int_yield2"/>
      <sheetName val="Interest_Rate_Projection2"/>
      <sheetName val="Tariff_Adjustment4"/>
      <sheetName val="General_Inputs4"/>
      <sheetName val="Bill_10_-_Specialties4"/>
      <sheetName val="Adv_MO2"/>
      <sheetName val="Form_Admin4"/>
      <sheetName val="eir_per_audit2"/>
      <sheetName val="Ageing_Rpt(2)2"/>
      <sheetName val="Key_Stats-PSS2"/>
      <sheetName val="AVE_SALES2"/>
      <sheetName val="RTV_SALES_BUDGET2"/>
      <sheetName val="Sales_and_Margin_MOM_Trend2"/>
      <sheetName val="Sales_and_Margin_YTD2"/>
      <sheetName val="A04_2_CPI_Mapping2"/>
      <sheetName val="SEC_Form_24_FINOP7"/>
      <sheetName val="net_cap7"/>
      <sheetName val="Trial_Balance7"/>
      <sheetName val="Financial_Statements7"/>
      <sheetName val="Core_Equity7"/>
      <sheetName val="Cash_in_Bank7"/>
      <sheetName val="Schedule_4_Security_Valuation13"/>
      <sheetName val="Schedule_4_Security_Valuation14"/>
      <sheetName val="Reserve_Formula7"/>
      <sheetName val="reserve_formula-detailed7"/>
      <sheetName val="collval_sht7"/>
      <sheetName val="bank_recon7"/>
      <sheetName val="Trial_Bal_7"/>
      <sheetName val="Marketable_Sec_7"/>
      <sheetName val="TB_for_SGV4"/>
      <sheetName val="Prem_EIR3"/>
      <sheetName val="RE_recon3"/>
      <sheetName val="wbs_fsa3"/>
      <sheetName val="site_works5"/>
      <sheetName val="Prem_EIRs3"/>
      <sheetName val="Other_Investment3"/>
      <sheetName val="1999_Earn_Asset_bal_int_yield3"/>
      <sheetName val="Interest_Rate_Projection3"/>
      <sheetName val="Tariff_Adjustment5"/>
      <sheetName val="General_Inputs5"/>
      <sheetName val="Bill_10_-_Specialties5"/>
      <sheetName val="Adv_MO3"/>
      <sheetName val="Form_Admin5"/>
      <sheetName val="eir_per_audit3"/>
      <sheetName val="Ageing_Rpt(2)3"/>
      <sheetName val="Key_Stats-PSS3"/>
      <sheetName val="AVE_SALES3"/>
      <sheetName val="RTV_SALES_BUDGET3"/>
      <sheetName val="Sales_and_Margin_MOM_Trend3"/>
      <sheetName val="Sales_and_Margin_YTD3"/>
      <sheetName val="A04_2_CPI_Mapping3"/>
      <sheetName val="2002-2005_CIP_Borrowing_Cost"/>
      <sheetName val="tor -dep'n"/>
      <sheetName val="Map"/>
      <sheetName val="dghn"/>
      <sheetName val="INPUT DATA HERE"/>
      <sheetName val="SEC_Form_24_FINOP8"/>
      <sheetName val="net_cap8"/>
      <sheetName val="Trial_Balance8"/>
      <sheetName val="Financial_Statements8"/>
      <sheetName val="Core_Equity8"/>
      <sheetName val="Cash_in_Bank8"/>
      <sheetName val="Schedule_4_Security_Valuation15"/>
      <sheetName val="Schedule_4_Security_Valuation16"/>
      <sheetName val="Reserve_Formula8"/>
      <sheetName val="reserve_formula-detailed8"/>
      <sheetName val="collval_sht8"/>
      <sheetName val="bank_recon8"/>
      <sheetName val="site_works6"/>
      <sheetName val="Marketable_Sec_8"/>
      <sheetName val="Bill_10_-_Specialties6"/>
      <sheetName val="Trial_Bal_8"/>
      <sheetName val="Tariff_Adjustment6"/>
      <sheetName val="General_Inputs6"/>
      <sheetName val="Adv_MO4"/>
      <sheetName val="TB_for_SGV5"/>
      <sheetName val="Prem_EIR4"/>
      <sheetName val="RE_recon4"/>
      <sheetName val="wbs_fsa4"/>
      <sheetName val="Prem_EIRs4"/>
      <sheetName val="Other_Investment4"/>
      <sheetName val="Key_Stats-PSS4"/>
      <sheetName val="AVE_SALES4"/>
      <sheetName val="eir_per_audit4"/>
      <sheetName val="Form_Admin6"/>
      <sheetName val="RTV_SALES_BUDGET4"/>
      <sheetName val="Sales_and_Margin_MOM_Trend4"/>
      <sheetName val="Sales_and_Margin_YTD4"/>
      <sheetName val="Ageing_Rpt(2)4"/>
      <sheetName val="1999_Earn_Asset_bal_int_yield4"/>
      <sheetName val="Interest_Rate_Projection4"/>
      <sheetName val="A04_2_CPI_Mapping4"/>
      <sheetName val="FS_Draft"/>
      <sheetName val="CF_Support"/>
      <sheetName val="Tax_Computation-PY_based"/>
      <sheetName val="2013_EWP"/>
      <sheetName val="TB_(PAJE)"/>
      <sheetName val="gl_accts"/>
      <sheetName val="GL_Inventory"/>
      <sheetName val="Physical_Consolidated_"/>
      <sheetName val="SEC_Form_24_FINOP10"/>
      <sheetName val="net_cap10"/>
      <sheetName val="Trial_Balance10"/>
      <sheetName val="Financial_Statements10"/>
      <sheetName val="Core_Equity10"/>
      <sheetName val="Cash_in_Bank10"/>
      <sheetName val="Schedule_4_Security_Valuation19"/>
      <sheetName val="Schedule_4_Security_Valuation20"/>
      <sheetName val="Reserve_Formula10"/>
      <sheetName val="reserve_formula-detailed10"/>
      <sheetName val="collval_sht10"/>
      <sheetName val="bank_recon10"/>
      <sheetName val="site_works8"/>
      <sheetName val="Marketable_Sec_10"/>
      <sheetName val="Bill_10_-_Specialties8"/>
      <sheetName val="Trial_Bal_10"/>
      <sheetName val="Tariff_Adjustment8"/>
      <sheetName val="General_Inputs8"/>
      <sheetName val="Adv_MO6"/>
      <sheetName val="TB_for_SGV7"/>
      <sheetName val="Prem_EIR6"/>
      <sheetName val="RE_recon6"/>
      <sheetName val="wbs_fsa6"/>
      <sheetName val="Prem_EIRs6"/>
      <sheetName val="Other_Investment6"/>
      <sheetName val="Key_Stats-PSS6"/>
      <sheetName val="AVE_SALES6"/>
      <sheetName val="eir_per_audit6"/>
      <sheetName val="Form_Admin8"/>
      <sheetName val="RTV_SALES_BUDGET6"/>
      <sheetName val="Sales_and_Margin_MOM_Trend6"/>
      <sheetName val="Sales_and_Margin_YTD6"/>
      <sheetName val="Ageing_Rpt(2)6"/>
      <sheetName val="1999_Earn_Asset_bal_int_yield6"/>
      <sheetName val="Interest_Rate_Projection6"/>
      <sheetName val="2002-2005_CIP_Borrowing_Cost2"/>
      <sheetName val="A04_2_CPI_Mapping6"/>
      <sheetName val="2_29_122"/>
      <sheetName val="BS-rap_(2)2"/>
      <sheetName val="supporting_sched_for_Part_III_3"/>
      <sheetName val="risk_weighted2"/>
      <sheetName val="BS-rap_(5)2"/>
      <sheetName val="Part_III_12"/>
      <sheetName val="BS-rap_3_31_122"/>
      <sheetName val="sales_2"/>
      <sheetName val="FF-2_(1)2"/>
      <sheetName val="FS_Draft2"/>
      <sheetName val="CF_Support2"/>
      <sheetName val="Tax_Computation-PY_based2"/>
      <sheetName val="2013_EWP2"/>
      <sheetName val="TB_(PAJE)2"/>
      <sheetName val="gl_accts2"/>
      <sheetName val="GL_Inventory2"/>
      <sheetName val="Physical_Consolidated_2"/>
      <sheetName val="SEC_Form_24_FINOP9"/>
      <sheetName val="net_cap9"/>
      <sheetName val="Trial_Balance9"/>
      <sheetName val="Financial_Statements9"/>
      <sheetName val="Core_Equity9"/>
      <sheetName val="Cash_in_Bank9"/>
      <sheetName val="Schedule_4_Security_Valuation17"/>
      <sheetName val="Schedule_4_Security_Valuation18"/>
      <sheetName val="Reserve_Formula9"/>
      <sheetName val="reserve_formula-detailed9"/>
      <sheetName val="collval_sht9"/>
      <sheetName val="bank_recon9"/>
      <sheetName val="site_works7"/>
      <sheetName val="Marketable_Sec_9"/>
      <sheetName val="Bill_10_-_Specialties7"/>
      <sheetName val="Trial_Bal_9"/>
      <sheetName val="Tariff_Adjustment7"/>
      <sheetName val="General_Inputs7"/>
      <sheetName val="Adv_MO5"/>
      <sheetName val="TB_for_SGV6"/>
      <sheetName val="Prem_EIR5"/>
      <sheetName val="RE_recon5"/>
      <sheetName val="wbs_fsa5"/>
      <sheetName val="Prem_EIRs5"/>
      <sheetName val="Other_Investment5"/>
      <sheetName val="Key_Stats-PSS5"/>
      <sheetName val="AVE_SALES5"/>
      <sheetName val="eir_per_audit5"/>
      <sheetName val="Form_Admin7"/>
      <sheetName val="RTV_SALES_BUDGET5"/>
      <sheetName val="Sales_and_Margin_MOM_Trend5"/>
      <sheetName val="Sales_and_Margin_YTD5"/>
      <sheetName val="Ageing_Rpt(2)5"/>
      <sheetName val="1999_Earn_Asset_bal_int_yield5"/>
      <sheetName val="Interest_Rate_Projection5"/>
      <sheetName val="2002-2005_CIP_Borrowing_Cost1"/>
      <sheetName val="A04_2_CPI_Mapping5"/>
      <sheetName val="FF-2_(1)1"/>
      <sheetName val="FS_Draft1"/>
      <sheetName val="CF_Support1"/>
      <sheetName val="Tax_Computation-PY_based1"/>
      <sheetName val="2013_EWP1"/>
      <sheetName val="TB_(PAJE)1"/>
      <sheetName val="gl_accts1"/>
      <sheetName val="GL_Inventory1"/>
      <sheetName val="Physical_Consolidated_1"/>
      <sheetName val="SEC_Form_24_FINOP11"/>
      <sheetName val="net_cap11"/>
      <sheetName val="Trial_Balance11"/>
      <sheetName val="Financial_Statements11"/>
      <sheetName val="Core_Equity11"/>
      <sheetName val="Cash_in_Bank11"/>
      <sheetName val="Schedule_4_Security_Valuation21"/>
      <sheetName val="Schedule_4_Security_Valuation22"/>
      <sheetName val="Reserve_Formula11"/>
      <sheetName val="reserve_formula-detailed11"/>
      <sheetName val="collval_sht11"/>
      <sheetName val="bank_recon11"/>
      <sheetName val="site_works9"/>
      <sheetName val="Marketable_Sec_11"/>
      <sheetName val="Bill_10_-_Specialties9"/>
      <sheetName val="Trial_Bal_11"/>
      <sheetName val="Tariff_Adjustment9"/>
      <sheetName val="General_Inputs9"/>
      <sheetName val="Adv_MO7"/>
      <sheetName val="TB_for_SGV8"/>
      <sheetName val="Prem_EIR7"/>
      <sheetName val="RE_recon7"/>
      <sheetName val="wbs_fsa7"/>
      <sheetName val="Prem_EIRs7"/>
      <sheetName val="Other_Investment7"/>
      <sheetName val="Key_Stats-PSS7"/>
      <sheetName val="AVE_SALES7"/>
      <sheetName val="eir_per_audit7"/>
      <sheetName val="Form_Admin9"/>
      <sheetName val="RTV_SALES_BUDGET7"/>
      <sheetName val="Sales_and_Margin_MOM_Trend7"/>
      <sheetName val="Sales_and_Margin_YTD7"/>
      <sheetName val="Ageing_Rpt(2)7"/>
      <sheetName val="1999_Earn_Asset_bal_int_yield7"/>
      <sheetName val="Interest_Rate_Projection7"/>
      <sheetName val="2002-2005_CIP_Borrowing_Cost3"/>
      <sheetName val="A04_2_CPI_Mapping7"/>
      <sheetName val="2_29_123"/>
      <sheetName val="BS-rap_(2)3"/>
      <sheetName val="supporting_sched_for_Part_III_4"/>
      <sheetName val="risk_weighted3"/>
      <sheetName val="BS-rap_(5)3"/>
      <sheetName val="Part_III_13"/>
      <sheetName val="BS-rap_3_31_123"/>
      <sheetName val="sales_3"/>
      <sheetName val="FF-2_(1)3"/>
      <sheetName val="FS_Draft3"/>
      <sheetName val="CF_Support3"/>
      <sheetName val="Tax_Computation-PY_based3"/>
      <sheetName val="2013_EWP3"/>
      <sheetName val="TB_(PAJE)3"/>
      <sheetName val="gl_accts3"/>
      <sheetName val="GL_Inventory3"/>
      <sheetName val="Physical_Consolidated_3"/>
      <sheetName val="SEC_Form_24_FINOP14"/>
      <sheetName val="net_cap14"/>
      <sheetName val="Trial_Balance14"/>
      <sheetName val="Financial_Statements14"/>
      <sheetName val="Core_Equity14"/>
      <sheetName val="Cash_in_Bank14"/>
      <sheetName val="Schedule_4_Security_Valuation27"/>
      <sheetName val="Schedule_4_Security_Valuation28"/>
      <sheetName val="Reserve_Formula14"/>
      <sheetName val="reserve_formula-detailed14"/>
      <sheetName val="collval_sht14"/>
      <sheetName val="bank_recon14"/>
      <sheetName val="site_works12"/>
      <sheetName val="Marketable_Sec_14"/>
      <sheetName val="Bill_10_-_Specialties12"/>
      <sheetName val="Trial_Bal_14"/>
      <sheetName val="Tariff_Adjustment12"/>
      <sheetName val="General_Inputs12"/>
      <sheetName val="Adv_MO10"/>
      <sheetName val="TB_for_SGV11"/>
      <sheetName val="Prem_EIR10"/>
      <sheetName val="RE_recon10"/>
      <sheetName val="wbs_fsa10"/>
      <sheetName val="Prem_EIRs10"/>
      <sheetName val="Other_Investment10"/>
      <sheetName val="Key_Stats-PSS10"/>
      <sheetName val="AVE_SALES10"/>
      <sheetName val="eir_per_audit10"/>
      <sheetName val="Form_Admin12"/>
      <sheetName val="RTV_SALES_BUDGET10"/>
      <sheetName val="Sales_and_Margin_MOM_Trend10"/>
      <sheetName val="Sales_and_Margin_YTD10"/>
      <sheetName val="Ageing_Rpt(2)10"/>
      <sheetName val="1999_Earn_Asset_bal_int_yield10"/>
      <sheetName val="Interest_Rate_Projection10"/>
      <sheetName val="2002-2005_CIP_Borrowing_Cost6"/>
      <sheetName val="A04_2_CPI_Mapping10"/>
      <sheetName val="2_29_126"/>
      <sheetName val="BS-rap_(2)6"/>
      <sheetName val="supporting_sched_for_Part_III_7"/>
      <sheetName val="risk_weighted6"/>
      <sheetName val="BS-rap_(5)6"/>
      <sheetName val="Part_III_16"/>
      <sheetName val="BS-rap_3_31_126"/>
      <sheetName val="sales_6"/>
      <sheetName val="FF-2_(1)6"/>
      <sheetName val="FS_Draft6"/>
      <sheetName val="CF_Support6"/>
      <sheetName val="Tax_Computation-PY_based6"/>
      <sheetName val="2013_EWP6"/>
      <sheetName val="TB_(PAJE)6"/>
      <sheetName val="gl_accts6"/>
      <sheetName val="GL_Inventory6"/>
      <sheetName val="Physical_Consolidated_6"/>
      <sheetName val="SEC_Form_24_FINOP13"/>
      <sheetName val="net_cap13"/>
      <sheetName val="Trial_Balance13"/>
      <sheetName val="Financial_Statements13"/>
      <sheetName val="Core_Equity13"/>
      <sheetName val="Cash_in_Bank13"/>
      <sheetName val="Schedule_4_Security_Valuation25"/>
      <sheetName val="Schedule_4_Security_Valuation26"/>
      <sheetName val="Reserve_Formula13"/>
      <sheetName val="reserve_formula-detailed13"/>
      <sheetName val="collval_sht13"/>
      <sheetName val="bank_recon13"/>
      <sheetName val="site_works11"/>
      <sheetName val="Marketable_Sec_13"/>
      <sheetName val="Bill_10_-_Specialties11"/>
      <sheetName val="Trial_Bal_13"/>
      <sheetName val="Tariff_Adjustment11"/>
      <sheetName val="General_Inputs11"/>
      <sheetName val="Adv_MO9"/>
      <sheetName val="TB_for_SGV10"/>
      <sheetName val="Prem_EIR9"/>
      <sheetName val="RE_recon9"/>
      <sheetName val="wbs_fsa9"/>
      <sheetName val="Prem_EIRs9"/>
      <sheetName val="Other_Investment9"/>
      <sheetName val="Key_Stats-PSS9"/>
      <sheetName val="AVE_SALES9"/>
      <sheetName val="eir_per_audit9"/>
      <sheetName val="Form_Admin11"/>
      <sheetName val="RTV_SALES_BUDGET9"/>
      <sheetName val="Sales_and_Margin_MOM_Trend9"/>
      <sheetName val="Sales_and_Margin_YTD9"/>
      <sheetName val="Ageing_Rpt(2)9"/>
      <sheetName val="1999_Earn_Asset_bal_int_yield9"/>
      <sheetName val="Interest_Rate_Projection9"/>
      <sheetName val="2002-2005_CIP_Borrowing_Cost5"/>
      <sheetName val="2_29_125"/>
      <sheetName val="BS-rap_(2)5"/>
      <sheetName val="supporting_sched_for_Part_III_6"/>
      <sheetName val="risk_weighted5"/>
      <sheetName val="BS-rap_(5)5"/>
      <sheetName val="Part_III_15"/>
      <sheetName val="BS-rap_3_31_125"/>
      <sheetName val="sales_5"/>
      <sheetName val="FF-2_(1)5"/>
      <sheetName val="FS_Draft5"/>
      <sheetName val="CF_Support5"/>
      <sheetName val="Tax_Computation-PY_based5"/>
      <sheetName val="2013_EWP5"/>
      <sheetName val="TB_(PAJE)5"/>
      <sheetName val="gl_accts5"/>
      <sheetName val="GL_Inventory5"/>
      <sheetName val="Physical_Consolidated_5"/>
      <sheetName val="A04_2_CPI_Mapping9"/>
      <sheetName val="SEC_Form_24_FINOP12"/>
      <sheetName val="net_cap12"/>
      <sheetName val="Trial_Balance12"/>
      <sheetName val="Financial_Statements12"/>
      <sheetName val="Core_Equity12"/>
      <sheetName val="Cash_in_Bank12"/>
      <sheetName val="Schedule_4_Security_Valuation23"/>
      <sheetName val="Schedule_4_Security_Valuation24"/>
      <sheetName val="Reserve_Formula12"/>
      <sheetName val="reserve_formula-detailed12"/>
      <sheetName val="collval_sht12"/>
      <sheetName val="bank_recon12"/>
      <sheetName val="site_works10"/>
      <sheetName val="Marketable_Sec_12"/>
      <sheetName val="Bill_10_-_Specialties10"/>
      <sheetName val="Trial_Bal_12"/>
      <sheetName val="Tariff_Adjustment10"/>
      <sheetName val="General_Inputs10"/>
      <sheetName val="Adv_MO8"/>
      <sheetName val="TB_for_SGV9"/>
      <sheetName val="Prem_EIR8"/>
      <sheetName val="RE_recon8"/>
      <sheetName val="wbs_fsa8"/>
      <sheetName val="Prem_EIRs8"/>
      <sheetName val="Other_Investment8"/>
      <sheetName val="Key_Stats-PSS8"/>
      <sheetName val="AVE_SALES8"/>
      <sheetName val="eir_per_audit8"/>
      <sheetName val="Form_Admin10"/>
      <sheetName val="RTV_SALES_BUDGET8"/>
      <sheetName val="Sales_and_Margin_MOM_Trend8"/>
      <sheetName val="Sales_and_Margin_YTD8"/>
      <sheetName val="Ageing_Rpt(2)8"/>
      <sheetName val="1999_Earn_Asset_bal_int_yield8"/>
      <sheetName val="Interest_Rate_Projection8"/>
      <sheetName val="2002-2005_CIP_Borrowing_Cost4"/>
      <sheetName val="2_29_124"/>
      <sheetName val="BS-rap_(2)4"/>
      <sheetName val="supporting_sched_for_Part_III_5"/>
      <sheetName val="risk_weighted4"/>
      <sheetName val="BS-rap_(5)4"/>
      <sheetName val="Part_III_14"/>
      <sheetName val="BS-rap_3_31_124"/>
      <sheetName val="sales_4"/>
      <sheetName val="FF-2_(1)4"/>
      <sheetName val="FS_Draft4"/>
      <sheetName val="CF_Support4"/>
      <sheetName val="Tax_Computation-PY_based4"/>
      <sheetName val="2013_EWP4"/>
      <sheetName val="TB_(PAJE)4"/>
      <sheetName val="gl_accts4"/>
      <sheetName val="GL_Inventory4"/>
      <sheetName val="Physical_Consolidated_4"/>
      <sheetName val="A04_2_CPI_Mapping8"/>
      <sheetName val="A4.1 TB"/>
      <sheetName val="BS-02$"/>
      <sheetName val="BS-02¢"/>
      <sheetName val="consolidated 14"/>
      <sheetName val="Interim_--&gt;_Top"/>
      <sheetName val="consolidated_jul_071"/>
      <sheetName val="Interim_--&gt;_Top1"/>
      <sheetName val="consolidated_jul_072"/>
      <sheetName val="Interim_--&gt;_Top2"/>
      <sheetName val="consolidated_jul_073"/>
      <sheetName val="Interim_--&gt;_Top3"/>
      <sheetName val="FX"/>
      <sheetName val="FormHYP"/>
      <sheetName val="Project List Jan 05"/>
      <sheetName val="free 1-pc chicken mcdo meal"/>
      <sheetName val="free 2-pc chicken mcdo meal"/>
      <sheetName val="JG I-V"/>
      <sheetName val="Sheet3"/>
      <sheetName val="21)LOOKUP"/>
      <sheetName val="Impairment"/>
      <sheetName val="schedbc"/>
      <sheetName val="GeneralInfo"/>
      <sheetName val="Pivots"/>
      <sheetName val="Amortization"/>
      <sheetName val="Exh. 3 SAP Output-GL"/>
      <sheetName val="BSDETAILS"/>
      <sheetName val="INSTMATR"/>
      <sheetName val="NL180"/>
      <sheetName val="NL240"/>
      <sheetName val="Access Radio NL400"/>
      <sheetName val="SPARE"/>
      <sheetName val="GLP-DISCOUNT"/>
      <sheetName val="PER PROJECT"/>
      <sheetName val="3QLRP ( R2 MOR)"/>
      <sheetName val="Interim_--&gt;_Top4"/>
      <sheetName val="consolidated_jul_074"/>
      <sheetName val="masonry_works"/>
      <sheetName val="consolidated_14"/>
      <sheetName val="Report_-_Capex-IT"/>
      <sheetName val="Interim_--&gt;_Top6"/>
      <sheetName val="consolidated_jul_076"/>
      <sheetName val="masonry_works2"/>
      <sheetName val="consolidated_142"/>
      <sheetName val="Report_-_Capex-IT2"/>
      <sheetName val="Interim_--&gt;_Top5"/>
      <sheetName val="consolidated_jul_075"/>
      <sheetName val="masonry_works1"/>
      <sheetName val="consolidated_141"/>
      <sheetName val="Report_-_Capex-IT1"/>
      <sheetName val="2_29_127"/>
      <sheetName val="BS-rap_(2)7"/>
      <sheetName val="supporting_sched_for_Part_III_8"/>
      <sheetName val="risk_weighted7"/>
      <sheetName val="BS-rap_(5)7"/>
      <sheetName val="Part_III_17"/>
      <sheetName val="BS-rap_3_31_127"/>
      <sheetName val="sales_7"/>
      <sheetName val="FS_Draft7"/>
      <sheetName val="CF_Support7"/>
      <sheetName val="Tax_Computation-PY_based7"/>
      <sheetName val="2013_EWP7"/>
      <sheetName val="TB_(PAJE)7"/>
      <sheetName val="FF-2_(1)7"/>
      <sheetName val="gl_accts7"/>
      <sheetName val="Interim_--&gt;_Top7"/>
      <sheetName val="consolidated_jul_077"/>
      <sheetName val="masonry_works3"/>
      <sheetName val="consolidated_143"/>
      <sheetName val="Report_-_Capex-IT3"/>
      <sheetName val="eir_per_audit11"/>
      <sheetName val="Ageing_Rpt(2)11"/>
      <sheetName val="2_29_1210"/>
      <sheetName val="BS-rap_(2)10"/>
      <sheetName val="supporting_sched_for_Part_III11"/>
      <sheetName val="risk_weighted10"/>
      <sheetName val="BS-rap_(5)10"/>
      <sheetName val="Part_III_110"/>
      <sheetName val="BS-rap_3_31_1210"/>
      <sheetName val="sales_10"/>
      <sheetName val="FS_Draft10"/>
      <sheetName val="CF_Support10"/>
      <sheetName val="Tax_Computation-PY_based10"/>
      <sheetName val="2013_EWP10"/>
      <sheetName val="TB_(PAJE)10"/>
      <sheetName val="FF-2_(1)10"/>
      <sheetName val="gl_accts10"/>
      <sheetName val="Interim_--&gt;_Top10"/>
      <sheetName val="consolidated_jul_0710"/>
      <sheetName val="masonry_works6"/>
      <sheetName val="consolidated_146"/>
      <sheetName val="Report_-_Capex-IT6"/>
      <sheetName val="2_29_129"/>
      <sheetName val="BS-rap_(2)9"/>
      <sheetName val="supporting_sched_for_Part_III10"/>
      <sheetName val="risk_weighted9"/>
      <sheetName val="BS-rap_(5)9"/>
      <sheetName val="Part_III_19"/>
      <sheetName val="BS-rap_3_31_129"/>
      <sheetName val="sales_9"/>
      <sheetName val="FS_Draft9"/>
      <sheetName val="CF_Support9"/>
      <sheetName val="Tax_Computation-PY_based9"/>
      <sheetName val="2013_EWP9"/>
      <sheetName val="TB_(PAJE)9"/>
      <sheetName val="FF-2_(1)9"/>
      <sheetName val="gl_accts9"/>
      <sheetName val="Interim_--&gt;_Top9"/>
      <sheetName val="consolidated_jul_079"/>
      <sheetName val="masonry_works5"/>
      <sheetName val="consolidated_145"/>
      <sheetName val="Report_-_Capex-IT5"/>
      <sheetName val="2_29_128"/>
      <sheetName val="BS-rap_(2)8"/>
      <sheetName val="supporting_sched_for_Part_III_9"/>
      <sheetName val="risk_weighted8"/>
      <sheetName val="BS-rap_(5)8"/>
      <sheetName val="Part_III_18"/>
      <sheetName val="BS-rap_3_31_128"/>
      <sheetName val="sales_8"/>
      <sheetName val="FS_Draft8"/>
      <sheetName val="CF_Support8"/>
      <sheetName val="Tax_Computation-PY_based8"/>
      <sheetName val="2013_EWP8"/>
      <sheetName val="TB_(PAJE)8"/>
      <sheetName val="FF-2_(1)8"/>
      <sheetName val="gl_accts8"/>
      <sheetName val="Interim_--&gt;_Top8"/>
      <sheetName val="consolidated_jul_078"/>
      <sheetName val="masonry_works4"/>
      <sheetName val="consolidated_144"/>
      <sheetName val="Report_-_Capex-IT4"/>
      <sheetName val="Index"/>
      <sheetName val="Navmac TB"/>
      <sheetName val="SOCF"/>
      <sheetName val="Workbook Inputs"/>
      <sheetName val="Sheet5"/>
      <sheetName val="2017 budget"/>
      <sheetName val="L4-Info"/>
      <sheetName val="Setup"/>
      <sheetName val="mei"/>
      <sheetName val="Form 100"/>
      <sheetName val="Salaries and Wages-cha"/>
      <sheetName val="13th Month Pay &amp; Bonuses-cha"/>
      <sheetName val="Employee's Benefits-han"/>
      <sheetName val="Commission Expense-cha"/>
      <sheetName val="Consultants' Fees-cha"/>
      <sheetName val="Directors' fee-cha"/>
      <sheetName val="Professional fees-cha"/>
      <sheetName val="Rent Expenses-han"/>
      <sheetName val="Light &amp; Aircon Charges-jessa"/>
      <sheetName val="Condominium Dues-jessa"/>
      <sheetName val="Water &amp; Other Utilities-jessa"/>
      <sheetName val="Communications- jessa"/>
      <sheetName val="Postage and Telegraph-lois"/>
      <sheetName val="Office Supplies-AJ"/>
      <sheetName val="Periodicals-jessa"/>
      <sheetName val="Repairs &amp; Maintenance-jessa"/>
      <sheetName val="Transportation and Travel-jessa"/>
      <sheetName val="Security Services-jessa"/>
      <sheetName val="Insurance &amp; Bonds-han"/>
      <sheetName val="Messengerial-han"/>
      <sheetName val="Computer accessories-han"/>
      <sheetName val="Membership Fees and Dues-jessa"/>
      <sheetName val="Taxes &amp; Licenses-han"/>
      <sheetName val="Representation-han"/>
      <sheetName val="Marketing &amp; Promotional-han"/>
      <sheetName val="Trainings and Seminars-han"/>
      <sheetName val="Meetings &amp; Conferences-han"/>
      <sheetName val="Investor Education Sem-jessa"/>
      <sheetName val="Bank Charges-jessa"/>
      <sheetName val="Miscellaneous-jessa"/>
      <sheetName val="SEC_Form_24_FINOP15"/>
      <sheetName val="net_cap15"/>
      <sheetName val="Trial_Balance15"/>
      <sheetName val="Financial_Statements15"/>
      <sheetName val="Core_Equity15"/>
      <sheetName val="Cash_in_Bank15"/>
      <sheetName val="Schedule_4_Security_Valuation29"/>
      <sheetName val="Schedule_4_Security_Valuation30"/>
      <sheetName val="Reserve_Formula15"/>
      <sheetName val="reserve_formula-detailed15"/>
      <sheetName val="site_works13"/>
      <sheetName val="collval_sht15"/>
      <sheetName val="bank_recon15"/>
      <sheetName val="Marketable_Sec_15"/>
      <sheetName val="Bill_10_-_Specialties13"/>
      <sheetName val="Trial_Bal_15"/>
      <sheetName val="Tariff_Adjustment13"/>
      <sheetName val="General_Inputs13"/>
      <sheetName val="Adv_MO11"/>
      <sheetName val="TB_for_SGV12"/>
      <sheetName val="Prem_EIR11"/>
      <sheetName val="RE_recon11"/>
      <sheetName val="wbs_fsa11"/>
      <sheetName val="Prem_EIRs11"/>
      <sheetName val="Other_Investment11"/>
      <sheetName val="Key_Stats-PSS11"/>
      <sheetName val="AVE_SALES11"/>
      <sheetName val="Form_Admin13"/>
      <sheetName val="RTV_SALES_BUDGET11"/>
      <sheetName val="Sales_and_Margin_MOM_Trend11"/>
      <sheetName val="Sales_and_Margin_YTD11"/>
      <sheetName val="1999_Earn_Asset_bal_int_yield11"/>
      <sheetName val="Interest_Rate_Projection11"/>
      <sheetName val="2002-2005_CIP_Borrowing_Cost7"/>
      <sheetName val="GL_Inventory7"/>
      <sheetName val="Physical_Consolidated_7"/>
      <sheetName val="A04_2_CPI_Mapping11"/>
      <sheetName val="SEC_Form_24_FINOP16"/>
      <sheetName val="net_cap16"/>
      <sheetName val="Trial_Balance16"/>
      <sheetName val="Financial_Statements16"/>
      <sheetName val="Core_Equity16"/>
      <sheetName val="Cash_in_Bank16"/>
      <sheetName val="Schedule_4_Security_Valuation31"/>
      <sheetName val="Schedule_4_Security_Valuation32"/>
      <sheetName val="Reserve_Formula16"/>
      <sheetName val="reserve_formula-detailed16"/>
      <sheetName val="site_works14"/>
      <sheetName val="collval_sht16"/>
      <sheetName val="bank_recon16"/>
      <sheetName val="Marketable_Sec_16"/>
      <sheetName val="Bill_10_-_Specialties14"/>
      <sheetName val="Trial_Bal_16"/>
      <sheetName val="Tariff_Adjustment14"/>
      <sheetName val="General_Inputs14"/>
      <sheetName val="Adv_MO12"/>
      <sheetName val="TB_for_SGV13"/>
      <sheetName val="Prem_EIR12"/>
      <sheetName val="RE_recon12"/>
      <sheetName val="wbs_fsa12"/>
      <sheetName val="Prem_EIRs12"/>
      <sheetName val="Other_Investment12"/>
      <sheetName val="Key_Stats-PSS12"/>
      <sheetName val="AVE_SALES12"/>
      <sheetName val="eir_per_audit12"/>
      <sheetName val="Form_Admin14"/>
      <sheetName val="RTV_SALES_BUDGET12"/>
      <sheetName val="Sales_and_Margin_MOM_Trend12"/>
      <sheetName val="Sales_and_Margin_YTD12"/>
      <sheetName val="Ageing_Rpt(2)12"/>
      <sheetName val="1999_Earn_Asset_bal_int_yield12"/>
      <sheetName val="Interest_Rate_Projection12"/>
      <sheetName val="2002-2005_CIP_Borrowing_Cost8"/>
      <sheetName val="GL_Inventory8"/>
      <sheetName val="Physical_Consolidated_8"/>
      <sheetName val="A04_2_CPI_Mapping12"/>
      <sheetName val="A4_2-2_conso_mapping_12_31_07"/>
      <sheetName val="chicken_meal"/>
      <sheetName val="spaghetti_meal"/>
      <sheetName val="Sig_Cycles_Accts_&amp;_Processes"/>
      <sheetName val="A4_2-2_conso_mapping_12_31_071"/>
      <sheetName val="chicken_meal1"/>
      <sheetName val="spaghetti_meal1"/>
      <sheetName val="Sig_Cycles_Accts_&amp;_Processes1"/>
      <sheetName val="A4_2-2_conso_mapping_12_31_072"/>
      <sheetName val="chicken_meal2"/>
      <sheetName val="spaghetti_meal2"/>
      <sheetName val="Sig_Cycles_Accts_&amp;_Processes2"/>
      <sheetName val="A4_2-2_conso_mapping_12_31_073"/>
      <sheetName val="chicken_meal3"/>
      <sheetName val="spaghetti_meal3"/>
      <sheetName val="Sig_Cycles_Accts_&amp;_Processes3"/>
      <sheetName val="INCOME TAX 02"/>
      <sheetName val="A4_2-2_conso_mapping_12_31_074"/>
      <sheetName val="chicken_meal4"/>
      <sheetName val="spaghetti_meal4"/>
      <sheetName val="Sig_Cycles_Accts_&amp;_Processes4"/>
      <sheetName val="A4_2-2_conso_mapping_12_31_075"/>
      <sheetName val="chicken_meal5"/>
      <sheetName val="spaghetti_meal5"/>
      <sheetName val="Sig_Cycles_Accts_&amp;_Processes5"/>
      <sheetName val="SEC_Form_24_FINOP17"/>
      <sheetName val="net_cap17"/>
      <sheetName val="Trial_Balance17"/>
      <sheetName val="Financial_Statements17"/>
      <sheetName val="Core_Equity17"/>
      <sheetName val="Cash_in_Bank17"/>
      <sheetName val="Schedule_4_Security_Valuation33"/>
      <sheetName val="Schedule_4_Security_Valuation34"/>
      <sheetName val="Reserve_Formula17"/>
      <sheetName val="reserve_formula-detailed17"/>
      <sheetName val="collval_sht17"/>
      <sheetName val="bank_recon17"/>
      <sheetName val="Trial_Bal_17"/>
      <sheetName val="Marketable_Sec_17"/>
      <sheetName val="site_works15"/>
      <sheetName val="TB_for_SGV14"/>
      <sheetName val="Prem_EIR13"/>
      <sheetName val="RE_recon13"/>
      <sheetName val="wbs_fsa13"/>
      <sheetName val="Prem_EIRs13"/>
      <sheetName val="eir_per_audit13"/>
      <sheetName val="Ageing_Rpt(2)13"/>
      <sheetName val="Other_Investment13"/>
      <sheetName val="1999_Earn_Asset_bal_int_yield13"/>
      <sheetName val="Interest_Rate_Projection13"/>
      <sheetName val="Tariff_Adjustment15"/>
      <sheetName val="General_Inputs15"/>
      <sheetName val="Bill_10_-_Specialties15"/>
      <sheetName val="Adv_MO13"/>
      <sheetName val="Form_Admin15"/>
      <sheetName val="Key_Stats-PSS13"/>
      <sheetName val="AVE_SALES13"/>
      <sheetName val="RTV_SALES_BUDGET13"/>
      <sheetName val="Sales_and_Margin_MOM_Trend13"/>
      <sheetName val="Sales_and_Margin_YTD13"/>
      <sheetName val="A04_2_CPI_Mapping13"/>
      <sheetName val="GL_Inventory9"/>
      <sheetName val="Physical_Consolidated_9"/>
      <sheetName val="2002-2005_CIP_Borrowing_Cost9"/>
      <sheetName val="Entity Data"/>
      <sheetName val="Utilities per Merchant"/>
      <sheetName val="SEC_Form_24_FINOP20"/>
      <sheetName val="net_cap20"/>
      <sheetName val="Trial_Balance20"/>
      <sheetName val="Financial_Statements20"/>
      <sheetName val="Core_Equity20"/>
      <sheetName val="Cash_in_Bank20"/>
      <sheetName val="Schedule_4_Security_Valuation39"/>
      <sheetName val="Schedule_4_Security_Valuation40"/>
      <sheetName val="Reserve_Formula20"/>
      <sheetName val="reserve_formula-detailed20"/>
      <sheetName val="collval_sht20"/>
      <sheetName val="bank_recon20"/>
      <sheetName val="site_works18"/>
      <sheetName val="Marketable_Sec_20"/>
      <sheetName val="Bill_10_-_Specialties18"/>
      <sheetName val="Trial_Bal_20"/>
      <sheetName val="Tariff_Adjustment18"/>
      <sheetName val="General_Inputs18"/>
      <sheetName val="Adv_MO16"/>
      <sheetName val="TB_for_SGV17"/>
      <sheetName val="Prem_EIR16"/>
      <sheetName val="RE_recon16"/>
      <sheetName val="wbs_fsa16"/>
      <sheetName val="Prem_EIRs16"/>
      <sheetName val="Other_Investment16"/>
      <sheetName val="Key_Stats-PSS16"/>
      <sheetName val="AVE_SALES16"/>
      <sheetName val="eir_per_audit16"/>
      <sheetName val="Form_Admin18"/>
      <sheetName val="RTV_SALES_BUDGET16"/>
      <sheetName val="Sales_and_Margin_MOM_Trend16"/>
      <sheetName val="Sales_and_Margin_YTD16"/>
      <sheetName val="Ageing_Rpt(2)16"/>
      <sheetName val="1999_Earn_Asset_bal_int_yield16"/>
      <sheetName val="Interest_Rate_Projection16"/>
      <sheetName val="2002-2005_CIP_Borrowing_Cost12"/>
      <sheetName val="2_29_1212"/>
      <sheetName val="BS-rap_(2)12"/>
      <sheetName val="supporting_sched_for_Part_III13"/>
      <sheetName val="risk_weighted12"/>
      <sheetName val="BS-rap_(5)12"/>
      <sheetName val="Part_III_112"/>
      <sheetName val="BS-rap_3_31_1212"/>
      <sheetName val="sales_12"/>
      <sheetName val="FF-2_(1)12"/>
      <sheetName val="FS_Draft12"/>
      <sheetName val="CF_Support12"/>
      <sheetName val="Tax_Computation-PY_based12"/>
      <sheetName val="2013_EWP12"/>
      <sheetName val="TB_(PAJE)12"/>
      <sheetName val="gl_accts12"/>
      <sheetName val="GL_Inventory12"/>
      <sheetName val="Physical_Consolidated_12"/>
      <sheetName val="A04_2_CPI_Mapping16"/>
      <sheetName val="INPUT_DATA_HERE2"/>
      <sheetName val="SEC_Form_24_FINOP18"/>
      <sheetName val="net_cap18"/>
      <sheetName val="Trial_Balance18"/>
      <sheetName val="Financial_Statements18"/>
      <sheetName val="Core_Equity18"/>
      <sheetName val="Cash_in_Bank18"/>
      <sheetName val="Schedule_4_Security_Valuation35"/>
      <sheetName val="Schedule_4_Security_Valuation36"/>
      <sheetName val="Reserve_Formula18"/>
      <sheetName val="reserve_formula-detailed18"/>
      <sheetName val="collval_sht18"/>
      <sheetName val="bank_recon18"/>
      <sheetName val="site_works16"/>
      <sheetName val="Marketable_Sec_18"/>
      <sheetName val="Bill_10_-_Specialties16"/>
      <sheetName val="Trial_Bal_18"/>
      <sheetName val="Tariff_Adjustment16"/>
      <sheetName val="General_Inputs16"/>
      <sheetName val="Adv_MO14"/>
      <sheetName val="TB_for_SGV15"/>
      <sheetName val="Prem_EIR14"/>
      <sheetName val="RE_recon14"/>
      <sheetName val="wbs_fsa14"/>
      <sheetName val="Prem_EIRs14"/>
      <sheetName val="Other_Investment14"/>
      <sheetName val="Key_Stats-PSS14"/>
      <sheetName val="AVE_SALES14"/>
      <sheetName val="eir_per_audit14"/>
      <sheetName val="Form_Admin16"/>
      <sheetName val="RTV_SALES_BUDGET14"/>
      <sheetName val="Sales_and_Margin_MOM_Trend14"/>
      <sheetName val="Sales_and_Margin_YTD14"/>
      <sheetName val="Ageing_Rpt(2)14"/>
      <sheetName val="1999_Earn_Asset_bal_int_yield14"/>
      <sheetName val="Interest_Rate_Projection14"/>
      <sheetName val="2002-2005_CIP_Borrowing_Cost10"/>
      <sheetName val="GL_Inventory10"/>
      <sheetName val="Physical_Consolidated_10"/>
      <sheetName val="A04_2_CPI_Mapping14"/>
      <sheetName val="INPUT_DATA_HERE"/>
      <sheetName val="SEC_Form_24_FINOP19"/>
      <sheetName val="net_cap19"/>
      <sheetName val="Trial_Balance19"/>
      <sheetName val="Financial_Statements19"/>
      <sheetName val="Core_Equity19"/>
      <sheetName val="Cash_in_Bank19"/>
      <sheetName val="Schedule_4_Security_Valuation37"/>
      <sheetName val="Schedule_4_Security_Valuation38"/>
      <sheetName val="Reserve_Formula19"/>
      <sheetName val="reserve_formula-detailed19"/>
      <sheetName val="collval_sht19"/>
      <sheetName val="bank_recon19"/>
      <sheetName val="site_works17"/>
      <sheetName val="Marketable_Sec_19"/>
      <sheetName val="Bill_10_-_Specialties17"/>
      <sheetName val="Trial_Bal_19"/>
      <sheetName val="Tariff_Adjustment17"/>
      <sheetName val="General_Inputs17"/>
      <sheetName val="Adv_MO15"/>
      <sheetName val="TB_for_SGV16"/>
      <sheetName val="Prem_EIR15"/>
      <sheetName val="RE_recon15"/>
      <sheetName val="wbs_fsa15"/>
      <sheetName val="Prem_EIRs15"/>
      <sheetName val="Other_Investment15"/>
      <sheetName val="Key_Stats-PSS15"/>
      <sheetName val="AVE_SALES15"/>
      <sheetName val="eir_per_audit15"/>
      <sheetName val="Form_Admin17"/>
      <sheetName val="RTV_SALES_BUDGET15"/>
      <sheetName val="Sales_and_Margin_MOM_Trend15"/>
      <sheetName val="Sales_and_Margin_YTD15"/>
      <sheetName val="Ageing_Rpt(2)15"/>
      <sheetName val="1999_Earn_Asset_bal_int_yield15"/>
      <sheetName val="Interest_Rate_Projection15"/>
      <sheetName val="2002-2005_CIP_Borrowing_Cost11"/>
      <sheetName val="2_29_1211"/>
      <sheetName val="BS-rap_(2)11"/>
      <sheetName val="supporting_sched_for_Part_III12"/>
      <sheetName val="risk_weighted11"/>
      <sheetName val="BS-rap_(5)11"/>
      <sheetName val="Part_III_111"/>
      <sheetName val="BS-rap_3_31_1211"/>
      <sheetName val="sales_11"/>
      <sheetName val="FF-2_(1)11"/>
      <sheetName val="FS_Draft11"/>
      <sheetName val="CF_Support11"/>
      <sheetName val="Tax_Computation-PY_based11"/>
      <sheetName val="2013_EWP11"/>
      <sheetName val="TB_(PAJE)11"/>
      <sheetName val="gl_accts11"/>
      <sheetName val="GL_Inventory11"/>
      <sheetName val="Physical_Consolidated_11"/>
      <sheetName val="A04_2_CPI_Mapping15"/>
      <sheetName val="INPUT_DATA_HERE1"/>
      <sheetName val="NAVPS"/>
      <sheetName val="GJ"/>
      <sheetName val="AFS"/>
      <sheetName val="Expenses"/>
      <sheetName val="Purchase"/>
      <sheetName val="Sale"/>
      <sheetName val="Interest - DIB"/>
      <sheetName val="Comm"/>
      <sheetName val="Assumptions"/>
      <sheetName val="2018DB-A"/>
      <sheetName val="2012DB-B"/>
      <sheetName val="Payroll calculator"/>
      <sheetName val="Employee information"/>
      <sheetName val="Sampling for Outstanding Checks"/>
      <sheetName val="ME 2004"/>
      <sheetName val="DBJK - Jan 2002"/>
      <sheetName val="main"/>
      <sheetName val="CRITERIA3"/>
      <sheetName val="CRITERIA1"/>
      <sheetName val="CRITERIA2"/>
      <sheetName val="grt"/>
      <sheetName val="NI_Recon"/>
      <sheetName val="BS pricing"/>
      <sheetName val="SFP"/>
      <sheetName val="SCI"/>
      <sheetName val="SCE"/>
      <sheetName val="SCF"/>
      <sheetName val="All accounts"/>
      <sheetName val="All accounts 2019"/>
      <sheetName val="Note 6"/>
      <sheetName val="Note 8-9"/>
      <sheetName val="Note 10-11"/>
      <sheetName val="Note 12-13"/>
      <sheetName val="Note 15"/>
      <sheetName val="Note 17"/>
      <sheetName val="PIVOT"/>
      <sheetName val="CAJE_SUMMARY"/>
      <sheetName val="MIAA INCOME STATEMENT"/>
      <sheetName val="OPEX"/>
      <sheetName val="M101"/>
      <sheetName val="N101"/>
      <sheetName val="O101"/>
      <sheetName val="W3"/>
      <sheetName val="2017_budget"/>
      <sheetName val="Sheet1 (4)"/>
      <sheetName val="Project_List_Jan_05"/>
      <sheetName val="Project_List_Jan_051"/>
      <sheetName val="Project_List_Jan_052"/>
      <sheetName val="Project_List_Jan_053"/>
      <sheetName val="Project_List_Jan_054"/>
      <sheetName val="Sheet1_(4)"/>
      <sheetName val="Project_List_Jan_055"/>
      <sheetName val="Sheet1_(4)1"/>
      <sheetName val="2017_budget1"/>
      <sheetName val="free_1-pc_chicken_mcdo_meal"/>
      <sheetName val="free_2-pc_chicken_mcdo_meal"/>
      <sheetName val="JG_I-V"/>
      <sheetName val="co 10"/>
      <sheetName val="consolidated_jul_0712"/>
      <sheetName val="Interim_--&gt;_Top12"/>
      <sheetName val="masonry_works8"/>
      <sheetName val="consolidated_148"/>
      <sheetName val="Sheet1_(4)4"/>
      <sheetName val="2017_budget4"/>
      <sheetName val="free_1-pc_chicken_mcdo_meal2"/>
      <sheetName val="free_2-pc_chicken_mcdo_meal2"/>
      <sheetName val="JG_I-V2"/>
      <sheetName val="Sheet1_(4)2"/>
      <sheetName val="2017_budget2"/>
      <sheetName val="consolidated_jul_0711"/>
      <sheetName val="Interim_--&gt;_Top11"/>
      <sheetName val="masonry_works7"/>
      <sheetName val="consolidated_147"/>
      <sheetName val="Sheet1_(4)3"/>
      <sheetName val="2017_budget3"/>
      <sheetName val="free_1-pc_chicken_mcdo_meal1"/>
      <sheetName val="free_2-pc_chicken_mcdo_meal1"/>
      <sheetName val="JG_I-V1"/>
      <sheetName val="2_29_1213"/>
      <sheetName val="BS-rap_(2)13"/>
      <sheetName val="supporting_sched_for_Part_III14"/>
      <sheetName val="risk_weighted13"/>
      <sheetName val="BS-rap_(5)13"/>
      <sheetName val="Part_III_113"/>
      <sheetName val="BS-rap_3_31_1213"/>
      <sheetName val="sales_13"/>
      <sheetName val="FF-2_(1)13"/>
      <sheetName val="consolidated_jul_0713"/>
      <sheetName val="FS_Draft13"/>
      <sheetName val="CF_Support13"/>
      <sheetName val="Tax_Computation-PY_based13"/>
      <sheetName val="2013_EWP13"/>
      <sheetName val="TB_(PAJE)13"/>
      <sheetName val="gl_accts13"/>
      <sheetName val="Interim_--&gt;_Top13"/>
      <sheetName val="masonry_works9"/>
      <sheetName val="consolidated_149"/>
      <sheetName val="Sheet1_(4)5"/>
      <sheetName val="2017_budget5"/>
      <sheetName val="free_1-pc_chicken_mcdo_meal3"/>
      <sheetName val="free_2-pc_chicken_mcdo_meal3"/>
      <sheetName val="JG_I-V3"/>
      <sheetName val="549999-TAIP"/>
      <sheetName val="Report_-_Capex-IT7"/>
      <sheetName val="Report_-_Capex-IT8"/>
      <sheetName val="Slip"/>
      <sheetName val="INCOME_TAX_02"/>
      <sheetName val="Sig_Cycles_Accts_&amp;_Processes6"/>
      <sheetName val="A4_2-2_conso_mapping_12_31_076"/>
      <sheetName val="chicken_meal6"/>
      <sheetName val="spaghetti_meal6"/>
      <sheetName val="RANGES"/>
      <sheetName val="Apr-03"/>
      <sheetName val="EMEA Basic Data 19.09.02 + 2003"/>
      <sheetName val="ESM ver2"/>
      <sheetName val="Code"/>
      <sheetName val="02 SALES"/>
      <sheetName val="IS2007"/>
      <sheetName val="Support"/>
      <sheetName val="PARAMS"/>
      <sheetName val="Parameters"/>
      <sheetName val="E1.1 Loan Aging NBV_2005"/>
      <sheetName val="Overview"/>
      <sheetName val="Do not delete"/>
      <sheetName val="eir_per_audit17"/>
      <sheetName val="Ageing_Rpt(2)17"/>
      <sheetName val="2_29_1216"/>
      <sheetName val="BS-rap_(2)16"/>
      <sheetName val="supporting_sched_for_Part_III17"/>
      <sheetName val="risk_weighted16"/>
      <sheetName val="BS-rap_(5)16"/>
      <sheetName val="Part_III_116"/>
      <sheetName val="BS-rap_3_31_1216"/>
      <sheetName val="sales_16"/>
      <sheetName val="FS_Draft16"/>
      <sheetName val="CF_Support16"/>
      <sheetName val="Tax_Computation-PY_based16"/>
      <sheetName val="2013_EWP16"/>
      <sheetName val="TB_(PAJE)16"/>
      <sheetName val="FF-2_(1)16"/>
      <sheetName val="gl_accts16"/>
      <sheetName val="Interim_--&gt;_Top16"/>
      <sheetName val="consolidated_jul_0716"/>
      <sheetName val="masonry_works12"/>
      <sheetName val="consolidated_1412"/>
      <sheetName val="Report_-_Capex-IT12"/>
      <sheetName val="3QLRP_(_R2_MOR)2"/>
      <sheetName val="Entity_Data2"/>
      <sheetName val="Utilities_per_Merchant2"/>
      <sheetName val="Report_-_Capex-IT9"/>
      <sheetName val="2_29_1214"/>
      <sheetName val="BS-rap_(2)14"/>
      <sheetName val="supporting_sched_for_Part_III15"/>
      <sheetName val="risk_weighted14"/>
      <sheetName val="BS-rap_(5)14"/>
      <sheetName val="Part_III_114"/>
      <sheetName val="BS-rap_3_31_1214"/>
      <sheetName val="sales_14"/>
      <sheetName val="FS_Draft14"/>
      <sheetName val="CF_Support14"/>
      <sheetName val="Tax_Computation-PY_based14"/>
      <sheetName val="2013_EWP14"/>
      <sheetName val="TB_(PAJE)14"/>
      <sheetName val="FF-2_(1)14"/>
      <sheetName val="gl_accts14"/>
      <sheetName val="Interim_--&gt;_Top14"/>
      <sheetName val="consolidated_jul_0714"/>
      <sheetName val="masonry_works10"/>
      <sheetName val="consolidated_1410"/>
      <sheetName val="Report_-_Capex-IT10"/>
      <sheetName val="3QLRP_(_R2_MOR)"/>
      <sheetName val="Entity_Data"/>
      <sheetName val="Utilities_per_Merchant"/>
      <sheetName val="2_29_1215"/>
      <sheetName val="BS-rap_(2)15"/>
      <sheetName val="supporting_sched_for_Part_III16"/>
      <sheetName val="risk_weighted15"/>
      <sheetName val="BS-rap_(5)15"/>
      <sheetName val="Part_III_115"/>
      <sheetName val="BS-rap_3_31_1215"/>
      <sheetName val="sales_15"/>
      <sheetName val="FS_Draft15"/>
      <sheetName val="CF_Support15"/>
      <sheetName val="Tax_Computation-PY_based15"/>
      <sheetName val="2013_EWP15"/>
      <sheetName val="TB_(PAJE)15"/>
      <sheetName val="FF-2_(1)15"/>
      <sheetName val="gl_accts15"/>
      <sheetName val="Interim_--&gt;_Top15"/>
      <sheetName val="consolidated_jul_0715"/>
      <sheetName val="masonry_works11"/>
      <sheetName val="consolidated_1411"/>
      <sheetName val="Report_-_Capex-IT11"/>
      <sheetName val="3QLRP_(_R2_MOR)1"/>
      <sheetName val="Entity_Data1"/>
      <sheetName val="Utilities_per_Merchant1"/>
      <sheetName val="Headcount_WE_29th_March__08 (2)"/>
      <sheetName val="AREA TAB"/>
      <sheetName val="PENTHOUSE"/>
      <sheetName val="INITIAL PRICELIST_Tower 1 V1"/>
      <sheetName val="INITIAL PRICELIST_Tower 1_V2"/>
      <sheetName val="PRICELIST_Tower 2"/>
      <sheetName val="PRICELIST_Tower 2 for release"/>
      <sheetName val="PRICELIST_Tower 1 for release"/>
      <sheetName val="unit alloc_VARIOUS"/>
      <sheetName val="unit alloc_HIGH AND LOW"/>
      <sheetName val="unit alloc_MID"/>
      <sheetName val="ALLOCATION"/>
      <sheetName val="PARKING"/>
      <sheetName val="Summary"/>
      <sheetName val="Parking 1"/>
      <sheetName val="Parking 2"/>
      <sheetName val="Branches"/>
      <sheetName val="DEPARTMENT"/>
      <sheetName val="VENDORS"/>
      <sheetName val="SEC_Form_24_FINOP21"/>
      <sheetName val="net_cap21"/>
      <sheetName val="Trial_Balance21"/>
      <sheetName val="Financial_Statements21"/>
      <sheetName val="Core_Equity21"/>
      <sheetName val="Cash_in_Bank21"/>
      <sheetName val="Schedule_4_Security_Valuation41"/>
      <sheetName val="Schedule_4_Security_Valuation42"/>
      <sheetName val="Reserve_Formula21"/>
      <sheetName val="reserve_formula-detailed21"/>
      <sheetName val="collval_sht21"/>
      <sheetName val="bank_recon21"/>
      <sheetName val="site_works19"/>
      <sheetName val="TB_for_SGV18"/>
      <sheetName val="Trial_Bal_21"/>
      <sheetName val="Prem_EIR17"/>
      <sheetName val="RE_recon17"/>
      <sheetName val="wbs_fsa17"/>
      <sheetName val="Prem_EIRs17"/>
      <sheetName val="Marketable_Sec_21"/>
      <sheetName val="Tariff_Adjustment19"/>
      <sheetName val="General_Inputs19"/>
      <sheetName val="Other_Investment17"/>
      <sheetName val="Bill_10_-_Specialties19"/>
      <sheetName val="Adv_MO17"/>
      <sheetName val="Key_Stats-PSS17"/>
      <sheetName val="AVE_SALES17"/>
      <sheetName val="Form_Admin19"/>
      <sheetName val="RTV_SALES_BUDGET17"/>
      <sheetName val="Sales_and_Margin_MOM_Trend17"/>
      <sheetName val="Sales_and_Margin_YTD17"/>
      <sheetName val="1999_Earn_Asset_bal_int_yield17"/>
      <sheetName val="Interest_Rate_Projection17"/>
      <sheetName val="GL_Inventory13"/>
      <sheetName val="Physical_Consolidated_13"/>
      <sheetName val="2002-2005_CIP_Borrowing_Cost13"/>
      <sheetName val="A04_2_CPI_Mapping17"/>
      <sheetName val="INPUT_DATA_HERE3"/>
      <sheetName val="A4_1_TB"/>
      <sheetName val="TOC &amp; instructions"/>
      <sheetName val="STATEMENT OF EXP. &amp; HO ACCOUNT"/>
      <sheetName val="SEC_Form_24_FINOP22"/>
      <sheetName val="net_cap22"/>
      <sheetName val="Trial_Balance22"/>
      <sheetName val="Financial_Statements22"/>
      <sheetName val="Core_Equity22"/>
      <sheetName val="Cash_in_Bank22"/>
      <sheetName val="Schedule_4_Security_Valuation43"/>
      <sheetName val="Schedule_4_Security_Valuation44"/>
      <sheetName val="Reserve_Formula22"/>
      <sheetName val="reserve_formula-detailed22"/>
      <sheetName val="collval_sht22"/>
      <sheetName val="bank_recon22"/>
      <sheetName val="site_works20"/>
      <sheetName val="Marketable_Sec_22"/>
      <sheetName val="Bill_10_-_Specialties20"/>
      <sheetName val="Trial_Bal_22"/>
      <sheetName val="Adv_MO18"/>
      <sheetName val="Tariff_Adjustment20"/>
      <sheetName val="General_Inputs20"/>
      <sheetName val="TB_for_SGV19"/>
      <sheetName val="Prem_EIR18"/>
      <sheetName val="RE_recon18"/>
      <sheetName val="wbs_fsa18"/>
      <sheetName val="Prem_EIRs18"/>
      <sheetName val="Other_Investment18"/>
      <sheetName val="Key_Stats-PSS18"/>
      <sheetName val="AVE_SALES18"/>
      <sheetName val="eir_per_audit18"/>
      <sheetName val="Form_Admin20"/>
      <sheetName val="RTV_SALES_BUDGET18"/>
      <sheetName val="Sales_and_Margin_MOM_Trend18"/>
      <sheetName val="Sales_and_Margin_YTD18"/>
      <sheetName val="Ageing_Rpt(2)18"/>
      <sheetName val="1999_Earn_Asset_bal_int_yield18"/>
      <sheetName val="Interest_Rate_Projection18"/>
      <sheetName val="2002-2005_CIP_Borrowing_Cost14"/>
      <sheetName val="A04_2_CPI_Mapping18"/>
      <sheetName val="GL_Inventory14"/>
      <sheetName val="Physical_Consolidated_14"/>
      <sheetName val="Sig_Cycles_Accts_&amp;_Processes7"/>
      <sheetName val="INPUT_DATA_HERE4"/>
      <sheetName val="A4_2-2_conso_mapping_12_31_077"/>
      <sheetName val="chicken_meal7"/>
      <sheetName val="spaghetti_meal7"/>
      <sheetName val="INCOME_TAX_021"/>
      <sheetName val="Sheet6"/>
      <sheetName val="Schedule E"/>
      <sheetName val="Schedule A "/>
      <sheetName val="Schedule B"/>
      <sheetName val="Labor index"/>
      <sheetName val="UA600"/>
      <sheetName val="Total"/>
      <sheetName val="TB_SGV96"/>
      <sheetName val="Sales for 2001"/>
      <sheetName val="Air Conditional"/>
      <sheetName val="Computer"/>
      <sheetName val="Equipment"/>
      <sheetName val="Motor Vehicle"/>
      <sheetName val="Renovation"/>
      <sheetName val="會計科目"/>
      <sheetName val=" BANK RECON june"/>
      <sheetName val="Sheet2"/>
      <sheetName val="Income Statement - Trending"/>
      <sheetName val="CUMMULATIVE "/>
      <sheetName val="LI (dom)"/>
      <sheetName val="Expense Summary"/>
      <sheetName val="auto123"/>
      <sheetName val="F  1 of 7"/>
      <sheetName val="영업.일"/>
      <sheetName val="Basic_Information"/>
      <sheetName val="JAN405"/>
      <sheetName val="Project_List_Jan_056"/>
      <sheetName val="Project_List_Jan_058"/>
      <sheetName val="Project_List_Jan_057"/>
      <sheetName val="TB1_WORKING"/>
      <sheetName val="Project_List_Jan_059"/>
      <sheetName val="free_1-pc_chicken_mcdo_meal4"/>
      <sheetName val="free_2-pc_chicken_mcdo_meal4"/>
      <sheetName val="JG_I-V4"/>
      <sheetName val="2017_budget6"/>
      <sheetName val="Project_List_Jan_0510"/>
      <sheetName val="Sheet1_(4)6"/>
      <sheetName val="free_1-pc_chicken_mcdo_meal5"/>
      <sheetName val="free_2-pc_chicken_mcdo_meal5"/>
      <sheetName val="JG_I-V5"/>
      <sheetName val="co_10"/>
      <sheetName val="Navmac_TB"/>
      <sheetName val="Exh__3_SAP_Output-GL"/>
      <sheetName val="Access_Radio_NL400"/>
      <sheetName val="PER_PROJECT"/>
      <sheetName val="DBJK_-_Jan_2002"/>
      <sheetName val="apr"/>
      <sheetName val="jun"/>
      <sheetName val="may"/>
      <sheetName val="IS (2)"/>
      <sheetName val="BALANCESHEET"/>
      <sheetName val="detp&amp;l"/>
      <sheetName val="account name"/>
      <sheetName val="ACCLIST"/>
      <sheetName val="Jan"/>
      <sheetName val="EAST METRO"/>
      <sheetName val="MEYCAUAYAN"/>
      <sheetName val="SCA"/>
      <sheetName val="CHART OF ACCOUNTS"/>
      <sheetName val="JV"/>
      <sheetName val="SOURCE"/>
      <sheetName val="Feb"/>
      <sheetName val="Mar"/>
      <sheetName val="Jul"/>
      <sheetName val="Aug"/>
      <sheetName val="Sep"/>
      <sheetName val="Oct"/>
      <sheetName val="Dec"/>
      <sheetName val="2-lapsing"/>
      <sheetName val="FIN"/>
      <sheetName val="tons"/>
      <sheetName val="CMA"/>
      <sheetName val="MenuLists"/>
      <sheetName val="Associates by Alpha"/>
      <sheetName val="Subsidiaries by Alpha"/>
      <sheetName val="PROFIT &amp; LOSS"/>
      <sheetName val="Forex"/>
      <sheetName val="VdG 2007"/>
      <sheetName val="VdG 2008"/>
      <sheetName val="VdG 2009"/>
      <sheetName val="FS (M)"/>
      <sheetName val="Bid Sheet"/>
      <sheetName val="M_Maincomp"/>
      <sheetName val="M_CT_OUT"/>
      <sheetName val="EXCH RATES"/>
      <sheetName val="Factor"/>
      <sheetName val="SEC_Form_24_FINOP23"/>
      <sheetName val="net_cap23"/>
      <sheetName val="Trial_Balance23"/>
      <sheetName val="Financial_Statements23"/>
      <sheetName val="Core_Equity23"/>
      <sheetName val="Cash_in_Bank23"/>
      <sheetName val="Schedule_4_Security_Valuation45"/>
      <sheetName val="Schedule_4_Security_Valuation46"/>
      <sheetName val="Reserve_Formula23"/>
      <sheetName val="reserve_formula-detailed23"/>
      <sheetName val="collval_sht23"/>
      <sheetName val="bank_recon23"/>
      <sheetName val="site_works21"/>
      <sheetName val="Marketable_Sec_23"/>
      <sheetName val="Bill_10_-_Specialties21"/>
      <sheetName val="Trial_Bal_23"/>
      <sheetName val="Adv_MO19"/>
      <sheetName val="Tariff_Adjustment21"/>
      <sheetName val="General_Inputs21"/>
      <sheetName val="TB_for_SGV20"/>
      <sheetName val="Prem_EIR19"/>
      <sheetName val="RE_recon19"/>
      <sheetName val="wbs_fsa19"/>
      <sheetName val="Prem_EIRs19"/>
      <sheetName val="Other_Investment19"/>
      <sheetName val="Key_Stats-PSS19"/>
      <sheetName val="AVE_SALES19"/>
      <sheetName val="eir_per_audit19"/>
      <sheetName val="Form_Admin21"/>
      <sheetName val="RTV_SALES_BUDGET19"/>
      <sheetName val="Sales_and_Margin_MOM_Trend19"/>
      <sheetName val="Sales_and_Margin_YTD19"/>
      <sheetName val="Ageing_Rpt(2)19"/>
      <sheetName val="1999_Earn_Asset_bal_int_yield19"/>
      <sheetName val="Interest_Rate_Projection19"/>
      <sheetName val="2002-2005_CIP_Borrowing_Cost15"/>
      <sheetName val="A04_2_CPI_Mapping19"/>
      <sheetName val="2_29_1217"/>
      <sheetName val="BS-rap_(2)17"/>
      <sheetName val="supporting_sched_for_Part_III18"/>
      <sheetName val="risk_weighted17"/>
      <sheetName val="BS-rap_(5)17"/>
      <sheetName val="Part_III_117"/>
      <sheetName val="BS-rap_3_31_1217"/>
      <sheetName val="sales_17"/>
      <sheetName val="FF-2_(1)17"/>
      <sheetName val="FS_Draft17"/>
      <sheetName val="CF_Support17"/>
      <sheetName val="Tax_Computation-PY_based17"/>
      <sheetName val="2013_EWP17"/>
      <sheetName val="TB_(PAJE)17"/>
      <sheetName val="gl_accts17"/>
      <sheetName val="GL_Inventory15"/>
      <sheetName val="Physical_Consolidated_15"/>
      <sheetName val="Sig_Cycles_Accts_&amp;_Processes8"/>
      <sheetName val="INPUT_DATA_HERE5"/>
      <sheetName val="A4_2-2_conso_mapping_12_31_078"/>
      <sheetName val="chicken_meal8"/>
      <sheetName val="spaghetti_meal8"/>
      <sheetName val="INCOME_TAX_022"/>
      <sheetName val="Interim_--&gt;_Top17"/>
      <sheetName val="consolidated_jul_0717"/>
      <sheetName val="A4_1_TB1"/>
      <sheetName val="masonry_works13"/>
      <sheetName val="consolidated_1413"/>
      <sheetName val="Report_-_Capex-IT13"/>
      <sheetName val="Entity_Data3"/>
      <sheetName val="Utilities_per_Merchant3"/>
      <sheetName val="MIAA_INCOME_STATEMENT"/>
      <sheetName val="tor_-dep'n"/>
      <sheetName val="Schedule_E"/>
      <sheetName val="Schedule_A_"/>
      <sheetName val="Schedule_B"/>
      <sheetName val="02_SALES"/>
      <sheetName val="3QLRP_(_R2_MOR)3"/>
      <sheetName val="Do_not_delete"/>
      <sheetName val="Labor_index"/>
      <sheetName val="BS_pricing"/>
      <sheetName val="SEC_Form_24_FINOP24"/>
      <sheetName val="net_cap24"/>
      <sheetName val="Trial_Balance24"/>
      <sheetName val="Financial_Statements24"/>
      <sheetName val="Core_Equity24"/>
      <sheetName val="Cash_in_Bank24"/>
      <sheetName val="Schedule_4_Security_Valuation47"/>
      <sheetName val="Schedule_4_Security_Valuation48"/>
      <sheetName val="Reserve_Formula24"/>
      <sheetName val="reserve_formula-detailed24"/>
      <sheetName val="collval_sht24"/>
      <sheetName val="bank_recon24"/>
      <sheetName val="site_works22"/>
      <sheetName val="Marketable_Sec_24"/>
      <sheetName val="Bill_10_-_Specialties22"/>
      <sheetName val="Trial_Bal_24"/>
      <sheetName val="Adv_MO20"/>
      <sheetName val="Tariff_Adjustment22"/>
      <sheetName val="General_Inputs22"/>
      <sheetName val="TB_for_SGV21"/>
      <sheetName val="Prem_EIR20"/>
      <sheetName val="RE_recon20"/>
      <sheetName val="wbs_fsa20"/>
      <sheetName val="Prem_EIRs20"/>
      <sheetName val="Other_Investment20"/>
      <sheetName val="Key_Stats-PSS20"/>
      <sheetName val="AVE_SALES20"/>
      <sheetName val="eir_per_audit20"/>
      <sheetName val="Form_Admin22"/>
      <sheetName val="RTV_SALES_BUDGET20"/>
      <sheetName val="Sales_and_Margin_MOM_Trend20"/>
      <sheetName val="Sales_and_Margin_YTD20"/>
      <sheetName val="Ageing_Rpt(2)20"/>
      <sheetName val="1999_Earn_Asset_bal_int_yield20"/>
      <sheetName val="Interest_Rate_Projection20"/>
      <sheetName val="2002-2005_CIP_Borrowing_Cost16"/>
      <sheetName val="A04_2_CPI_Mapping20"/>
      <sheetName val="2_29_1218"/>
      <sheetName val="BS-rap_(2)18"/>
      <sheetName val="supporting_sched_for_Part_III19"/>
      <sheetName val="risk_weighted18"/>
      <sheetName val="BS-rap_(5)18"/>
      <sheetName val="Part_III_118"/>
      <sheetName val="BS-rap_3_31_1218"/>
      <sheetName val="sales_18"/>
      <sheetName val="FF-2_(1)18"/>
      <sheetName val="FS_Draft18"/>
      <sheetName val="CF_Support18"/>
      <sheetName val="Tax_Computation-PY_based18"/>
      <sheetName val="2013_EWP18"/>
      <sheetName val="TB_(PAJE)18"/>
      <sheetName val="gl_accts18"/>
      <sheetName val="GL_Inventory16"/>
      <sheetName val="Physical_Consolidated_16"/>
      <sheetName val="Sig_Cycles_Accts_&amp;_Processes9"/>
      <sheetName val="INPUT_DATA_HERE6"/>
      <sheetName val="A4_2-2_conso_mapping_12_31_079"/>
      <sheetName val="chicken_meal9"/>
      <sheetName val="spaghetti_meal9"/>
      <sheetName val="INCOME_TAX_023"/>
      <sheetName val="Interim_--&gt;_Top18"/>
      <sheetName val="consolidated_jul_0718"/>
      <sheetName val="A4_1_TB2"/>
      <sheetName val="masonry_works14"/>
      <sheetName val="consolidated_1414"/>
      <sheetName val="Report_-_Capex-IT14"/>
      <sheetName val="Entity_Data4"/>
      <sheetName val="Utilities_per_Merchant4"/>
      <sheetName val="MIAA_INCOME_STATEMENT1"/>
      <sheetName val="tor_-dep'n1"/>
      <sheetName val="Exh__3_SAP_Output-GL1"/>
      <sheetName val="Access_Radio_NL4001"/>
      <sheetName val="PER_PROJECT1"/>
      <sheetName val="DBJK_-_Jan_20021"/>
      <sheetName val="Schedule_E1"/>
      <sheetName val="Schedule_A_1"/>
      <sheetName val="Schedule_B1"/>
      <sheetName val="02_SALES1"/>
      <sheetName val="3QLRP_(_R2_MOR)4"/>
      <sheetName val="Navmac_TB1"/>
      <sheetName val="Do_not_delete1"/>
      <sheetName val="Labor_index1"/>
      <sheetName val="BS_pricing1"/>
      <sheetName val="SEC_Form_24_FINOP25"/>
      <sheetName val="net_cap25"/>
      <sheetName val="Trial_Balance25"/>
      <sheetName val="Financial_Statements25"/>
      <sheetName val="Core_Equity25"/>
      <sheetName val="Cash_in_Bank25"/>
      <sheetName val="Schedule_4_Security_Valuation49"/>
      <sheetName val="Schedule_4_Security_Valuation50"/>
      <sheetName val="Reserve_Formula25"/>
      <sheetName val="reserve_formula-detailed25"/>
      <sheetName val="site_works23"/>
      <sheetName val="collval_sht25"/>
      <sheetName val="bank_recon25"/>
      <sheetName val="Marketable_Sec_25"/>
      <sheetName val="Bill_10_-_Specialties23"/>
      <sheetName val="Trial_Bal_25"/>
      <sheetName val="Tariff_Adjustment23"/>
      <sheetName val="General_Inputs23"/>
      <sheetName val="Adv_MO21"/>
      <sheetName val="TB_for_SGV22"/>
      <sheetName val="Prem_EIR21"/>
      <sheetName val="RE_recon21"/>
      <sheetName val="wbs_fsa21"/>
      <sheetName val="Prem_EIRs21"/>
      <sheetName val="Other_Investment21"/>
      <sheetName val="Key_Stats-PSS21"/>
      <sheetName val="AVE_SALES21"/>
      <sheetName val="eir_per_audit21"/>
      <sheetName val="Form_Admin23"/>
      <sheetName val="RTV_SALES_BUDGET21"/>
      <sheetName val="Sales_and_Margin_MOM_Trend21"/>
      <sheetName val="Sales_and_Margin_YTD21"/>
      <sheetName val="Ageing_Rpt(2)21"/>
      <sheetName val="1999_Earn_Asset_bal_int_yield21"/>
      <sheetName val="Interest_Rate_Projection21"/>
      <sheetName val="2002-2005_CIP_Borrowing_Cost17"/>
      <sheetName val="A04_2_CPI_Mapping21"/>
      <sheetName val="2_29_1219"/>
      <sheetName val="BS-rap_(2)19"/>
      <sheetName val="supporting_sched_for_Part_III20"/>
      <sheetName val="risk_weighted19"/>
      <sheetName val="BS-rap_(5)19"/>
      <sheetName val="Part_III_119"/>
      <sheetName val="BS-rap_3_31_1219"/>
      <sheetName val="sales_19"/>
      <sheetName val="FF-2_(1)19"/>
      <sheetName val="FS_Draft19"/>
      <sheetName val="CF_Support19"/>
      <sheetName val="Tax_Computation-PY_based19"/>
      <sheetName val="2013_EWP19"/>
      <sheetName val="TB_(PAJE)19"/>
      <sheetName val="gl_accts19"/>
      <sheetName val="GL_Inventory17"/>
      <sheetName val="Physical_Consolidated_17"/>
      <sheetName val="Sig_Cycles_Accts_&amp;_Processes10"/>
      <sheetName val="INPUT_DATA_HERE7"/>
      <sheetName val="A4_2-2_conso_mapping_12_31_0710"/>
      <sheetName val="chicken_meal10"/>
      <sheetName val="spaghetti_meal10"/>
      <sheetName val="INCOME_TAX_024"/>
      <sheetName val="Interim_--&gt;_Top19"/>
      <sheetName val="consolidated_jul_0719"/>
      <sheetName val="A4_1_TB3"/>
      <sheetName val="masonry_works15"/>
      <sheetName val="consolidated_1415"/>
      <sheetName val="Report_-_Capex-IT15"/>
      <sheetName val="Entity_Data5"/>
      <sheetName val="Utilities_per_Merchant5"/>
      <sheetName val="MIAA_INCOME_STATEMENT2"/>
      <sheetName val="tor_-dep'n2"/>
      <sheetName val="Exh__3_SAP_Output-GL2"/>
      <sheetName val="Access_Radio_NL4002"/>
      <sheetName val="PER_PROJECT2"/>
      <sheetName val="DBJK_-_Jan_20022"/>
      <sheetName val="Schedule_E2"/>
      <sheetName val="Schedule_A_2"/>
      <sheetName val="Schedule_B2"/>
      <sheetName val="02_SALES2"/>
      <sheetName val="BS_pricing2"/>
      <sheetName val="3QLRP_(_R2_MOR)5"/>
      <sheetName val="Navmac_TB2"/>
      <sheetName val="Do_not_delete2"/>
      <sheetName val="Labor_index2"/>
      <sheetName val="VdG_2007"/>
      <sheetName val="VdG_2008"/>
      <sheetName val="VdG_2009"/>
      <sheetName val="FS_(M)"/>
      <sheetName val="Bid_Sheet"/>
      <sheetName val="SEC_Form_24_FINOP26"/>
      <sheetName val="net_cap26"/>
      <sheetName val="Trial_Balance26"/>
      <sheetName val="Financial_Statements26"/>
      <sheetName val="Core_Equity26"/>
      <sheetName val="Cash_in_Bank26"/>
      <sheetName val="Schedule_4_Security_Valuation51"/>
      <sheetName val="Schedule_4_Security_Valuation52"/>
      <sheetName val="Reserve_Formula26"/>
      <sheetName val="reserve_formula-detailed26"/>
      <sheetName val="collval_sht26"/>
      <sheetName val="bank_recon26"/>
      <sheetName val="site_works24"/>
      <sheetName val="Marketable_Sec_26"/>
      <sheetName val="Bill_10_-_Specialties24"/>
      <sheetName val="Trial_Bal_26"/>
      <sheetName val="Adv_MO22"/>
      <sheetName val="Tariff_Adjustment24"/>
      <sheetName val="General_Inputs24"/>
      <sheetName val="TB_for_SGV23"/>
      <sheetName val="Prem_EIR22"/>
      <sheetName val="RE_recon22"/>
      <sheetName val="wbs_fsa22"/>
      <sheetName val="Prem_EIRs22"/>
      <sheetName val="Other_Investment22"/>
      <sheetName val="Key_Stats-PSS22"/>
      <sheetName val="AVE_SALES22"/>
      <sheetName val="eir_per_audit22"/>
      <sheetName val="Form_Admin24"/>
      <sheetName val="RTV_SALES_BUDGET22"/>
      <sheetName val="Sales_and_Margin_MOM_Trend22"/>
      <sheetName val="Sales_and_Margin_YTD22"/>
      <sheetName val="Ageing_Rpt(2)22"/>
      <sheetName val="1999_Earn_Asset_bal_int_yield22"/>
      <sheetName val="Interest_Rate_Projection22"/>
      <sheetName val="2002-2005_CIP_Borrowing_Cost18"/>
      <sheetName val="A04_2_CPI_Mapping22"/>
      <sheetName val="2_29_1220"/>
      <sheetName val="BS-rap_(2)20"/>
      <sheetName val="supporting_sched_for_Part_III21"/>
      <sheetName val="risk_weighted20"/>
      <sheetName val="BS-rap_(5)20"/>
      <sheetName val="Part_III_120"/>
      <sheetName val="BS-rap_3_31_1220"/>
      <sheetName val="sales_20"/>
      <sheetName val="FF-2_(1)20"/>
      <sheetName val="FS_Draft20"/>
      <sheetName val="CF_Support20"/>
      <sheetName val="Tax_Computation-PY_based20"/>
      <sheetName val="2013_EWP20"/>
      <sheetName val="TB_(PAJE)20"/>
      <sheetName val="gl_accts20"/>
      <sheetName val="GL_Inventory18"/>
      <sheetName val="Physical_Consolidated_18"/>
      <sheetName val="Sig_Cycles_Accts_&amp;_Processes11"/>
      <sheetName val="INPUT_DATA_HERE8"/>
      <sheetName val="A4_2-2_conso_mapping_12_31_0711"/>
      <sheetName val="chicken_meal11"/>
      <sheetName val="spaghetti_meal11"/>
      <sheetName val="INCOME_TAX_025"/>
      <sheetName val="Interim_--&gt;_Top20"/>
      <sheetName val="consolidated_jul_0720"/>
      <sheetName val="A4_1_TB4"/>
      <sheetName val="masonry_works16"/>
      <sheetName val="consolidated_1416"/>
      <sheetName val="Report_-_Capex-IT16"/>
      <sheetName val="Entity_Data6"/>
      <sheetName val="Utilities_per_Merchant6"/>
      <sheetName val="MIAA_INCOME_STATEMENT3"/>
      <sheetName val="tor_-dep'n3"/>
      <sheetName val="Exh__3_SAP_Output-GL3"/>
      <sheetName val="Access_Radio_NL4003"/>
      <sheetName val="PER_PROJECT3"/>
      <sheetName val="DBJK_-_Jan_20023"/>
      <sheetName val="Schedule_E3"/>
      <sheetName val="Schedule_A_3"/>
      <sheetName val="Schedule_B3"/>
      <sheetName val="02_SALES3"/>
      <sheetName val="3QLRP_(_R2_MOR)6"/>
      <sheetName val="Navmac_TB3"/>
      <sheetName val="Do_not_delete3"/>
      <sheetName val="Labor_index3"/>
      <sheetName val="BS_pricing3"/>
      <sheetName val="VdG_20071"/>
      <sheetName val="VdG_20081"/>
      <sheetName val="VdG_20091"/>
      <sheetName val="FS_(M)1"/>
      <sheetName val="Bid_Sheet1"/>
      <sheetName val="FG"/>
      <sheetName val="470_Wksht"/>
      <sheetName val="Cost Buildup - Input sheet"/>
      <sheetName val="FTW Matrix"/>
      <sheetName val="Sales Analysis"/>
      <sheetName val="All Expenses"/>
      <sheetName val="mpr_august"/>
      <sheetName val="PSS total chain for Sales and I"/>
      <sheetName val="MO Pivot"/>
      <sheetName val="Bill No. 1a"/>
      <sheetName val="YTD Pivot"/>
      <sheetName val="InvTable"/>
      <sheetName val="K5-1"/>
      <sheetName val="ZBT's"/>
      <sheetName val="TRANSLIST"/>
      <sheetName val="summary of mg't fees"/>
      <sheetName val="Validation Fields"/>
      <sheetName val="Comps"/>
      <sheetName val="Sheet1_(4)7"/>
      <sheetName val="2017_budget7"/>
      <sheetName val="GCBASR"/>
      <sheetName val="灌装"/>
      <sheetName val="原料盘点表"/>
      <sheetName val="原料出库单"/>
      <sheetName val="trial bal_"/>
      <sheetName val="包装"/>
      <sheetName val="准备"/>
      <sheetName val="discode"/>
      <sheetName val="List"/>
      <sheetName val="Master"/>
      <sheetName val="COA"/>
      <sheetName val="JPAA"/>
      <sheetName val="EMEA"/>
      <sheetName val="LAM"/>
      <sheetName val="NAM"/>
      <sheetName val="Accounts"/>
      <sheetName val="System"/>
      <sheetName val="Entry-1"/>
      <sheetName val="Entry-2"/>
      <sheetName val="UKSP040203A"/>
      <sheetName val="DROP-DOWNS"/>
      <sheetName val="FF-3"/>
      <sheetName val="Loan amortization"/>
      <sheetName val="LOCAL "/>
      <sheetName val="RBI"/>
      <sheetName val="J"/>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sheetData sheetId="157"/>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refreshError="1"/>
      <sheetData sheetId="224" refreshError="1"/>
      <sheetData sheetId="225"/>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sheetData sheetId="298"/>
      <sheetData sheetId="299"/>
      <sheetData sheetId="300"/>
      <sheetData sheetId="301"/>
      <sheetData sheetId="302"/>
      <sheetData sheetId="303"/>
      <sheetData sheetId="304" refreshError="1"/>
      <sheetData sheetId="305"/>
      <sheetData sheetId="306"/>
      <sheetData sheetId="307"/>
      <sheetData sheetId="308"/>
      <sheetData sheetId="309"/>
      <sheetData sheetId="310"/>
      <sheetData sheetId="311"/>
      <sheetData sheetId="312"/>
      <sheetData sheetId="313"/>
      <sheetData sheetId="314"/>
      <sheetData sheetId="315"/>
      <sheetData sheetId="316" refreshError="1"/>
      <sheetData sheetId="317"/>
      <sheetData sheetId="318" refreshError="1"/>
      <sheetData sheetId="319"/>
      <sheetData sheetId="320"/>
      <sheetData sheetId="321"/>
      <sheetData sheetId="322"/>
      <sheetData sheetId="323" refreshError="1"/>
      <sheetData sheetId="324" refreshError="1"/>
      <sheetData sheetId="325" refreshError="1"/>
      <sheetData sheetId="326" refreshError="1"/>
      <sheetData sheetId="327" refreshError="1"/>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refreshError="1"/>
      <sheetData sheetId="436" refreshError="1"/>
      <sheetData sheetId="437" refreshError="1"/>
      <sheetData sheetId="438" refreshError="1"/>
      <sheetData sheetId="439" refreshError="1"/>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refreshError="1"/>
      <sheetData sheetId="801" refreshError="1"/>
      <sheetData sheetId="802" refreshError="1"/>
      <sheetData sheetId="803" refreshError="1"/>
      <sheetData sheetId="804"/>
      <sheetData sheetId="805"/>
      <sheetData sheetId="806"/>
      <sheetData sheetId="807"/>
      <sheetData sheetId="808"/>
      <sheetData sheetId="809"/>
      <sheetData sheetId="810"/>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refreshError="1"/>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refreshError="1"/>
      <sheetData sheetId="1112" refreshError="1"/>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sheetData sheetId="1275"/>
      <sheetData sheetId="1276"/>
      <sheetData sheetId="1277"/>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refreshError="1"/>
      <sheetData sheetId="1301" refreshError="1"/>
      <sheetData sheetId="1302" refreshError="1"/>
      <sheetData sheetId="1303" refreshError="1"/>
      <sheetData sheetId="1304" refreshError="1"/>
      <sheetData sheetId="1305" refreshError="1"/>
      <sheetData sheetId="1306"/>
      <sheetData sheetId="1307" refreshError="1"/>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refreshError="1"/>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refreshError="1"/>
      <sheetData sheetId="1366"/>
      <sheetData sheetId="1367"/>
      <sheetData sheetId="1368" refreshError="1"/>
      <sheetData sheetId="1369"/>
      <sheetData sheetId="1370"/>
      <sheetData sheetId="1371"/>
      <sheetData sheetId="1372"/>
      <sheetData sheetId="1373"/>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refreshError="1"/>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refreshError="1"/>
      <sheetData sheetId="1476" refreshError="1"/>
      <sheetData sheetId="1477" refreshError="1"/>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refreshError="1"/>
      <sheetData sheetId="1518" refreshError="1"/>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sheetData sheetId="1591"/>
      <sheetData sheetId="1592"/>
      <sheetData sheetId="1593" refreshError="1"/>
      <sheetData sheetId="1594"/>
      <sheetData sheetId="1595"/>
      <sheetData sheetId="1596"/>
      <sheetData sheetId="1597"/>
      <sheetData sheetId="1598"/>
      <sheetData sheetId="1599"/>
      <sheetData sheetId="1600"/>
      <sheetData sheetId="1601"/>
      <sheetData sheetId="1602"/>
      <sheetData sheetId="1603"/>
      <sheetData sheetId="1604"/>
      <sheetData sheetId="1605"/>
      <sheetData sheetId="1606"/>
      <sheetData sheetId="1607"/>
      <sheetData sheetId="1608"/>
      <sheetData sheetId="1609"/>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sheetData sheetId="1622"/>
      <sheetData sheetId="1623"/>
      <sheetData sheetId="1624"/>
      <sheetData sheetId="1625"/>
      <sheetData sheetId="1626"/>
      <sheetData sheetId="1627"/>
      <sheetData sheetId="1628"/>
      <sheetData sheetId="1629"/>
      <sheetData sheetId="1630"/>
      <sheetData sheetId="163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sheetData sheetId="1651"/>
      <sheetData sheetId="1652"/>
      <sheetData sheetId="1653"/>
      <sheetData sheetId="1654"/>
      <sheetData sheetId="1655"/>
      <sheetData sheetId="1656"/>
      <sheetData sheetId="1657"/>
      <sheetData sheetId="1658"/>
      <sheetData sheetId="1659"/>
      <sheetData sheetId="1660"/>
      <sheetData sheetId="1661"/>
      <sheetData sheetId="1662"/>
      <sheetData sheetId="1663"/>
      <sheetData sheetId="1664"/>
      <sheetData sheetId="1665"/>
      <sheetData sheetId="1666"/>
      <sheetData sheetId="1667"/>
      <sheetData sheetId="1668"/>
      <sheetData sheetId="1669"/>
      <sheetData sheetId="1670"/>
      <sheetData sheetId="1671"/>
      <sheetData sheetId="1672"/>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sheetData sheetId="1873"/>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sheetData sheetId="1923"/>
      <sheetData sheetId="1924"/>
      <sheetData sheetId="1925"/>
      <sheetData sheetId="1926"/>
      <sheetData sheetId="1927"/>
      <sheetData sheetId="1928"/>
      <sheetData sheetId="1929"/>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refreshError="1"/>
      <sheetData sheetId="1988" refreshError="1"/>
      <sheetData sheetId="1989" refreshError="1"/>
      <sheetData sheetId="1990" refreshError="1"/>
      <sheetData sheetId="1991" refreshError="1"/>
      <sheetData sheetId="1992" refreshError="1"/>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sheetData sheetId="2006"/>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Fund"/>
      <sheetName val="FBCheck"/>
      <sheetName val="ProfitTest"/>
      <sheetName val="Pricing"/>
      <sheetName val="SA_volume_discount"/>
      <sheetName val="ICFormat"/>
      <sheetName val="Mortality"/>
      <sheetName val="COI"/>
      <sheetName val="COIrates (2)"/>
      <sheetName val="COIrates"/>
      <sheetName val="MinPrem"/>
      <sheetName val="MinPremRates (2)"/>
      <sheetName val="MinPremRates"/>
      <sheetName val="new_main_20K"/>
      <sheetName val="A"/>
      <sheetName val="ARC_SEGMENT"/>
      <sheetName val="Mappings"/>
      <sheetName val="UCs"/>
      <sheetName val="star basic"/>
      <sheetName val="star riders"/>
      <sheetName val="sure basic"/>
      <sheetName val="sure rid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Fund"/>
      <sheetName val="FBCheck"/>
      <sheetName val="ProfitTest"/>
      <sheetName val="Pricing"/>
      <sheetName val="SA_volume_discount"/>
      <sheetName val="ICFormat"/>
      <sheetName val="Mortality"/>
      <sheetName val="COI"/>
      <sheetName val="COIrates (2)"/>
      <sheetName val="COIrates"/>
      <sheetName val="MinPrem"/>
      <sheetName val="MinPremRates (2)"/>
      <sheetName val="MinPremRates"/>
      <sheetName val="new_main_20K"/>
      <sheetName val="A"/>
      <sheetName val="ARC_SEGMENT"/>
      <sheetName val="Mappings"/>
      <sheetName val="UCs"/>
      <sheetName val="star basic"/>
      <sheetName val="star riders"/>
      <sheetName val="sure basic"/>
      <sheetName val="sure rid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y Func"/>
      <sheetName val="Sheet3"/>
      <sheetName val="Sheet1"/>
      <sheetName val="Q1"/>
      <sheetName val="Q2"/>
      <sheetName val="FTM July"/>
      <sheetName val="Q4"/>
      <sheetName val="SheetJH"/>
      <sheetName val="Q1jh"/>
      <sheetName val="Q2jh"/>
      <sheetName val="FTMJH July"/>
      <sheetName val="Sheet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MP,MFP,MFB"/>
      <sheetName val="Total MLIC (3%)"/>
      <sheetName val="Total MP+MFP (97%)"/>
      <sheetName val="Life (exp study)"/>
      <sheetName val="P&amp;E (Exp study)"/>
      <sheetName val="569000"/>
      <sheetName val="Sheet2"/>
      <sheetName val="MLIC"/>
      <sheetName val="MLIC (Adjustment)"/>
      <sheetName val="MP late entries"/>
      <sheetName val="MP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MP,MFP,MFB"/>
      <sheetName val="Total MLIC (3%)"/>
      <sheetName val="Total MP+MFP (97%)"/>
      <sheetName val="Life (exp study)"/>
      <sheetName val="P&amp;E (Exp study)"/>
      <sheetName val="569000"/>
      <sheetName val="Sheet2"/>
      <sheetName val="MLIC"/>
      <sheetName val="MLIC (Adjustment)"/>
      <sheetName val="MP late entries"/>
      <sheetName val="MP adj"/>
    </sheetNames>
    <sheetDataSet>
      <sheetData sheetId="0" refreshError="1"/>
      <sheetData sheetId="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C"/>
      <sheetName val="asset"/>
      <sheetName val="A"/>
      <sheetName val="W"/>
      <sheetName val="S"/>
      <sheetName val="M"/>
      <sheetName val="R"/>
      <sheetName val="J"/>
      <sheetName val="RBC"/>
      <sheetName val="bonds07"/>
      <sheetName val="B"/>
      <sheetName val="variables"/>
      <sheetName val="B-VAR"/>
      <sheetName val="$B-VAR"/>
      <sheetName val="$B"/>
      <sheetName val="T"/>
      <sheetName val="V"/>
      <sheetName val="ST-VAR"/>
      <sheetName val="ST"/>
      <sheetName val="RE"/>
      <sheetName val="GL"/>
      <sheetName val="ML"/>
      <sheetName val="OL"/>
      <sheetName val="OI"/>
      <sheetName val="LIFE"/>
      <sheetName val="C-VAR"/>
      <sheetName val="C"/>
      <sheetName val="TD-VAR"/>
      <sheetName val="TD"/>
      <sheetName val="RI"/>
      <sheetName val="I"/>
      <sheetName val="I-VAR"/>
      <sheetName val="EDP"/>
      <sheetName val="E"/>
      <sheetName val="TX"/>
      <sheetName val="other assets"/>
      <sheetName val="other liab"/>
      <sheetName val="recons"/>
      <sheetName val="appr let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C"/>
      <sheetName val="asset"/>
      <sheetName val="A"/>
      <sheetName val="W"/>
      <sheetName val="S"/>
      <sheetName val="M"/>
      <sheetName val="R"/>
      <sheetName val="J"/>
      <sheetName val="RBC"/>
      <sheetName val="bonds07"/>
      <sheetName val="B"/>
      <sheetName val="variables"/>
      <sheetName val="B-VAR"/>
      <sheetName val="$B-VAR"/>
      <sheetName val="$B"/>
      <sheetName val="T"/>
      <sheetName val="V"/>
      <sheetName val="ST-VAR"/>
      <sheetName val="ST"/>
      <sheetName val="RE"/>
      <sheetName val="GL"/>
      <sheetName val="ML"/>
      <sheetName val="OL"/>
      <sheetName val="OI"/>
      <sheetName val="LIFE"/>
      <sheetName val="C-VAR"/>
      <sheetName val="C"/>
      <sheetName val="TD-VAR"/>
      <sheetName val="TD"/>
      <sheetName val="RI"/>
      <sheetName val="I"/>
      <sheetName val="I-VAR"/>
      <sheetName val="EDP"/>
      <sheetName val="E"/>
      <sheetName val="TX"/>
      <sheetName val="other assets"/>
      <sheetName val="other liab"/>
      <sheetName val="recons"/>
      <sheetName val="appr let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Model Points"/>
      <sheetName val="Basic_GRAD"/>
      <sheetName val="Rider 1_GRAD"/>
      <sheetName val="Rider 2_GRAD"/>
      <sheetName val="Rider 3_GRAD"/>
      <sheetName val="Rider 4_GRAD"/>
      <sheetName val="Rider 5_GRAD"/>
      <sheetName val="SP_GRAD"/>
      <sheetName val="Basic"/>
      <sheetName val="Rider 1"/>
      <sheetName val="Rider 2"/>
      <sheetName val="Rider 3"/>
      <sheetName val="Rider 4"/>
      <sheetName val="Rider 4 - BI"/>
      <sheetName val="Rider 5"/>
      <sheetName val="SP"/>
      <sheetName val="CSV"/>
      <sheetName val="CSV1"/>
      <sheetName val="CSV2"/>
      <sheetName val="CSV5"/>
      <sheetName val="CSV7"/>
      <sheetName val="Assumptions"/>
      <sheetName val="Tables"/>
      <sheetName val="Decrement Rates"/>
      <sheetName val="Product Features"/>
      <sheetName val="Cash Flow"/>
      <sheetName val="Movements"/>
      <sheetName val="Reserves"/>
      <sheetName val="RPU&amp;ETI"/>
      <sheetName val="Commutation Factors"/>
      <sheetName val="IC Format"/>
      <sheetName val="IC Info"/>
      <sheetName val="Sheet1"/>
      <sheetName val="Final"/>
      <sheetName val="Summary-Price_New"/>
      <sheetName val="Sheet3"/>
      <sheetName val="AN-2K"/>
      <sheetName val="Switch V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17944NOV99"/>
      <sheetName val="317944DEC99"/>
    </sheetNames>
    <sheetDataSet>
      <sheetData sheetId="0" refreshError="1"/>
      <sheetData sheetId="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Jun2000"/>
      <sheetName val="Jul2000"/>
      <sheetName val="SHReturnData"/>
      <sheetName val="ShareIndexData"/>
      <sheetName val="SharePerformance"/>
      <sheetName val="317944DEC99"/>
      <sheetName val="317944NOV99"/>
      <sheetName val="GL"/>
      <sheetName val="dollar policies"/>
      <sheetName val="ControlData"/>
      <sheetName val="Synthèse_ATF"/>
      <sheetName val="Subsidiary Details"/>
      <sheetName val="FF-2"/>
    </sheetNames>
    <sheetDataSet>
      <sheetData sheetId="0"/>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nsitivities"/>
      <sheetName val="agency param"/>
      <sheetName val="bank parameters"/>
      <sheetName val="office manager"/>
      <sheetName val="base unit costs"/>
      <sheetName val="macro parameters"/>
      <sheetName val="product parameters"/>
      <sheetName val="head office costs"/>
      <sheetName val="group life"/>
      <sheetName val="Circle Loan"/>
      <sheetName val="Prophet File"/>
      <sheetName val="_Manager"/>
    </sheetNames>
    <definedNames>
      <definedName name="Bancassurance" refersTo="='Sensitivities'!$I$6"/>
      <definedName name="ChangeNum" refersTo="='Sensitivities'!$D$4"/>
      <definedName name="NBStopYr" refersTo="='Sensitivities'!$I$4"/>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V 2012"/>
      <sheetName val="wtb"/>
      <sheetName val="working balance sheet"/>
      <sheetName val="aje"/>
      <sheetName val="synopsis per co"/>
      <sheetName val="synopsis"/>
      <sheetName val="cash infusion 2014"/>
      <sheetName val="summary "/>
      <sheetName val="mos"/>
      <sheetName val="Sheet10"/>
      <sheetName val="rbc final"/>
      <sheetName val="summary - bonds"/>
      <sheetName val="Sheet8"/>
      <sheetName val="Sheet7"/>
      <sheetName val="bonds -fxtn"/>
      <sheetName val="$bonds 2011"/>
      <sheetName val="ROP bonds 2012"/>
      <sheetName val="t-bills"/>
      <sheetName val="b-prm"/>
      <sheetName val="int add on"/>
      <sheetName val=" b-prm meridian"/>
      <sheetName val="stocks"/>
      <sheetName val="REal Estate"/>
      <sheetName val="2012"/>
      <sheetName val="Sheet9"/>
      <sheetName val="other loans"/>
      <sheetName val="mortgage loans"/>
      <sheetName val="collateral loan"/>
      <sheetName val="other investment"/>
      <sheetName val="cash"/>
      <sheetName val="dit admiited"/>
      <sheetName val="inventory o cash"/>
      <sheetName val="prem recble"/>
      <sheetName val="over 90 days agent"/>
      <sheetName val="over 90 days agent 2"/>
      <sheetName val="davao over 90"/>
      <sheetName val="cebu over 90"/>
      <sheetName val="solid ramp"/>
      <sheetName val="PLPI over 90"/>
      <sheetName val="inter trade over 90"/>
      <sheetName val="baron group over 90"/>
      <sheetName val="jumbo accounts"/>
      <sheetName val="after date collection"/>
      <sheetName val="monthly collection.production"/>
      <sheetName val="ri accts"/>
      <sheetName val="gov't accounts"/>
      <sheetName val="Sheet1"/>
      <sheetName val="salvage recoverable"/>
      <sheetName val="Sheet4"/>
      <sheetName val="accrued invest. income"/>
      <sheetName val="other assets"/>
      <sheetName val="AR"/>
      <sheetName val="edp"/>
      <sheetName val="EDP meridian"/>
      <sheetName val="losses &amp; claims"/>
      <sheetName val="ibnr"/>
      <sheetName val="rup"/>
      <sheetName val="catastrophe"/>
      <sheetName val="aCCRUED EXP"/>
      <sheetName val="AP"/>
      <sheetName val="commission payable"/>
      <sheetName val="other liabilities"/>
      <sheetName val="taxes"/>
      <sheetName val="taxes malayan"/>
      <sheetName val="PT Payment"/>
      <sheetName val="fst payment"/>
      <sheetName val="dst payment"/>
      <sheetName val="vat payments"/>
      <sheetName val="bir assessment"/>
      <sheetName val="Sheet2"/>
      <sheetName val="Sheet3"/>
      <sheetName val=" NW per stub of the ce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V 2012"/>
      <sheetName val="wtb"/>
      <sheetName val="working balance sheet"/>
      <sheetName val="aje"/>
      <sheetName val="synopsis per co"/>
      <sheetName val="synopsis"/>
      <sheetName val="cash infusion 2014"/>
      <sheetName val="summary "/>
      <sheetName val="mos"/>
      <sheetName val="Sheet10"/>
      <sheetName val="rbc final"/>
      <sheetName val="summary - bonds"/>
      <sheetName val="Sheet8"/>
      <sheetName val="Sheet7"/>
      <sheetName val="bonds -fxtn"/>
      <sheetName val="$bonds 2011"/>
      <sheetName val="ROP bonds 2012"/>
      <sheetName val="t-bills"/>
      <sheetName val="b-prm"/>
      <sheetName val="int add on"/>
      <sheetName val=" b-prm meridian"/>
      <sheetName val="stocks"/>
      <sheetName val="REal Estate"/>
      <sheetName val="2012"/>
      <sheetName val="Sheet9"/>
      <sheetName val="other loans"/>
      <sheetName val="mortgage loans"/>
      <sheetName val="collateral loan"/>
      <sheetName val="other investment"/>
      <sheetName val="cash"/>
      <sheetName val="dit admiited"/>
      <sheetName val="inventory o cash"/>
      <sheetName val="prem recble"/>
      <sheetName val="over 90 days agent"/>
      <sheetName val="over 90 days agent 2"/>
      <sheetName val="davao over 90"/>
      <sheetName val="cebu over 90"/>
      <sheetName val="solid ramp"/>
      <sheetName val="PLPI over 90"/>
      <sheetName val="inter trade over 90"/>
      <sheetName val="baron group over 90"/>
      <sheetName val="jumbo accounts"/>
      <sheetName val="after date collection"/>
      <sheetName val="monthly collection.production"/>
      <sheetName val="ri accts"/>
      <sheetName val="gov't accounts"/>
      <sheetName val="Sheet1"/>
      <sheetName val="salvage recoverable"/>
      <sheetName val="Sheet4"/>
      <sheetName val="accrued invest. income"/>
      <sheetName val="other assets"/>
      <sheetName val="AR"/>
      <sheetName val="edp"/>
      <sheetName val="EDP meridian"/>
      <sheetName val="losses &amp; claims"/>
      <sheetName val="ibnr"/>
      <sheetName val="rup"/>
      <sheetName val="catastrophe"/>
      <sheetName val="aCCRUED EXP"/>
      <sheetName val="AP"/>
      <sheetName val="commission payable"/>
      <sheetName val="other liabilities"/>
      <sheetName val="taxes"/>
      <sheetName val="taxes malayan"/>
      <sheetName val="PT Payment"/>
      <sheetName val="fst payment"/>
      <sheetName val="dst payment"/>
      <sheetName val="vat payments"/>
      <sheetName val="bir assessment"/>
      <sheetName val="Sheet2"/>
      <sheetName val="Sheet3"/>
      <sheetName val=" NW per stub of the ce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uct Inventory"/>
      <sheetName val="Prophet Results"/>
      <sheetName val="ULMP"/>
      <sheetName val="MP Files"/>
      <sheetName val="Act Download"/>
      <sheetName val="MOS Download"/>
      <sheetName val="ULMPvsAct"/>
      <sheetName val="ActvsMOS"/>
      <sheetName val="MPvsAct"/>
      <sheetName val="ProphvsMOS"/>
      <sheetName val="ProphvsMP"/>
      <sheetName val="CONCLUSIO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cumentation"/>
      <sheetName val="Table - TL"/>
      <sheetName val="Table - UL"/>
      <sheetName val="Categorization (by country)"/>
      <sheetName val="Other Input"/>
      <sheetName val="Trad"/>
      <sheetName val="UL"/>
      <sheetName val="YTD Summary"/>
      <sheetName val="rolling 12months"/>
      <sheetName val="SSY Disc_Profit"/>
      <sheetName val="SSY Solv_Marg"/>
      <sheetName val="Checking"/>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WTB"/>
      <sheetName val="SUMMARY"/>
      <sheetName val="C1"/>
      <sheetName val="C1 supporting"/>
      <sheetName val="C2 C4"/>
      <sheetName val="C3"/>
      <sheetName val="S"/>
      <sheetName val="MOS"/>
      <sheetName val="J"/>
      <sheetName val="RBC"/>
      <sheetName val="RBC-SUM"/>
      <sheetName val="B"/>
      <sheetName val="T"/>
      <sheetName val="RE"/>
      <sheetName val="OL"/>
      <sheetName val="C"/>
      <sheetName val="E"/>
      <sheetName val="OA"/>
      <sheetName val="AE"/>
      <sheetName val="AP"/>
      <sheetName val="OLiab."/>
      <sheetName val="TX"/>
      <sheetName val="recons"/>
      <sheetName val="appr let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sheetName val="IS"/>
      <sheetName val="W2004"/>
      <sheetName val="W2005"/>
      <sheetName val="S"/>
      <sheetName val="M"/>
      <sheetName val="RBC"/>
      <sheetName val="A"/>
      <sheetName val="IC"/>
      <sheetName val="finacondition"/>
      <sheetName val="Syn"/>
      <sheetName val="Mos"/>
      <sheetName val="R"/>
      <sheetName val="J"/>
      <sheetName val="B"/>
      <sheetName val="$b"/>
      <sheetName val="b-int"/>
      <sheetName val="T"/>
      <sheetName val="V"/>
      <sheetName val="Sheet3"/>
      <sheetName val="W"/>
      <sheetName val="stocks"/>
      <sheetName val="OLIAB"/>
      <sheetName val="oassts"/>
      <sheetName val="ST"/>
      <sheetName val="SA"/>
      <sheetName val="Sheet2"/>
      <sheetName val="OI"/>
      <sheetName val="RE"/>
      <sheetName val="ML"/>
      <sheetName val="salvg"/>
      <sheetName val="I"/>
      <sheetName val="OL"/>
      <sheetName val="C"/>
      <sheetName val="TD"/>
      <sheetName val="P"/>
      <sheetName val="Sheet1"/>
      <sheetName val="E"/>
      <sheetName val="RI"/>
      <sheetName val="RICOMP"/>
      <sheetName val="RS"/>
      <sheetName val="U"/>
      <sheetName val="CR"/>
      <sheetName val="TX"/>
      <sheetName val="recons"/>
      <sheetName val="appr let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sheetName val="IS"/>
      <sheetName val="W2004"/>
      <sheetName val="W2005"/>
      <sheetName val="S"/>
      <sheetName val="M"/>
      <sheetName val="RBC"/>
      <sheetName val="A"/>
      <sheetName val="IC"/>
      <sheetName val="finacondition"/>
      <sheetName val="Syn"/>
      <sheetName val="Mos"/>
      <sheetName val="R"/>
      <sheetName val="J"/>
      <sheetName val="B"/>
      <sheetName val="$b"/>
      <sheetName val="b-int"/>
      <sheetName val="T"/>
      <sheetName val="V"/>
      <sheetName val="Sheet3"/>
      <sheetName val="W"/>
      <sheetName val="stocks"/>
      <sheetName val="OLIAB"/>
      <sheetName val="oassts"/>
      <sheetName val="ST"/>
      <sheetName val="SA"/>
      <sheetName val="Sheet2"/>
      <sheetName val="OI"/>
      <sheetName val="RE"/>
      <sheetName val="ML"/>
      <sheetName val="salvg"/>
      <sheetName val="I"/>
      <sheetName val="OL"/>
      <sheetName val="C"/>
      <sheetName val="TD"/>
      <sheetName val="P"/>
      <sheetName val="Sheet1"/>
      <sheetName val="E"/>
      <sheetName val="RI"/>
      <sheetName val="RICOMP"/>
      <sheetName val="RS"/>
      <sheetName val="U"/>
      <sheetName val="CR"/>
      <sheetName val="TX"/>
      <sheetName val="recons"/>
      <sheetName val="appr let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17934NOV99"/>
      <sheetName val="317934DEC99"/>
    </sheetNames>
    <sheetDataSet>
      <sheetData sheetId="0" refreshError="1"/>
      <sheetData sheetId="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est"/>
      <sheetName val="assume"/>
      <sheetName val="price"/>
      <sheetName val="res_comp"/>
      <sheetName val="ctrl+r"/>
      <sheetName val="10%"/>
      <sheetName val="11%"/>
    </sheetNames>
    <sheetDataSet>
      <sheetData sheetId="0"/>
      <sheetData sheetId="1"/>
      <sheetData sheetId="2"/>
      <sheetData sheetId="3"/>
      <sheetData sheetId="4"/>
      <sheetData sheetId="5"/>
      <sheetData sheetId="6"/>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est"/>
      <sheetName val="assume"/>
      <sheetName val="price"/>
      <sheetName val="res_comp"/>
      <sheetName val="ctrl+r"/>
      <sheetName val="10%"/>
      <sheetName val="11%"/>
    </sheetNames>
    <sheetDataSet>
      <sheetData sheetId="0"/>
      <sheetData sheetId="1"/>
      <sheetData sheetId="2"/>
      <sheetData sheetId="3"/>
      <sheetData sheetId="4"/>
      <sheetData sheetId="5"/>
      <sheetData sheetId="6"/>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net)"/>
      <sheetName val="Control (Gross)"/>
      <sheetName val="Eurobonds"/>
      <sheetName val="EB_Yields"/>
      <sheetName val="bonds gross of tax"/>
      <sheetName val="Yields"/>
      <sheetName val="Stocks DietzMet"/>
      <sheetName val="Stock Summary"/>
      <sheetName val="Stocks Market prices Jan"/>
      <sheetName val="Sheet2"/>
      <sheetName val="Sheet1"/>
      <sheetName val="equities 2007 (3)"/>
      <sheetName val="equities 2007 (2)"/>
      <sheetName val="equities"/>
      <sheetName val="TBills"/>
      <sheetName val="Yields-tbil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net)"/>
      <sheetName val="Control (Gross)"/>
      <sheetName val="Eurobonds"/>
      <sheetName val="EB_Yields"/>
      <sheetName val="bonds gross of tax"/>
      <sheetName val="Yields"/>
      <sheetName val="Stocks DietzMet"/>
      <sheetName val="Stock Summary"/>
      <sheetName val="Stocks Market prices Jan"/>
      <sheetName val="Sheet2"/>
      <sheetName val="Sheet1"/>
      <sheetName val="equities 2007 (3)"/>
      <sheetName val="equities 2007 (2)"/>
      <sheetName val="equities"/>
      <sheetName val="TBills"/>
      <sheetName val="Yields-tbil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net)"/>
      <sheetName val="Control (Gross)"/>
      <sheetName val="Eurobonds"/>
      <sheetName val="EB_Yields"/>
      <sheetName val="bonds net of tax"/>
      <sheetName val="bonds gross of tax"/>
      <sheetName val="Yields"/>
      <sheetName val="Stocks DietzMet"/>
      <sheetName val="Stock Summary"/>
      <sheetName val="Equitysumm"/>
      <sheetName val="equities"/>
      <sheetName val="TBills"/>
      <sheetName val="Yields-tbills"/>
      <sheetName val="Summary"/>
      <sheetName val="Internal"/>
      <sheetName val="Handl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W"/>
      <sheetName val="S"/>
      <sheetName val="M"/>
      <sheetName val="act. cert"/>
      <sheetName val="R"/>
      <sheetName val="J"/>
      <sheetName val="RBC and NW"/>
      <sheetName val="C1"/>
      <sheetName val="C2 &amp; C4"/>
      <sheetName val="Exh19 "/>
      <sheetName val="C3"/>
      <sheetName val="B"/>
      <sheetName val="$B"/>
      <sheetName val="T"/>
      <sheetName val="V"/>
      <sheetName val="ST"/>
      <sheetName val="shares"/>
      <sheetName val="OI"/>
      <sheetName val="SA"/>
      <sheetName val="RE"/>
      <sheetName val="ML"/>
      <sheetName val="ML (2)"/>
      <sheetName val="EXCESS"/>
      <sheetName val="OL"/>
      <sheetName val="CL"/>
      <sheetName val="C"/>
      <sheetName val="TD"/>
      <sheetName val="I"/>
      <sheetName val="unearned"/>
      <sheetName val="acct pay"/>
      <sheetName val="arec"/>
      <sheetName val="OA"/>
      <sheetName val="LIAB"/>
      <sheetName val="E (2)"/>
      <sheetName val="E"/>
      <sheetName val="TX"/>
      <sheetName val="recons"/>
      <sheetName val="apprletter"/>
      <sheetName val="St (2)"/>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net)"/>
      <sheetName val="Control (Gross)"/>
      <sheetName val="Eurobonds"/>
      <sheetName val="EB_Yields"/>
      <sheetName val="bonds net of tax"/>
      <sheetName val="bonds gross of tax"/>
      <sheetName val="Yields"/>
      <sheetName val="Stocks DietzMet"/>
      <sheetName val="Stock Summary"/>
      <sheetName val="Equitysumm"/>
      <sheetName val="equities"/>
      <sheetName val="TBills"/>
      <sheetName val="Yields-tbills"/>
      <sheetName val="Summary"/>
      <sheetName val="Internal"/>
      <sheetName val="Handl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est"/>
      <sheetName val="assume"/>
      <sheetName val="price"/>
      <sheetName val="res_comp"/>
      <sheetName val="ctrl+r"/>
      <sheetName val="10%"/>
      <sheetName val="11%"/>
    </sheetNames>
    <sheetDataSet>
      <sheetData sheetId="0"/>
      <sheetData sheetId="1"/>
      <sheetData sheetId="2"/>
      <sheetData sheetId="3"/>
      <sheetData sheetId="4"/>
      <sheetData sheetId="5"/>
      <sheetData sheetId="6"/>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est"/>
      <sheetName val="assume"/>
      <sheetName val="price"/>
      <sheetName val="res_comp"/>
      <sheetName val="ctrl+r"/>
      <sheetName val="10%"/>
      <sheetName val="11%"/>
    </sheetNames>
    <sheetDataSet>
      <sheetData sheetId="0"/>
      <sheetData sheetId="1"/>
      <sheetData sheetId="2"/>
      <sheetData sheetId="3"/>
      <sheetData sheetId="4"/>
      <sheetData sheetId="5"/>
      <sheetData sheetId="6"/>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tries"/>
      <sheetName val="bonds"/>
      <sheetName val="t-bills"/>
      <sheetName val="stock"/>
      <sheetName val="Real Estate"/>
      <sheetName val="real estate2"/>
      <sheetName val="RE - revaluation"/>
      <sheetName val="security fund"/>
      <sheetName val="other inv."/>
      <sheetName val="cash"/>
      <sheetName val="custodian"/>
      <sheetName val="acrued invest"/>
      <sheetName val="st-investments"/>
      <sheetName val="reinsurance"/>
      <sheetName val="risummary"/>
      <sheetName val="premiums receivable"/>
      <sheetName val="EDP"/>
      <sheetName val="AR"/>
      <sheetName val="other assets"/>
      <sheetName val="LCP"/>
      <sheetName val="IBNR"/>
      <sheetName val="rup"/>
      <sheetName val="catastrophe"/>
      <sheetName val="AP"/>
      <sheetName val="accrued exp."/>
      <sheetName val="tax"/>
      <sheetName val="vat"/>
      <sheetName val="pyments"/>
      <sheetName val="commission"/>
      <sheetName val="return prem. payable"/>
      <sheetName val="other liab."/>
      <sheetName val="tax06"/>
      <sheetName val="taxp06"/>
      <sheetName val="tax05recon"/>
      <sheetName val="Sheet1"/>
      <sheetName val="tax05recon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tries"/>
      <sheetName val="bonds"/>
      <sheetName val="t-bills"/>
      <sheetName val="stock"/>
      <sheetName val="Real Estate"/>
      <sheetName val="real estate2"/>
      <sheetName val="RE - revaluation"/>
      <sheetName val="security fund"/>
      <sheetName val="other inv."/>
      <sheetName val="cash"/>
      <sheetName val="custodian"/>
      <sheetName val="acrued invest"/>
      <sheetName val="st-investments"/>
      <sheetName val="reinsurance"/>
      <sheetName val="risummary"/>
      <sheetName val="premiums receivable"/>
      <sheetName val="EDP"/>
      <sheetName val="AR"/>
      <sheetName val="other assets"/>
      <sheetName val="LCP"/>
      <sheetName val="IBNR"/>
      <sheetName val="rup"/>
      <sheetName val="catastrophe"/>
      <sheetName val="AP"/>
      <sheetName val="accrued exp."/>
      <sheetName val="tax"/>
      <sheetName val="vat"/>
      <sheetName val="pyments"/>
      <sheetName val="commission"/>
      <sheetName val="return prem. payable"/>
      <sheetName val="other liab."/>
      <sheetName val="tax06"/>
      <sheetName val="taxp06"/>
      <sheetName val="tax05recon"/>
      <sheetName val="Sheet1"/>
      <sheetName val="tax05recon (2)"/>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B"/>
      <sheetName val="S-link"/>
      <sheetName val="C-LINK"/>
      <sheetName val="OLOANS"/>
      <sheetName val="TX"/>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bc template (2)"/>
      <sheetName val="A"/>
      <sheetName val="W"/>
      <sheetName val="S"/>
      <sheetName val="M"/>
      <sheetName val="N"/>
      <sheetName val="J"/>
      <sheetName val="CI"/>
      <sheetName val="B"/>
      <sheetName val="page 18"/>
      <sheetName val="$b"/>
      <sheetName val="b-int"/>
      <sheetName val="T"/>
      <sheetName val="V"/>
      <sheetName val="St"/>
      <sheetName val="St (2)"/>
      <sheetName val="page 19"/>
      <sheetName val="sa"/>
      <sheetName val="OI"/>
      <sheetName val="RE"/>
      <sheetName val="ML"/>
      <sheetName val=".xls)ml2"/>
      <sheetName val="OL"/>
      <sheetName val="C"/>
      <sheetName val="page 34 (3)"/>
      <sheetName val="ctd"/>
      <sheetName val="I"/>
      <sheetName val="page 34(2)"/>
      <sheetName val="oa"/>
      <sheetName val="E"/>
      <sheetName val="December"/>
      <sheetName val="page 35 (2)"/>
      <sheetName val="page 35 (4)"/>
      <sheetName val="P"/>
      <sheetName val="page 29-A"/>
      <sheetName val="RI"/>
      <sheetName val="page 32"/>
      <sheetName val="rs"/>
      <sheetName val="U"/>
      <sheetName val="CR"/>
      <sheetName val="TX"/>
      <sheetName val="recons"/>
      <sheetName val="Sheet1"/>
      <sheetName val="page 42 (2)"/>
      <sheetName val="page 42"/>
      <sheetName val="apprletter"/>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bc template (2)"/>
      <sheetName val="A"/>
      <sheetName val="W"/>
      <sheetName val="S"/>
      <sheetName val="M"/>
      <sheetName val="N"/>
      <sheetName val="J"/>
      <sheetName val="CI"/>
      <sheetName val="B"/>
      <sheetName val="page 18"/>
      <sheetName val="$b"/>
      <sheetName val="b-int"/>
      <sheetName val="T"/>
      <sheetName val="V"/>
      <sheetName val="St"/>
      <sheetName val="St (2)"/>
      <sheetName val="page 19"/>
      <sheetName val="sa"/>
      <sheetName val="OI"/>
      <sheetName val="RE"/>
      <sheetName val="ML"/>
      <sheetName val=".xls)ml2"/>
      <sheetName val="OL"/>
      <sheetName val="C"/>
      <sheetName val="page 34 (3)"/>
      <sheetName val="ctd"/>
      <sheetName val="I"/>
      <sheetName val="page 34(2)"/>
      <sheetName val="oa"/>
      <sheetName val="E"/>
      <sheetName val="December"/>
      <sheetName val="page 35 (2)"/>
      <sheetName val="page 35 (4)"/>
      <sheetName val="P"/>
      <sheetName val="page 29-A"/>
      <sheetName val="RI"/>
      <sheetName val="page 32"/>
      <sheetName val="rs"/>
      <sheetName val="U"/>
      <sheetName val="CR"/>
      <sheetName val="TX"/>
      <sheetName val="recons"/>
      <sheetName val="Sheet1"/>
      <sheetName val="page 42 (2)"/>
      <sheetName val="page 42"/>
      <sheetName val="apprletter"/>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 Prices 12-31"/>
      <sheetName val="MART 12-28"/>
      <sheetName val="Bond Price 08312009"/>
      <sheetName val="USD Prices 08312009"/>
      <sheetName val="Bond Price 07312009"/>
      <sheetName val="USD Prices 07312009"/>
      <sheetName val="Dollar"/>
      <sheetName val="Life"/>
      <sheetName val="Branch"/>
      <sheetName val="P &amp; E"/>
      <sheetName val="CMGPLANS"/>
      <sheetName val="MCBL (pram)"/>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 Prices 12-31"/>
      <sheetName val="MART 12-28"/>
      <sheetName val="Bond Price 08312009"/>
      <sheetName val="USD Prices 08312009"/>
      <sheetName val="Bond Price 07312009"/>
      <sheetName val="USD Prices 07312009"/>
      <sheetName val="Dollar"/>
      <sheetName val="Life"/>
      <sheetName val="Branch"/>
      <sheetName val="P &amp; E"/>
      <sheetName val="CMGPLANS"/>
      <sheetName val="MCBL (pram)"/>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B64"/>
  <sheetViews>
    <sheetView tabSelected="1" topLeftCell="J1" workbookViewId="0">
      <selection activeCell="M4" sqref="M4"/>
    </sheetView>
  </sheetViews>
  <sheetFormatPr defaultRowHeight="15"/>
  <cols>
    <col min="1" max="1" width="17.5703125" customWidth="1"/>
    <col min="2" max="2" width="46.5703125" customWidth="1"/>
    <col min="3" max="3" width="25.85546875" bestFit="1" customWidth="1"/>
    <col min="5" max="5" width="48.28515625" customWidth="1"/>
    <col min="6" max="6" width="16.5703125" bestFit="1" customWidth="1"/>
    <col min="7" max="7" width="19.5703125" style="19" customWidth="1"/>
    <col min="8" max="8" width="21.42578125" customWidth="1"/>
    <col min="9" max="9" width="71.85546875" customWidth="1"/>
    <col min="10" max="10" width="18.85546875" style="79" customWidth="1"/>
    <col min="11" max="11" width="22.5703125" customWidth="1"/>
    <col min="12" max="12" width="52.140625" customWidth="1"/>
    <col min="13" max="13" width="19.42578125" bestFit="1" customWidth="1"/>
    <col min="14" max="14" width="12.42578125" customWidth="1"/>
    <col min="17" max="17" width="48.42578125" customWidth="1"/>
    <col min="18" max="18" width="34.140625" customWidth="1"/>
    <col min="20" max="21" width="30.7109375" bestFit="1" customWidth="1"/>
    <col min="23" max="23" width="33.5703125" customWidth="1"/>
    <col min="24" max="24" width="34.7109375" customWidth="1"/>
    <col min="26" max="26" width="29.28515625" customWidth="1"/>
    <col min="27" max="27" width="30.7109375" customWidth="1"/>
    <col min="28" max="28" width="34.140625" customWidth="1"/>
  </cols>
  <sheetData>
    <row r="1" spans="1:28" ht="19.5" thickBot="1">
      <c r="A1" s="410" t="s">
        <v>0</v>
      </c>
      <c r="B1" s="411"/>
      <c r="C1" s="411"/>
      <c r="D1" s="412"/>
    </row>
    <row r="2" spans="1:28" ht="16.5" thickBot="1">
      <c r="A2" s="413" t="s">
        <v>1</v>
      </c>
      <c r="B2" s="404"/>
      <c r="C2" s="414"/>
      <c r="D2" s="405"/>
    </row>
    <row r="3" spans="1:28" ht="16.5" thickBot="1">
      <c r="A3" s="20" t="s">
        <v>2</v>
      </c>
      <c r="B3" s="404"/>
      <c r="C3" s="414"/>
      <c r="D3" s="405"/>
    </row>
    <row r="4" spans="1:28" ht="15.75" thickBot="1"/>
    <row r="5" spans="1:28" ht="48" thickBot="1">
      <c r="B5" s="1"/>
      <c r="C5" s="415" t="s">
        <v>3</v>
      </c>
      <c r="D5" s="21"/>
      <c r="E5" s="416" t="s">
        <v>4</v>
      </c>
      <c r="F5" s="1"/>
      <c r="G5" s="417" t="s">
        <v>5</v>
      </c>
      <c r="H5" s="1"/>
      <c r="I5" s="418" t="s">
        <v>6</v>
      </c>
      <c r="J5" s="419"/>
      <c r="K5" s="420" t="s">
        <v>7</v>
      </c>
      <c r="L5" s="1"/>
      <c r="M5" s="420" t="s">
        <v>8</v>
      </c>
      <c r="N5" s="1"/>
    </row>
    <row r="6" spans="1:28" ht="15.75">
      <c r="B6" s="1"/>
      <c r="C6" s="1"/>
      <c r="D6" s="1"/>
      <c r="E6" s="1" t="s">
        <v>9</v>
      </c>
      <c r="F6" s="86"/>
      <c r="G6" s="10"/>
      <c r="H6" s="1"/>
      <c r="I6" s="1" t="s">
        <v>10</v>
      </c>
      <c r="J6" s="86">
        <v>0</v>
      </c>
      <c r="K6" s="18">
        <f>IF(J6&gt;0,"CREDIT",IF(J6=0,0,"DEBIT"))</f>
        <v>0</v>
      </c>
      <c r="L6" s="3" t="s">
        <v>11</v>
      </c>
      <c r="M6" s="84">
        <f>-J6</f>
        <v>0</v>
      </c>
      <c r="N6" s="18">
        <f>IF(M6&gt;0,"CREDIT",IF(M6=0,0,"DEBIT"))</f>
        <v>0</v>
      </c>
    </row>
    <row r="7" spans="1:28" ht="15.75">
      <c r="B7" s="1" t="s">
        <v>12</v>
      </c>
      <c r="C7" s="86"/>
      <c r="D7" s="1"/>
      <c r="E7" s="1" t="s">
        <v>13</v>
      </c>
      <c r="F7" s="86"/>
      <c r="G7" s="18">
        <f>C7-F7-F6</f>
        <v>0</v>
      </c>
      <c r="H7" s="6"/>
      <c r="I7" s="1" t="s">
        <v>14</v>
      </c>
      <c r="J7" s="86">
        <v>0</v>
      </c>
      <c r="K7" s="18">
        <f>IF(J7&gt;0,"CREDIT",IF(J7=0,0,"DEBIT"))</f>
        <v>0</v>
      </c>
      <c r="L7" s="3" t="s">
        <v>15</v>
      </c>
      <c r="N7" s="1"/>
    </row>
    <row r="8" spans="1:28" ht="15.75">
      <c r="B8" s="1" t="s">
        <v>16</v>
      </c>
      <c r="C8" s="22">
        <f>C12</f>
        <v>0</v>
      </c>
      <c r="D8" s="1"/>
      <c r="E8" s="1"/>
      <c r="F8" s="1"/>
      <c r="G8" s="10"/>
      <c r="H8" s="1"/>
      <c r="I8" s="1" t="s">
        <v>17</v>
      </c>
      <c r="J8" s="86">
        <v>0</v>
      </c>
      <c r="K8" s="18">
        <f>IF(J8&gt;0,"CREDIT",IF(J8=0,0,"DEBIT"))</f>
        <v>0</v>
      </c>
      <c r="L8" s="3" t="s">
        <v>15</v>
      </c>
      <c r="N8" s="1"/>
    </row>
    <row r="9" spans="1:28" ht="16.5" thickBot="1">
      <c r="B9" s="1" t="s">
        <v>18</v>
      </c>
      <c r="C9" s="15">
        <f>C7-C8</f>
        <v>0</v>
      </c>
      <c r="D9" s="17">
        <f>IF(C9&gt;0,"CREDIT",IF(C9=0,0,"DEBIT"))</f>
        <v>0</v>
      </c>
      <c r="E9" s="4"/>
      <c r="F9" s="4"/>
      <c r="G9" s="10"/>
      <c r="H9" s="1"/>
      <c r="I9" s="1"/>
      <c r="J9" s="80">
        <f>J6+J7+J8</f>
        <v>0</v>
      </c>
      <c r="K9" s="18">
        <f>C9-J9</f>
        <v>0</v>
      </c>
      <c r="L9" s="8" t="s">
        <v>19</v>
      </c>
      <c r="Q9" s="379" t="s">
        <v>20</v>
      </c>
      <c r="R9" s="379"/>
      <c r="T9" s="379" t="s">
        <v>21</v>
      </c>
      <c r="U9" s="379"/>
      <c r="V9" s="379"/>
      <c r="W9" s="379"/>
      <c r="X9" s="379"/>
      <c r="Z9" s="379" t="s">
        <v>22</v>
      </c>
      <c r="AA9" s="379"/>
      <c r="AB9" s="379"/>
    </row>
    <row r="10" spans="1:28" ht="16.5" thickTop="1">
      <c r="B10" s="1"/>
      <c r="C10" s="2"/>
      <c r="D10" s="1"/>
      <c r="E10" s="1"/>
      <c r="F10" s="1"/>
      <c r="G10" s="10"/>
      <c r="H10" s="1"/>
      <c r="I10" s="1"/>
      <c r="J10" s="81"/>
      <c r="K10" s="1"/>
      <c r="L10" s="1"/>
      <c r="N10" s="1"/>
      <c r="R10" s="367" t="s">
        <v>23</v>
      </c>
      <c r="T10" s="372" t="s">
        <v>24</v>
      </c>
      <c r="U10" s="372" t="s">
        <v>25</v>
      </c>
    </row>
    <row r="11" spans="1:28" ht="15.75">
      <c r="B11" s="1"/>
      <c r="C11" s="1"/>
      <c r="D11" s="1"/>
      <c r="E11" s="1" t="s">
        <v>9</v>
      </c>
      <c r="F11" s="84">
        <f>'Page 3 of AS'!L12</f>
        <v>0</v>
      </c>
      <c r="G11" s="10"/>
      <c r="H11" s="1"/>
      <c r="I11" s="1" t="s">
        <v>10</v>
      </c>
      <c r="J11" s="86">
        <v>0</v>
      </c>
      <c r="K11" s="18">
        <f>IF(J11&gt;0,"CREDIT",IF(J11=0,0,"DEBIT"))</f>
        <v>0</v>
      </c>
      <c r="L11" s="3" t="s">
        <v>26</v>
      </c>
      <c r="M11" s="84">
        <f>-J11</f>
        <v>0</v>
      </c>
      <c r="N11" s="18">
        <f>IF(M11&gt;0,"CREDIT",IF(M11=0,0,"DEBIT"))</f>
        <v>0</v>
      </c>
      <c r="P11" s="365">
        <f>M11-'Tab CC of AS'!J11</f>
        <v>0</v>
      </c>
      <c r="Q11" s="366" t="str">
        <f>IF(P11=0, "RECONCILED","NOT RECONCILED, PLEASE RECONCILE")</f>
        <v>RECONCILED</v>
      </c>
      <c r="R11" s="368" t="str">
        <f>IF(Q11="reconciled","","STATE REASON WHY NOT RECONCILED")</f>
        <v/>
      </c>
      <c r="S11" s="373" t="s">
        <v>27</v>
      </c>
      <c r="T11" s="86"/>
      <c r="U11" s="86"/>
      <c r="V11" s="18">
        <f>M11-U11</f>
        <v>0</v>
      </c>
      <c r="W11" s="366" t="str">
        <f>IF(V11=0, "RECONCILED","NOT RECONCILED, PLEASE RECONCILE")</f>
        <v>RECONCILED</v>
      </c>
      <c r="X11" s="368" t="str">
        <f>IF(W11="reconciled","","STATE REASON WHY NOT RECONCILED")</f>
        <v/>
      </c>
      <c r="Z11" s="18">
        <f>'Tab CC of AS'!J11-U11</f>
        <v>0</v>
      </c>
      <c r="AA11" s="366" t="str">
        <f>IF(Z11=0, "RECONCILED","NOT RECONCILED, PLEASE RECONCILE")</f>
        <v>RECONCILED</v>
      </c>
      <c r="AB11" s="368" t="str">
        <f>IF(AA11="reconciled","","STATE REASON WHY NOT RECONCILED")</f>
        <v/>
      </c>
    </row>
    <row r="12" spans="1:28" ht="15.75">
      <c r="B12" s="1" t="s">
        <v>16</v>
      </c>
      <c r="C12" s="86"/>
      <c r="D12" s="1"/>
      <c r="E12" s="1" t="s">
        <v>13</v>
      </c>
      <c r="F12" s="84">
        <f>'Page 3 of AS'!L13</f>
        <v>0</v>
      </c>
      <c r="G12" s="18">
        <f>C12-F12-F11</f>
        <v>0</v>
      </c>
      <c r="H12" s="6"/>
      <c r="I12" s="1" t="s">
        <v>14</v>
      </c>
      <c r="J12" s="86">
        <v>0</v>
      </c>
      <c r="K12" s="18">
        <f>IF(J12&gt;0,"CREDIT",IF(J12=0,0,"DEBIT"))</f>
        <v>0</v>
      </c>
      <c r="L12" s="3" t="s">
        <v>15</v>
      </c>
      <c r="N12" s="1"/>
      <c r="P12" s="376">
        <f>-SUM(J12:J13)-'Tab CB of AS'!I82</f>
        <v>0</v>
      </c>
      <c r="Q12" s="421" t="str">
        <f>IF(P12=0, "RECONCILED","NOT RECONCILED, PLEASE RECONCILE")</f>
        <v>RECONCILED</v>
      </c>
      <c r="R12" s="378" t="str">
        <f>IF(Q12="reconciled","","STATE REASON WHY NOT RECONCILED")</f>
        <v/>
      </c>
      <c r="S12" s="381" t="s">
        <v>27</v>
      </c>
      <c r="T12" s="380"/>
      <c r="U12" s="380"/>
      <c r="V12" s="382">
        <f>-SUM(J12:J13)-U12</f>
        <v>0</v>
      </c>
      <c r="W12" s="421" t="str">
        <f>IF(V12=0, "RECONCILED","NOT RECONCILED, PLEASE RECONCILE")</f>
        <v>RECONCILED</v>
      </c>
      <c r="X12" s="378" t="str">
        <f>IF(W12="reconciled","","STATE REASON WHY NOT RECONCILED")</f>
        <v/>
      </c>
      <c r="Z12" s="382">
        <f>'Tab CB of AS'!I82-U12</f>
        <v>0</v>
      </c>
      <c r="AA12" s="421" t="str">
        <f>IF(Z12=0, "RECONCILED","NOT RECONCILED, PLEASE RECONCILE")</f>
        <v>RECONCILED</v>
      </c>
      <c r="AB12" s="378" t="str">
        <f>IF(AA12="reconciled","","STATE REASON WHY NOT RECONCILED")</f>
        <v/>
      </c>
    </row>
    <row r="13" spans="1:28" ht="15.75">
      <c r="B13" s="1" t="s">
        <v>28</v>
      </c>
      <c r="C13" s="22">
        <f>C17</f>
        <v>0</v>
      </c>
      <c r="D13" s="1"/>
      <c r="E13" s="1"/>
      <c r="F13" s="1"/>
      <c r="G13" s="10"/>
      <c r="H13" s="1"/>
      <c r="I13" s="1" t="s">
        <v>17</v>
      </c>
      <c r="J13" s="86">
        <v>0</v>
      </c>
      <c r="K13" s="18">
        <f>IF(J13&gt;0,"CREDIT",IF(J13=0,0,"DEBIT"))</f>
        <v>0</v>
      </c>
      <c r="L13" s="3" t="s">
        <v>15</v>
      </c>
      <c r="N13" s="1"/>
      <c r="P13" s="377"/>
      <c r="Q13" s="421"/>
      <c r="R13" s="378"/>
      <c r="S13" s="381"/>
      <c r="T13" s="380"/>
      <c r="U13" s="380"/>
      <c r="V13" s="382"/>
      <c r="W13" s="421"/>
      <c r="X13" s="378"/>
      <c r="Z13" s="382"/>
      <c r="AA13" s="421"/>
      <c r="AB13" s="378"/>
    </row>
    <row r="14" spans="1:28" ht="16.5" thickBot="1">
      <c r="B14" s="1" t="s">
        <v>18</v>
      </c>
      <c r="C14" s="15">
        <f>C12-C13</f>
        <v>0</v>
      </c>
      <c r="D14" s="17">
        <f>IF(C14&gt;0,"CREDIT",IF(C14=0,0,"DEBIT"))</f>
        <v>0</v>
      </c>
      <c r="E14" s="4"/>
      <c r="F14" s="4"/>
      <c r="G14" s="10"/>
      <c r="H14" s="1"/>
      <c r="I14" s="1"/>
      <c r="J14" s="80">
        <f>J11+J12+J13</f>
        <v>0</v>
      </c>
      <c r="K14" s="18">
        <f>C14-J14</f>
        <v>0</v>
      </c>
      <c r="L14" s="8" t="s">
        <v>19</v>
      </c>
    </row>
    <row r="15" spans="1:28" ht="16.5" thickTop="1">
      <c r="B15" s="1"/>
      <c r="C15" s="2"/>
      <c r="D15" s="1"/>
      <c r="E15" s="1"/>
      <c r="F15" s="1"/>
      <c r="G15" s="10"/>
      <c r="H15" s="1"/>
      <c r="I15" s="1"/>
      <c r="J15" s="81"/>
      <c r="K15" s="1"/>
      <c r="L15" s="1"/>
      <c r="N15" s="1"/>
    </row>
    <row r="16" spans="1:28" ht="15.75">
      <c r="B16" s="1"/>
      <c r="C16" s="1"/>
      <c r="D16" s="1"/>
      <c r="E16" s="1" t="s">
        <v>9</v>
      </c>
      <c r="F16" s="86"/>
      <c r="G16" s="10"/>
      <c r="H16" s="1"/>
      <c r="I16" s="1" t="s">
        <v>10</v>
      </c>
      <c r="J16" s="86"/>
      <c r="K16" s="18">
        <f>IF(J16&gt;0,"CREDIT",IF(J16=0,0,"DEBIT"))</f>
        <v>0</v>
      </c>
      <c r="L16" s="3" t="s">
        <v>29</v>
      </c>
      <c r="M16" s="84">
        <f>-J16</f>
        <v>0</v>
      </c>
      <c r="N16" s="18">
        <f>IF(M16&gt;0,"CREDIT",IF(M16=0,0,"DEBIT"))</f>
        <v>0</v>
      </c>
    </row>
    <row r="17" spans="2:14" ht="15.75">
      <c r="B17" s="1" t="s">
        <v>28</v>
      </c>
      <c r="C17" s="86"/>
      <c r="D17" s="1"/>
      <c r="E17" s="1" t="s">
        <v>13</v>
      </c>
      <c r="F17" s="86"/>
      <c r="G17" s="18">
        <f>C17-F17-F16</f>
        <v>0</v>
      </c>
      <c r="H17" s="6"/>
      <c r="I17" s="1" t="s">
        <v>14</v>
      </c>
      <c r="J17" s="86"/>
      <c r="K17" s="18">
        <f>IF(J17&gt;0,"CREDIT",IF(J17=0,0,"DEBIT"))</f>
        <v>0</v>
      </c>
      <c r="L17" s="3" t="s">
        <v>15</v>
      </c>
      <c r="N17" s="1"/>
    </row>
    <row r="18" spans="2:14" ht="15.75">
      <c r="B18" s="1" t="s">
        <v>30</v>
      </c>
      <c r="C18" s="22">
        <f>C22</f>
        <v>0</v>
      </c>
      <c r="D18" s="1"/>
      <c r="E18" s="1"/>
      <c r="F18" s="1"/>
      <c r="G18" s="10"/>
      <c r="H18" s="1"/>
      <c r="I18" s="1" t="s">
        <v>17</v>
      </c>
      <c r="J18" s="86"/>
      <c r="K18" s="18">
        <f>IF(J18&gt;0,"CREDIT",IF(J18=0,0,"DEBIT"))</f>
        <v>0</v>
      </c>
      <c r="L18" s="3" t="s">
        <v>15</v>
      </c>
      <c r="N18" s="1"/>
    </row>
    <row r="19" spans="2:14" ht="16.5" thickBot="1">
      <c r="B19" s="1" t="s">
        <v>18</v>
      </c>
      <c r="C19" s="15">
        <f>C17-C18</f>
        <v>0</v>
      </c>
      <c r="D19" s="17">
        <f>IF(C19&gt;0,"CREDIT",IF(C19=0,0,"DEBIT"))</f>
        <v>0</v>
      </c>
      <c r="E19" s="4"/>
      <c r="F19" s="4"/>
      <c r="G19" s="10"/>
      <c r="H19" s="1"/>
      <c r="I19" s="1"/>
      <c r="J19" s="80">
        <f>J16+J17+J18</f>
        <v>0</v>
      </c>
      <c r="K19" s="18">
        <f>C19-J19</f>
        <v>0</v>
      </c>
      <c r="L19" s="8" t="s">
        <v>19</v>
      </c>
    </row>
    <row r="20" spans="2:14" ht="16.5" thickTop="1">
      <c r="B20" s="1"/>
      <c r="C20" s="2"/>
      <c r="D20" s="1"/>
      <c r="E20" s="1"/>
      <c r="F20" s="1"/>
      <c r="G20" s="10"/>
      <c r="H20" s="1"/>
      <c r="I20" s="1"/>
      <c r="J20" s="81"/>
      <c r="K20" s="1"/>
      <c r="L20" s="1"/>
      <c r="N20" s="1"/>
    </row>
    <row r="21" spans="2:14" ht="15.75">
      <c r="B21" s="1"/>
      <c r="C21" s="1"/>
      <c r="D21" s="1"/>
      <c r="E21" s="1" t="s">
        <v>9</v>
      </c>
      <c r="F21" s="86"/>
      <c r="G21" s="10"/>
      <c r="H21" s="1"/>
      <c r="I21" s="1" t="s">
        <v>10</v>
      </c>
      <c r="J21" s="86"/>
      <c r="K21" s="18">
        <f>IF(J21&gt;0,"CREDIT",IF(J21=0,0,"DEBIT"))</f>
        <v>0</v>
      </c>
      <c r="L21" s="3" t="s">
        <v>31</v>
      </c>
      <c r="M21" s="84">
        <f>-J21</f>
        <v>0</v>
      </c>
      <c r="N21" s="18">
        <f>IF(M21&gt;0,"CREDIT",IF(M21=0,0,"DEBIT"))</f>
        <v>0</v>
      </c>
    </row>
    <row r="22" spans="2:14" ht="15.75">
      <c r="B22" s="1" t="s">
        <v>30</v>
      </c>
      <c r="C22" s="86"/>
      <c r="D22" s="1"/>
      <c r="E22" s="1" t="s">
        <v>13</v>
      </c>
      <c r="F22" s="86"/>
      <c r="G22" s="18">
        <f>C22-F22-F21</f>
        <v>0</v>
      </c>
      <c r="H22" s="6"/>
      <c r="I22" s="1" t="s">
        <v>14</v>
      </c>
      <c r="J22" s="86"/>
      <c r="K22" s="18">
        <f>IF(J22&gt;0,"CREDIT",IF(J22=0,0,"DEBIT"))</f>
        <v>0</v>
      </c>
      <c r="L22" s="3" t="s">
        <v>15</v>
      </c>
      <c r="N22" s="1"/>
    </row>
    <row r="23" spans="2:14" ht="15.75">
      <c r="B23" s="1" t="s">
        <v>32</v>
      </c>
      <c r="C23" s="22">
        <f>C27</f>
        <v>0</v>
      </c>
      <c r="D23" s="1"/>
      <c r="E23" s="1"/>
      <c r="F23" s="1"/>
      <c r="G23" s="10"/>
      <c r="H23" s="1"/>
      <c r="I23" s="1" t="s">
        <v>17</v>
      </c>
      <c r="J23" s="86"/>
      <c r="K23" s="18">
        <f>IF(J23&gt;0,"CREDIT",IF(J23=0,0,"DEBIT"))</f>
        <v>0</v>
      </c>
      <c r="L23" s="3" t="s">
        <v>15</v>
      </c>
      <c r="N23" s="1"/>
    </row>
    <row r="24" spans="2:14" ht="16.5" thickBot="1">
      <c r="B24" s="1" t="s">
        <v>18</v>
      </c>
      <c r="C24" s="15">
        <f>C22-C23</f>
        <v>0</v>
      </c>
      <c r="D24" s="17">
        <f>IF(C24&gt;0,"CREDIT",IF(C24=0,0,"DEBIT"))</f>
        <v>0</v>
      </c>
      <c r="E24" s="4"/>
      <c r="F24" s="4"/>
      <c r="G24" s="10"/>
      <c r="H24" s="1"/>
      <c r="I24" s="1"/>
      <c r="J24" s="80">
        <f>J21+J22+J23</f>
        <v>0</v>
      </c>
      <c r="K24" s="18">
        <f>C24-J24</f>
        <v>0</v>
      </c>
      <c r="L24" s="8" t="s">
        <v>19</v>
      </c>
    </row>
    <row r="25" spans="2:14" ht="16.5" thickTop="1">
      <c r="B25" s="1"/>
      <c r="C25" s="2"/>
      <c r="D25" s="1"/>
      <c r="E25" s="1"/>
      <c r="F25" s="1"/>
      <c r="G25" s="10"/>
      <c r="H25" s="1"/>
      <c r="I25" s="1"/>
      <c r="J25" s="81"/>
      <c r="K25" s="1"/>
      <c r="L25" s="1"/>
      <c r="N25" s="1"/>
    </row>
    <row r="26" spans="2:14" ht="15.75">
      <c r="B26" s="1"/>
      <c r="C26" s="1"/>
      <c r="D26" s="1"/>
      <c r="E26" s="1" t="s">
        <v>9</v>
      </c>
      <c r="F26" s="86"/>
      <c r="G26" s="10"/>
      <c r="H26" s="1"/>
      <c r="I26" s="1" t="s">
        <v>10</v>
      </c>
      <c r="J26" s="86"/>
      <c r="K26" s="18">
        <f>IF(J26&gt;0,"CREDIT",IF(J26=0,0,"DEBIT"))</f>
        <v>0</v>
      </c>
      <c r="L26" s="3" t="s">
        <v>33</v>
      </c>
      <c r="M26" s="84">
        <f>-J26</f>
        <v>0</v>
      </c>
      <c r="N26" s="18">
        <f>IF(M26&gt;0,"CREDIT",IF(M26=0,0,"DEBIT"))</f>
        <v>0</v>
      </c>
    </row>
    <row r="27" spans="2:14" ht="15.75">
      <c r="B27" s="1" t="s">
        <v>32</v>
      </c>
      <c r="C27" s="86"/>
      <c r="D27" s="1"/>
      <c r="E27" s="1" t="s">
        <v>13</v>
      </c>
      <c r="F27" s="86"/>
      <c r="G27" s="18">
        <f>C27-F27-F26</f>
        <v>0</v>
      </c>
      <c r="H27" s="6"/>
      <c r="I27" s="1" t="s">
        <v>14</v>
      </c>
      <c r="J27" s="86"/>
      <c r="K27" s="18">
        <f>IF(J27&gt;0,"CREDIT",IF(J27=0,0,"DEBIT"))</f>
        <v>0</v>
      </c>
      <c r="L27" s="3" t="s">
        <v>15</v>
      </c>
      <c r="N27" s="1"/>
    </row>
    <row r="28" spans="2:14" ht="15.75">
      <c r="B28" s="1" t="s">
        <v>34</v>
      </c>
      <c r="C28" s="22">
        <f>C32</f>
        <v>0</v>
      </c>
      <c r="D28" s="1"/>
      <c r="E28" s="1"/>
      <c r="F28" s="1"/>
      <c r="G28" s="10"/>
      <c r="H28" s="1"/>
      <c r="I28" s="1" t="s">
        <v>17</v>
      </c>
      <c r="J28" s="86"/>
      <c r="K28" s="18">
        <f>IF(J28&gt;0,"CREDIT",IF(J28=0,0,"DEBIT"))</f>
        <v>0</v>
      </c>
      <c r="L28" s="3" t="s">
        <v>15</v>
      </c>
      <c r="N28" s="1"/>
    </row>
    <row r="29" spans="2:14" ht="16.5" thickBot="1">
      <c r="B29" s="1" t="s">
        <v>18</v>
      </c>
      <c r="C29" s="15">
        <f>C27-C28</f>
        <v>0</v>
      </c>
      <c r="D29" s="4">
        <f>IF(C29&gt;0,"CREDIT",IF(C29=0,0,"DEBIT"))</f>
        <v>0</v>
      </c>
      <c r="E29" s="4"/>
      <c r="F29" s="4"/>
      <c r="G29" s="10"/>
      <c r="H29" s="1"/>
      <c r="I29" s="1"/>
      <c r="J29" s="80">
        <f>J26+J27+J28</f>
        <v>0</v>
      </c>
      <c r="K29" s="18">
        <f>C29-J29</f>
        <v>0</v>
      </c>
      <c r="L29" s="8" t="s">
        <v>19</v>
      </c>
    </row>
    <row r="30" spans="2:14" ht="16.5" thickTop="1">
      <c r="B30" s="1"/>
      <c r="C30" s="1"/>
      <c r="D30" s="1"/>
      <c r="E30" s="1"/>
      <c r="F30" s="1"/>
      <c r="G30" s="10"/>
      <c r="H30" s="1"/>
      <c r="I30" s="1"/>
      <c r="J30" s="81"/>
      <c r="K30" s="1"/>
      <c r="L30" s="1"/>
      <c r="N30" s="1"/>
    </row>
    <row r="31" spans="2:14" ht="15.75">
      <c r="B31" s="1"/>
      <c r="C31" s="1"/>
      <c r="D31" s="1"/>
      <c r="E31" s="1" t="s">
        <v>9</v>
      </c>
      <c r="F31" s="86"/>
      <c r="G31" s="10"/>
      <c r="H31" s="1"/>
      <c r="I31" s="1" t="s">
        <v>10</v>
      </c>
      <c r="J31" s="86"/>
      <c r="K31" s="18">
        <f>IF(J31&gt;0,"CREDIT",IF(J31=0,0,"DEBIT"))</f>
        <v>0</v>
      </c>
      <c r="L31" s="3" t="s">
        <v>35</v>
      </c>
      <c r="M31" s="84">
        <f>-J31</f>
        <v>0</v>
      </c>
      <c r="N31" s="18">
        <f>IF(M31&gt;0,"CREDIT",IF(M31=0,0,"DEBIT"))</f>
        <v>0</v>
      </c>
    </row>
    <row r="32" spans="2:14" ht="15.75">
      <c r="B32" s="1" t="s">
        <v>34</v>
      </c>
      <c r="C32" s="86"/>
      <c r="D32" s="1"/>
      <c r="E32" s="1" t="s">
        <v>13</v>
      </c>
      <c r="F32" s="86"/>
      <c r="G32" s="18">
        <f>C32-F32-F31</f>
        <v>0</v>
      </c>
      <c r="H32" s="5"/>
      <c r="I32" s="1" t="s">
        <v>14</v>
      </c>
      <c r="J32" s="86"/>
      <c r="K32" s="18">
        <f>IF(J32&gt;0,"CREDIT",IF(J32=0,0,"DEBIT"))</f>
        <v>0</v>
      </c>
      <c r="L32" s="3" t="s">
        <v>15</v>
      </c>
      <c r="N32" s="1"/>
    </row>
    <row r="33" spans="1:14" ht="15.75">
      <c r="B33" s="1" t="s">
        <v>36</v>
      </c>
      <c r="C33" s="22">
        <f>C37</f>
        <v>0</v>
      </c>
      <c r="D33" s="1"/>
      <c r="E33" s="1"/>
      <c r="F33" s="1"/>
      <c r="G33" s="10"/>
      <c r="H33" s="1"/>
      <c r="I33" s="1" t="s">
        <v>17</v>
      </c>
      <c r="J33" s="86"/>
      <c r="K33" s="18">
        <f>IF(J33&gt;0,"CREDIT",IF(J33=0,0,"DEBIT"))</f>
        <v>0</v>
      </c>
      <c r="L33" s="3" t="s">
        <v>15</v>
      </c>
      <c r="N33" s="1"/>
    </row>
    <row r="34" spans="1:14" ht="16.5" thickBot="1">
      <c r="B34" s="1" t="s">
        <v>18</v>
      </c>
      <c r="C34" s="16">
        <f>C32-C33</f>
        <v>0</v>
      </c>
      <c r="D34" s="17">
        <f>IF(C34&gt;0,"CREDIT",IF(C34=0,0,"DEBIT"))</f>
        <v>0</v>
      </c>
      <c r="E34" s="4"/>
      <c r="F34" s="4"/>
      <c r="G34" s="10"/>
      <c r="H34" s="1"/>
      <c r="I34" s="1"/>
      <c r="J34" s="80">
        <f>J31+J32+J33</f>
        <v>0</v>
      </c>
      <c r="K34" s="18">
        <f>C34-J34</f>
        <v>0</v>
      </c>
      <c r="L34" s="8" t="s">
        <v>19</v>
      </c>
    </row>
    <row r="35" spans="1:14" ht="16.5" thickTop="1">
      <c r="B35" s="1"/>
      <c r="C35" s="9"/>
      <c r="D35" s="1"/>
      <c r="E35" s="1"/>
      <c r="F35" s="1"/>
      <c r="G35" s="10"/>
      <c r="H35" s="1"/>
      <c r="I35" s="1"/>
      <c r="J35" s="81"/>
      <c r="K35" s="1"/>
      <c r="L35" s="1"/>
      <c r="N35" s="1"/>
    </row>
    <row r="36" spans="1:14" ht="15.75">
      <c r="B36" s="1"/>
      <c r="C36" s="9"/>
      <c r="D36" s="1"/>
      <c r="E36" s="1" t="s">
        <v>9</v>
      </c>
      <c r="F36" s="86"/>
      <c r="G36" s="10"/>
      <c r="H36" s="1"/>
      <c r="I36" s="1" t="s">
        <v>10</v>
      </c>
      <c r="J36" s="86"/>
      <c r="K36" s="18">
        <f>IF(J36&gt;0,"CREDIT",IF(J36=0,0,"DEBIT"))</f>
        <v>0</v>
      </c>
      <c r="L36" s="3" t="s">
        <v>37</v>
      </c>
      <c r="M36" s="84">
        <f>-J36</f>
        <v>0</v>
      </c>
      <c r="N36" s="18">
        <f>IF(M36&gt;0,"CREDIT",IF(M36=0,0,"DEBIT"))</f>
        <v>0</v>
      </c>
    </row>
    <row r="37" spans="1:14" ht="15.75">
      <c r="B37" s="1" t="s">
        <v>36</v>
      </c>
      <c r="C37" s="86"/>
      <c r="D37" s="1"/>
      <c r="E37" s="1" t="s">
        <v>13</v>
      </c>
      <c r="F37" s="86"/>
      <c r="G37" s="18">
        <f>C37-F37-F36</f>
        <v>0</v>
      </c>
      <c r="H37" s="5"/>
      <c r="I37" s="1" t="s">
        <v>14</v>
      </c>
      <c r="J37" s="86"/>
      <c r="K37" s="18">
        <f>IF(J37&gt;0,"CREDIT",IF(J37=0,0,"DEBIT"))</f>
        <v>0</v>
      </c>
      <c r="L37" s="3" t="s">
        <v>15</v>
      </c>
      <c r="N37" s="1"/>
    </row>
    <row r="38" spans="1:14" ht="15.75">
      <c r="B38" s="1" t="s">
        <v>38</v>
      </c>
      <c r="C38" s="22">
        <f>C42</f>
        <v>0</v>
      </c>
      <c r="D38" s="1"/>
      <c r="E38" s="1"/>
      <c r="F38" s="1"/>
      <c r="G38" s="10"/>
      <c r="H38" s="1"/>
      <c r="I38" s="1" t="s">
        <v>17</v>
      </c>
      <c r="J38" s="86"/>
      <c r="K38" s="18">
        <f>IF(J38&gt;0,"CREDIT",IF(J38=0,0,"DEBIT"))</f>
        <v>0</v>
      </c>
      <c r="L38" s="3" t="s">
        <v>15</v>
      </c>
      <c r="N38" s="1"/>
    </row>
    <row r="39" spans="1:14" ht="16.5" thickBot="1">
      <c r="B39" s="1" t="s">
        <v>18</v>
      </c>
      <c r="C39" s="15">
        <f>C37-C38</f>
        <v>0</v>
      </c>
      <c r="D39" s="17">
        <f>IF(C39&gt;0,"CREDIT",IF(C39=0,0,"DEBIT"))</f>
        <v>0</v>
      </c>
      <c r="E39" s="4"/>
      <c r="F39" s="4"/>
      <c r="G39" s="10"/>
      <c r="H39" s="1"/>
      <c r="I39" s="1"/>
      <c r="J39" s="80">
        <f>J36+J37+J38</f>
        <v>0</v>
      </c>
      <c r="K39" s="18">
        <f>C39-J39</f>
        <v>0</v>
      </c>
      <c r="L39" s="8" t="s">
        <v>19</v>
      </c>
    </row>
    <row r="40" spans="1:14" ht="16.5" thickTop="1">
      <c r="B40" s="1"/>
      <c r="C40" s="9"/>
      <c r="D40" s="1"/>
      <c r="E40" s="1"/>
      <c r="F40" s="1"/>
      <c r="G40" s="10"/>
      <c r="H40" s="1"/>
      <c r="I40" s="1"/>
      <c r="J40" s="81"/>
      <c r="K40" s="1"/>
      <c r="L40" s="1"/>
      <c r="N40" s="1"/>
    </row>
    <row r="41" spans="1:14" ht="15.75">
      <c r="B41" s="1"/>
      <c r="C41" s="9"/>
      <c r="D41" s="1"/>
      <c r="E41" s="1" t="s">
        <v>9</v>
      </c>
      <c r="F41" s="86"/>
      <c r="G41" s="10"/>
      <c r="H41" s="1"/>
      <c r="I41" s="1" t="s">
        <v>10</v>
      </c>
      <c r="J41" s="86"/>
      <c r="K41" s="18">
        <f>IF(J41&gt;0,"CREDIT",IF(J41=0,0,"DEBIT"))</f>
        <v>0</v>
      </c>
      <c r="L41" s="3" t="s">
        <v>39</v>
      </c>
      <c r="M41" s="84">
        <f>-J41</f>
        <v>0</v>
      </c>
      <c r="N41" s="18">
        <f>IF(M41&gt;0,"CREDIT",IF(M41=0,0,"DEBIT"))</f>
        <v>0</v>
      </c>
    </row>
    <row r="42" spans="1:14" ht="15.75">
      <c r="B42" s="1" t="s">
        <v>38</v>
      </c>
      <c r="C42" s="86"/>
      <c r="D42" s="1"/>
      <c r="E42" s="1" t="s">
        <v>13</v>
      </c>
      <c r="F42" s="86"/>
      <c r="G42" s="18">
        <f>C42-F42-F41</f>
        <v>0</v>
      </c>
      <c r="H42" s="5"/>
      <c r="I42" s="1" t="s">
        <v>14</v>
      </c>
      <c r="J42" s="86"/>
      <c r="K42" s="18">
        <f>IF(J42&gt;0,"CREDIT",IF(J42=0,0,"DEBIT"))</f>
        <v>0</v>
      </c>
      <c r="L42" s="3" t="s">
        <v>15</v>
      </c>
      <c r="N42" s="1"/>
    </row>
    <row r="43" spans="1:14" ht="15.75">
      <c r="A43" s="369" t="s">
        <v>40</v>
      </c>
      <c r="B43" s="1" t="s">
        <v>41</v>
      </c>
      <c r="C43" s="86"/>
      <c r="D43" s="1"/>
      <c r="E43" s="1"/>
      <c r="F43" s="4"/>
      <c r="G43" s="10"/>
      <c r="H43" s="1"/>
      <c r="I43" s="1" t="s">
        <v>17</v>
      </c>
      <c r="J43" s="86"/>
      <c r="K43" s="18">
        <f>IF(J43&gt;0,"CREDIT",IF(J43=0,0,"DEBIT"))</f>
        <v>0</v>
      </c>
      <c r="L43" s="3" t="s">
        <v>15</v>
      </c>
      <c r="N43" s="1"/>
    </row>
    <row r="44" spans="1:14" ht="16.5" thickBot="1">
      <c r="B44" s="1" t="s">
        <v>18</v>
      </c>
      <c r="C44" s="15">
        <f>C42-C43</f>
        <v>0</v>
      </c>
      <c r="D44" s="17">
        <f>IF(C44&gt;0,"CREDIT",IF(C44=0,0,"DEBIT"))</f>
        <v>0</v>
      </c>
      <c r="E44" s="4"/>
      <c r="F44" s="4"/>
      <c r="G44" s="10"/>
      <c r="H44" s="1"/>
      <c r="I44" s="1"/>
      <c r="J44" s="80">
        <f>J41+J42+J43</f>
        <v>0</v>
      </c>
      <c r="K44" s="18">
        <f>C44-J44</f>
        <v>0</v>
      </c>
      <c r="L44" s="8" t="s">
        <v>19</v>
      </c>
    </row>
    <row r="45" spans="1:14" ht="16.5" thickTop="1">
      <c r="B45" s="1"/>
      <c r="C45" s="87"/>
      <c r="D45" s="87"/>
      <c r="E45" s="4"/>
      <c r="F45" s="4"/>
      <c r="G45" s="10"/>
      <c r="H45" s="1"/>
      <c r="I45" s="1"/>
      <c r="J45" s="82"/>
      <c r="K45" s="3"/>
      <c r="L45" s="3"/>
      <c r="M45" s="85"/>
      <c r="N45" s="8"/>
    </row>
    <row r="46" spans="1:14" ht="15.75">
      <c r="A46" s="1" t="s">
        <v>42</v>
      </c>
      <c r="B46" s="1" t="s">
        <v>43</v>
      </c>
      <c r="C46" s="86"/>
      <c r="D46" s="87"/>
      <c r="E46" s="4"/>
      <c r="F46" s="4"/>
      <c r="G46" s="10"/>
      <c r="H46" s="1"/>
      <c r="K46" s="3"/>
      <c r="L46" s="1" t="s">
        <v>44</v>
      </c>
      <c r="M46" s="84">
        <f>'SOFP LIABILITY AND NET WORTH'!M103</f>
        <v>0</v>
      </c>
      <c r="N46" s="18">
        <f>IF(M46&gt;0,"CREDIT",IF(M46=0,0,"DEBIT"))</f>
        <v>0</v>
      </c>
    </row>
    <row r="47" spans="1:14" ht="15.75">
      <c r="B47" s="1"/>
      <c r="C47" s="1"/>
      <c r="D47" s="1"/>
      <c r="E47" s="1"/>
      <c r="F47" s="1"/>
      <c r="G47" s="10"/>
      <c r="H47" s="1"/>
      <c r="I47" s="1"/>
      <c r="J47" s="81"/>
      <c r="K47" s="1"/>
      <c r="L47" s="1"/>
      <c r="M47" s="1"/>
      <c r="N47" s="1"/>
    </row>
    <row r="48" spans="1:14" ht="15.75">
      <c r="B48" s="7"/>
      <c r="C48" s="5"/>
      <c r="D48" s="1"/>
      <c r="E48" s="1"/>
      <c r="F48" s="1"/>
      <c r="G48" s="10"/>
      <c r="H48" s="1"/>
      <c r="L48" s="1" t="s">
        <v>45</v>
      </c>
      <c r="M48" s="18">
        <f>-M49</f>
        <v>0</v>
      </c>
      <c r="N48" s="18" t="str">
        <f>IF(M48&gt;0,"CREDIT",IF(L48=0,0,"DEBIT"))</f>
        <v>DEBIT</v>
      </c>
    </row>
    <row r="49" spans="1:14" ht="15.75">
      <c r="C49" s="11"/>
      <c r="F49" s="12"/>
      <c r="G49" s="10"/>
      <c r="H49" s="1"/>
      <c r="L49" s="1" t="s">
        <v>8</v>
      </c>
      <c r="M49" s="18">
        <f>M46+M41+M36+M31+M26+M21+M16+M11+M6</f>
        <v>0</v>
      </c>
      <c r="N49" s="18" t="str">
        <f>IF(M49&gt;0,"CREDIT",IF(L49=0,0,"DEBIT"))</f>
        <v>DEBIT</v>
      </c>
    </row>
    <row r="50" spans="1:14" ht="15.75">
      <c r="A50" s="1"/>
      <c r="B50" s="86"/>
      <c r="C50" s="7" t="s">
        <v>46</v>
      </c>
      <c r="D50" s="1"/>
      <c r="E50" s="1"/>
      <c r="F50" s="1"/>
      <c r="G50" s="10"/>
      <c r="H50" s="1"/>
      <c r="L50" s="1"/>
      <c r="M50" s="81"/>
      <c r="N50" s="1"/>
    </row>
    <row r="51" spans="1:14" ht="15.75">
      <c r="B51" s="84"/>
      <c r="C51" s="7" t="s">
        <v>47</v>
      </c>
      <c r="D51" s="1"/>
      <c r="E51" s="1"/>
      <c r="F51" s="4"/>
      <c r="G51" s="10"/>
      <c r="H51" s="1"/>
      <c r="L51" s="88" t="s">
        <v>48</v>
      </c>
      <c r="M51" s="84">
        <f>'Page 3 of AS'!L103</f>
        <v>0</v>
      </c>
      <c r="N51" s="1"/>
    </row>
    <row r="52" spans="1:14" ht="16.5" thickBot="1">
      <c r="B52" s="17"/>
      <c r="C52" s="7" t="s">
        <v>49</v>
      </c>
      <c r="D52" s="1"/>
      <c r="E52" s="1"/>
      <c r="F52" s="1"/>
      <c r="G52" s="10"/>
      <c r="H52" s="1"/>
      <c r="L52" s="83" t="s">
        <v>5</v>
      </c>
      <c r="M52" s="89">
        <f>M49-M51</f>
        <v>0</v>
      </c>
      <c r="N52" s="1"/>
    </row>
    <row r="53" spans="1:14" ht="16.5" thickTop="1">
      <c r="B53" s="13"/>
      <c r="C53" s="14"/>
      <c r="D53" s="1"/>
      <c r="E53" s="1"/>
      <c r="F53" s="1"/>
      <c r="G53" s="10"/>
      <c r="H53" s="1"/>
      <c r="I53" s="1"/>
      <c r="J53" s="81"/>
      <c r="K53" s="1"/>
      <c r="L53" s="1"/>
      <c r="M53" s="371" t="str">
        <f>IF(M52=0,"RECONCILED","NOT RECONCILED, PLEASE RECONCILE")</f>
        <v>RECONCILED</v>
      </c>
      <c r="N53" s="1"/>
    </row>
    <row r="54" spans="1:14" ht="15.75">
      <c r="A54" s="369" t="s">
        <v>40</v>
      </c>
      <c r="B54" s="370" t="s">
        <v>50</v>
      </c>
      <c r="C54" s="1"/>
      <c r="D54" s="1"/>
      <c r="E54" s="1"/>
      <c r="F54" s="1"/>
      <c r="G54" s="10"/>
      <c r="H54" s="1"/>
      <c r="I54" s="1"/>
      <c r="J54" s="81"/>
      <c r="K54" s="1"/>
      <c r="L54" s="1"/>
      <c r="M54" s="371" t="str">
        <f>IF(M53="reconciled","","STATE REASON WHY NOT RECONCILED")</f>
        <v/>
      </c>
      <c r="N54" s="1"/>
    </row>
    <row r="55" spans="1:14" ht="15.75">
      <c r="A55" s="369" t="s">
        <v>27</v>
      </c>
      <c r="B55" s="370" t="s">
        <v>51</v>
      </c>
      <c r="C55" s="7"/>
      <c r="D55" s="1"/>
      <c r="E55" s="1"/>
      <c r="F55" s="4"/>
      <c r="G55" s="10"/>
      <c r="H55" s="1"/>
      <c r="I55" s="1"/>
      <c r="J55" s="81"/>
      <c r="K55" s="1"/>
      <c r="L55" s="1"/>
      <c r="M55" s="1"/>
      <c r="N55" s="1"/>
    </row>
    <row r="56" spans="1:14" ht="15.75">
      <c r="B56" s="1"/>
      <c r="C56" s="7"/>
      <c r="D56" s="1"/>
      <c r="E56" s="1"/>
      <c r="F56" s="1"/>
      <c r="G56" s="10"/>
      <c r="H56" s="1"/>
      <c r="I56" s="1"/>
      <c r="J56" s="81"/>
      <c r="K56" s="1"/>
      <c r="L56" s="371" t="s">
        <v>21</v>
      </c>
      <c r="M56" s="1"/>
      <c r="N56" s="1"/>
    </row>
    <row r="57" spans="1:14" ht="15.75">
      <c r="B57" s="13"/>
      <c r="C57" s="14"/>
      <c r="D57" s="1"/>
      <c r="E57" s="1"/>
      <c r="F57" s="1"/>
      <c r="G57" s="10"/>
      <c r="H57" s="1"/>
      <c r="I57" s="1"/>
      <c r="J57" s="81"/>
      <c r="K57" s="1"/>
      <c r="L57" s="1" t="s">
        <v>52</v>
      </c>
      <c r="M57" s="86"/>
      <c r="N57" s="1" t="s">
        <v>27</v>
      </c>
    </row>
    <row r="58" spans="1:14">
      <c r="M58" s="18">
        <f>M49-M57</f>
        <v>0</v>
      </c>
    </row>
    <row r="59" spans="1:14" ht="15.75">
      <c r="M59" s="371" t="str">
        <f>IF(M58=0,"RECONCILED","NOT RECONCILED, PLEASE RECONCILE")</f>
        <v>RECONCILED</v>
      </c>
    </row>
    <row r="60" spans="1:14" ht="15.75">
      <c r="M60" s="371" t="str">
        <f>IF(M59="reconciled","","STATE REASON WHY NOT RECONCILED")</f>
        <v/>
      </c>
    </row>
    <row r="62" spans="1:14" ht="15.75">
      <c r="L62" s="371" t="s">
        <v>22</v>
      </c>
      <c r="M62" s="18">
        <f>M51-M57</f>
        <v>0</v>
      </c>
    </row>
    <row r="63" spans="1:14" ht="15.75">
      <c r="M63" s="371" t="str">
        <f>IF(M62=0,"RECONCILED","NOT RECONCILED, PLEASE RECONCILE")</f>
        <v>RECONCILED</v>
      </c>
    </row>
    <row r="64" spans="1:14" ht="15.75">
      <c r="M64" s="371" t="str">
        <f>IF(M63="reconciled","","STATE REASON WHY NOT RECONCILED")</f>
        <v/>
      </c>
    </row>
  </sheetData>
  <mergeCells count="19">
    <mergeCell ref="AB12:AB13"/>
    <mergeCell ref="T9:X9"/>
    <mergeCell ref="Z9:AB9"/>
    <mergeCell ref="S12:S13"/>
    <mergeCell ref="V12:V13"/>
    <mergeCell ref="W12:W13"/>
    <mergeCell ref="X12:X13"/>
    <mergeCell ref="Z12:Z13"/>
    <mergeCell ref="AA12:AA13"/>
    <mergeCell ref="Q12:Q13"/>
    <mergeCell ref="R12:R13"/>
    <mergeCell ref="Q9:R9"/>
    <mergeCell ref="T12:T13"/>
    <mergeCell ref="U12:U13"/>
    <mergeCell ref="I5:J5"/>
    <mergeCell ref="A1:D1"/>
    <mergeCell ref="B2:D2"/>
    <mergeCell ref="B3:D3"/>
    <mergeCell ref="P12:P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A323C-F98C-4A30-BFE3-8B7E397F1490}">
  <sheetPr>
    <tabColor rgb="FF00B0F0"/>
    <pageSetUpPr fitToPage="1"/>
  </sheetPr>
  <dimension ref="B1:N299"/>
  <sheetViews>
    <sheetView showGridLines="0" workbookViewId="0">
      <pane xSplit="7" ySplit="10" topLeftCell="H11" activePane="bottomRight" state="frozen"/>
      <selection pane="bottomRight" activeCell="D16" sqref="D16"/>
      <selection pane="bottomLeft" activeCell="H15" sqref="H15"/>
      <selection pane="topRight" activeCell="H15" sqref="H15"/>
    </sheetView>
  </sheetViews>
  <sheetFormatPr defaultColWidth="9.140625" defaultRowHeight="12.75" customHeight="1" zeroHeight="1"/>
  <cols>
    <col min="1" max="1" width="9.140625" style="78"/>
    <col min="2" max="2" width="3.7109375" style="78" customWidth="1"/>
    <col min="3" max="3" width="4.7109375" style="77" customWidth="1"/>
    <col min="4" max="4" width="5.5703125" style="78" customWidth="1"/>
    <col min="5" max="5" width="7.28515625" style="78" customWidth="1"/>
    <col min="6" max="6" width="4.7109375" style="78" customWidth="1"/>
    <col min="7" max="7" width="50.42578125" style="78" customWidth="1"/>
    <col min="8" max="8" width="50.7109375" style="78" customWidth="1"/>
    <col min="9" max="9" width="15.140625" style="78" bestFit="1" customWidth="1"/>
    <col min="10" max="10" width="19.42578125" style="78" bestFit="1" customWidth="1"/>
    <col min="11" max="11" width="19.42578125" style="78" customWidth="1"/>
    <col min="12" max="12" width="17" style="78" bestFit="1" customWidth="1"/>
    <col min="13" max="13" width="23.7109375" style="78" customWidth="1"/>
    <col min="14" max="16378" width="9.140625" style="78"/>
    <col min="16379" max="16384" width="1.7109375" style="78" customWidth="1"/>
  </cols>
  <sheetData>
    <row r="1" spans="2:14" s="23" customFormat="1">
      <c r="C1" s="24"/>
    </row>
    <row r="2" spans="2:14" s="23" customFormat="1" ht="15.75">
      <c r="B2" s="25"/>
      <c r="C2" s="158" t="s">
        <v>53</v>
      </c>
      <c r="D2" s="159"/>
      <c r="E2" s="159"/>
      <c r="F2" s="159"/>
      <c r="G2" s="159"/>
      <c r="H2" s="160"/>
      <c r="I2" s="160"/>
      <c r="J2" s="160"/>
      <c r="K2" s="160"/>
      <c r="L2" s="160"/>
      <c r="M2" s="160"/>
      <c r="N2" s="25"/>
    </row>
    <row r="3" spans="2:14" s="23" customFormat="1" ht="13.5" thickBot="1">
      <c r="B3" s="25"/>
      <c r="C3" s="26"/>
      <c r="D3" s="25"/>
      <c r="E3" s="25"/>
      <c r="F3" s="25"/>
      <c r="G3" s="25"/>
      <c r="H3" s="27"/>
      <c r="I3" s="27"/>
      <c r="J3" s="27"/>
      <c r="K3" s="27"/>
      <c r="L3" s="27"/>
      <c r="M3" s="27"/>
      <c r="N3" s="25"/>
    </row>
    <row r="4" spans="2:14" s="30" customFormat="1" ht="16.5" thickBot="1">
      <c r="B4" s="28"/>
      <c r="C4" s="422" t="s">
        <v>54</v>
      </c>
      <c r="D4" s="423"/>
      <c r="E4" s="423"/>
      <c r="F4" s="423"/>
      <c r="G4" s="423"/>
      <c r="H4" s="424"/>
      <c r="I4" s="29"/>
      <c r="J4" s="29"/>
      <c r="K4" s="29"/>
      <c r="L4" s="29"/>
      <c r="M4" s="29"/>
      <c r="N4" s="28"/>
    </row>
    <row r="5" spans="2:14" s="30" customFormat="1" ht="16.5" thickBot="1">
      <c r="B5" s="28"/>
      <c r="C5" s="425" t="s">
        <v>1</v>
      </c>
      <c r="D5" s="426"/>
      <c r="E5" s="427"/>
      <c r="F5" s="404"/>
      <c r="G5" s="414"/>
      <c r="H5" s="405"/>
      <c r="I5" s="28"/>
      <c r="J5" s="28"/>
      <c r="K5" s="28"/>
      <c r="L5" s="28"/>
      <c r="M5" s="28"/>
      <c r="N5" s="28"/>
    </row>
    <row r="6" spans="2:14" s="30" customFormat="1" ht="15.75">
      <c r="B6" s="28"/>
      <c r="C6" s="428"/>
      <c r="D6" s="428"/>
      <c r="E6" s="428"/>
      <c r="F6" s="429"/>
      <c r="G6" s="429"/>
      <c r="H6" s="428"/>
      <c r="I6" s="31"/>
      <c r="J6" s="28"/>
      <c r="K6" s="28"/>
      <c r="L6" s="28"/>
      <c r="M6" s="28"/>
      <c r="N6" s="28"/>
    </row>
    <row r="7" spans="2:14" s="30" customFormat="1" ht="16.5" thickBot="1">
      <c r="B7" s="28"/>
      <c r="C7" s="32"/>
      <c r="D7" s="32"/>
      <c r="E7" s="32"/>
      <c r="F7" s="33"/>
      <c r="G7" s="33"/>
      <c r="H7" s="33"/>
      <c r="I7" s="34" t="s">
        <v>27</v>
      </c>
      <c r="J7" s="34" t="s">
        <v>55</v>
      </c>
      <c r="K7" s="34" t="s">
        <v>56</v>
      </c>
      <c r="L7" s="34"/>
      <c r="M7" s="34" t="s">
        <v>57</v>
      </c>
      <c r="N7" s="28"/>
    </row>
    <row r="8" spans="2:14" s="23" customFormat="1" ht="38.25">
      <c r="B8" s="25"/>
      <c r="C8" s="430" t="s">
        <v>58</v>
      </c>
      <c r="D8" s="431"/>
      <c r="E8" s="431"/>
      <c r="F8" s="431"/>
      <c r="G8" s="431"/>
      <c r="H8" s="431"/>
      <c r="I8" s="432" t="s">
        <v>59</v>
      </c>
      <c r="J8" s="432" t="s">
        <v>60</v>
      </c>
      <c r="K8" s="432" t="s">
        <v>61</v>
      </c>
      <c r="L8" s="432" t="s">
        <v>62</v>
      </c>
      <c r="M8" s="432" t="s">
        <v>63</v>
      </c>
      <c r="N8" s="25"/>
    </row>
    <row r="9" spans="2:14" s="23" customFormat="1">
      <c r="B9" s="25"/>
      <c r="C9" s="35"/>
      <c r="D9" s="36"/>
      <c r="E9" s="36"/>
      <c r="F9" s="36"/>
      <c r="G9" s="36"/>
      <c r="H9" s="36"/>
      <c r="I9" s="37" t="s">
        <v>64</v>
      </c>
      <c r="J9" s="37" t="s">
        <v>65</v>
      </c>
      <c r="K9" s="38" t="s">
        <v>66</v>
      </c>
      <c r="L9" s="37" t="s">
        <v>67</v>
      </c>
      <c r="M9" s="37" t="s">
        <v>68</v>
      </c>
      <c r="N9" s="25"/>
    </row>
    <row r="10" spans="2:14" s="23" customFormat="1" ht="13.5" thickBot="1">
      <c r="B10" s="25"/>
      <c r="C10" s="383"/>
      <c r="D10" s="390"/>
      <c r="E10" s="390"/>
      <c r="F10" s="390"/>
      <c r="G10" s="390"/>
      <c r="H10" s="390"/>
      <c r="I10" s="37"/>
      <c r="J10" s="37"/>
      <c r="K10" s="37" t="s">
        <v>69</v>
      </c>
      <c r="L10" s="37" t="s">
        <v>70</v>
      </c>
      <c r="M10" s="37"/>
      <c r="N10" s="25"/>
    </row>
    <row r="11" spans="2:14" s="23" customFormat="1">
      <c r="B11" s="25"/>
      <c r="C11" s="433"/>
      <c r="D11" s="434"/>
      <c r="E11" s="434"/>
      <c r="F11" s="434"/>
      <c r="G11" s="434"/>
      <c r="H11" s="435"/>
      <c r="I11" s="39"/>
      <c r="J11" s="39"/>
      <c r="K11" s="39"/>
      <c r="L11" s="39"/>
      <c r="M11" s="39"/>
      <c r="N11" s="25"/>
    </row>
    <row r="12" spans="2:14" s="23" customFormat="1">
      <c r="B12" s="25"/>
      <c r="C12" s="40"/>
      <c r="D12" s="41"/>
      <c r="E12" s="42" t="s">
        <v>71</v>
      </c>
      <c r="F12" s="41"/>
      <c r="G12" s="41"/>
      <c r="H12" s="43"/>
      <c r="I12" s="44"/>
      <c r="J12" s="44"/>
      <c r="K12" s="44"/>
      <c r="L12" s="44"/>
      <c r="M12" s="44"/>
      <c r="N12" s="25"/>
    </row>
    <row r="13" spans="2:14" s="23" customFormat="1">
      <c r="B13" s="25"/>
      <c r="C13" s="45">
        <v>25</v>
      </c>
      <c r="D13" s="41"/>
      <c r="E13" s="46" t="s">
        <v>9</v>
      </c>
      <c r="F13" s="41"/>
      <c r="G13" s="41"/>
      <c r="H13" s="47"/>
      <c r="I13" s="48">
        <v>0</v>
      </c>
      <c r="J13" s="48">
        <v>0</v>
      </c>
      <c r="K13" s="49">
        <f>I13+J13</f>
        <v>0</v>
      </c>
      <c r="L13" s="49">
        <f>M13-K13</f>
        <v>0</v>
      </c>
      <c r="M13" s="48">
        <v>0</v>
      </c>
      <c r="N13" s="25"/>
    </row>
    <row r="14" spans="2:14" s="23" customFormat="1">
      <c r="B14" s="25"/>
      <c r="C14" s="45">
        <v>26</v>
      </c>
      <c r="D14" s="41"/>
      <c r="E14" s="42" t="s">
        <v>13</v>
      </c>
      <c r="F14" s="41"/>
      <c r="G14" s="41"/>
      <c r="H14" s="47"/>
      <c r="I14" s="48">
        <v>0</v>
      </c>
      <c r="J14" s="48">
        <v>0</v>
      </c>
      <c r="K14" s="49">
        <f>I14+J14</f>
        <v>0</v>
      </c>
      <c r="L14" s="49">
        <f>M14-K14</f>
        <v>0</v>
      </c>
      <c r="M14" s="48">
        <v>0</v>
      </c>
      <c r="N14" s="25"/>
    </row>
    <row r="15" spans="2:14" s="23" customFormat="1">
      <c r="B15" s="25"/>
      <c r="C15" s="45">
        <v>27</v>
      </c>
      <c r="D15" s="41"/>
      <c r="E15" s="42" t="s">
        <v>72</v>
      </c>
      <c r="F15" s="41"/>
      <c r="G15" s="41"/>
      <c r="H15" s="47"/>
      <c r="I15" s="48">
        <v>0</v>
      </c>
      <c r="J15" s="48">
        <v>0</v>
      </c>
      <c r="K15" s="49">
        <f>I15+J15</f>
        <v>0</v>
      </c>
      <c r="L15" s="49">
        <f>M15-K15</f>
        <v>0</v>
      </c>
      <c r="M15" s="48">
        <v>0</v>
      </c>
      <c r="N15" s="25"/>
    </row>
    <row r="16" spans="2:14" s="23" customFormat="1">
      <c r="B16" s="25"/>
      <c r="C16" s="45">
        <v>28</v>
      </c>
      <c r="D16" s="41"/>
      <c r="E16" s="42" t="s">
        <v>73</v>
      </c>
      <c r="F16" s="41"/>
      <c r="G16" s="41"/>
      <c r="H16" s="47"/>
      <c r="I16" s="50">
        <f>SUM(I17:I20)</f>
        <v>0</v>
      </c>
      <c r="J16" s="50">
        <f>SUM(J17:J20)</f>
        <v>0</v>
      </c>
      <c r="K16" s="50">
        <f>SUM(K17:K20)</f>
        <v>0</v>
      </c>
      <c r="L16" s="50">
        <f>SUM(L17:L20)</f>
        <v>0</v>
      </c>
      <c r="M16" s="50">
        <f>SUM(M17:M20)</f>
        <v>0</v>
      </c>
      <c r="N16" s="25"/>
    </row>
    <row r="17" spans="2:14" s="23" customFormat="1">
      <c r="B17" s="25"/>
      <c r="C17" s="40"/>
      <c r="D17" s="41">
        <v>28.1</v>
      </c>
      <c r="E17" s="41"/>
      <c r="F17" s="51" t="s">
        <v>74</v>
      </c>
      <c r="G17" s="41"/>
      <c r="H17" s="52"/>
      <c r="I17" s="48">
        <v>0</v>
      </c>
      <c r="J17" s="48">
        <v>0</v>
      </c>
      <c r="K17" s="49">
        <f>I17+J17</f>
        <v>0</v>
      </c>
      <c r="L17" s="49">
        <f>M17-K17</f>
        <v>0</v>
      </c>
      <c r="M17" s="48">
        <f>I17</f>
        <v>0</v>
      </c>
      <c r="N17" s="25"/>
    </row>
    <row r="18" spans="2:14" s="23" customFormat="1">
      <c r="B18" s="25"/>
      <c r="C18" s="40"/>
      <c r="D18" s="41">
        <v>28.2</v>
      </c>
      <c r="E18" s="41"/>
      <c r="F18" s="51" t="s">
        <v>75</v>
      </c>
      <c r="G18" s="41"/>
      <c r="H18" s="52"/>
      <c r="I18" s="48">
        <v>0</v>
      </c>
      <c r="J18" s="48">
        <v>0</v>
      </c>
      <c r="K18" s="49">
        <f>I18+J18</f>
        <v>0</v>
      </c>
      <c r="L18" s="49">
        <f>M18-K18</f>
        <v>0</v>
      </c>
      <c r="M18" s="48">
        <v>0</v>
      </c>
      <c r="N18" s="25"/>
    </row>
    <row r="19" spans="2:14" s="23" customFormat="1">
      <c r="B19" s="25"/>
      <c r="C19" s="40"/>
      <c r="D19" s="41">
        <v>28.3</v>
      </c>
      <c r="E19" s="41"/>
      <c r="F19" s="51" t="s">
        <v>76</v>
      </c>
      <c r="G19" s="41"/>
      <c r="H19" s="52"/>
      <c r="I19" s="48">
        <v>0</v>
      </c>
      <c r="J19" s="48">
        <v>0</v>
      </c>
      <c r="K19" s="49">
        <f>I19+J19</f>
        <v>0</v>
      </c>
      <c r="L19" s="49">
        <f>M19-K19</f>
        <v>0</v>
      </c>
      <c r="M19" s="48">
        <v>0</v>
      </c>
      <c r="N19" s="25"/>
    </row>
    <row r="20" spans="2:14" s="23" customFormat="1">
      <c r="B20" s="25"/>
      <c r="C20" s="40"/>
      <c r="D20" s="41">
        <v>28.4</v>
      </c>
      <c r="E20" s="41"/>
      <c r="F20" s="51" t="s">
        <v>77</v>
      </c>
      <c r="G20" s="41"/>
      <c r="H20" s="52"/>
      <c r="I20" s="48">
        <v>0</v>
      </c>
      <c r="J20" s="48">
        <v>0</v>
      </c>
      <c r="K20" s="49">
        <f>I20+J20</f>
        <v>0</v>
      </c>
      <c r="L20" s="49">
        <f>M20-K20</f>
        <v>0</v>
      </c>
      <c r="M20" s="48">
        <f>I20</f>
        <v>0</v>
      </c>
      <c r="N20" s="25"/>
    </row>
    <row r="21" spans="2:14" s="23" customFormat="1">
      <c r="B21" s="25"/>
      <c r="C21" s="45">
        <v>29</v>
      </c>
      <c r="D21" s="41"/>
      <c r="E21" s="42" t="s">
        <v>78</v>
      </c>
      <c r="F21" s="41"/>
      <c r="G21" s="41"/>
      <c r="H21" s="47"/>
      <c r="I21" s="50">
        <f>SUM(I22:I23)</f>
        <v>0</v>
      </c>
      <c r="J21" s="50">
        <f>SUM(J22:J23)</f>
        <v>0</v>
      </c>
      <c r="K21" s="50">
        <f>SUM(K22:K23)</f>
        <v>0</v>
      </c>
      <c r="L21" s="50">
        <f>SUM(L22:L23)</f>
        <v>0</v>
      </c>
      <c r="M21" s="50">
        <f>SUM(M22:M23)</f>
        <v>0</v>
      </c>
      <c r="N21" s="25"/>
    </row>
    <row r="22" spans="2:14" s="23" customFormat="1">
      <c r="B22" s="25"/>
      <c r="C22" s="40"/>
      <c r="D22" s="41">
        <v>29.1</v>
      </c>
      <c r="E22" s="41"/>
      <c r="F22" s="51" t="s">
        <v>79</v>
      </c>
      <c r="G22" s="41"/>
      <c r="H22" s="52"/>
      <c r="I22" s="48">
        <v>0</v>
      </c>
      <c r="J22" s="48">
        <v>0</v>
      </c>
      <c r="K22" s="49">
        <f>I22+J22</f>
        <v>0</v>
      </c>
      <c r="L22" s="49">
        <f>M22-K22</f>
        <v>0</v>
      </c>
      <c r="M22" s="48">
        <f>I22</f>
        <v>0</v>
      </c>
      <c r="N22" s="25"/>
    </row>
    <row r="23" spans="2:14" s="23" customFormat="1">
      <c r="B23" s="25"/>
      <c r="C23" s="40"/>
      <c r="D23" s="41">
        <v>29.2</v>
      </c>
      <c r="E23" s="41"/>
      <c r="F23" s="51" t="s">
        <v>80</v>
      </c>
      <c r="G23" s="41"/>
      <c r="H23" s="52"/>
      <c r="I23" s="48">
        <v>0</v>
      </c>
      <c r="J23" s="48">
        <v>0</v>
      </c>
      <c r="K23" s="49">
        <f>I23+J23</f>
        <v>0</v>
      </c>
      <c r="L23" s="49">
        <f>M23-K23</f>
        <v>0</v>
      </c>
      <c r="M23" s="48">
        <v>0</v>
      </c>
      <c r="N23" s="25"/>
    </row>
    <row r="24" spans="2:14" s="23" customFormat="1">
      <c r="B24" s="25"/>
      <c r="C24" s="45">
        <v>30</v>
      </c>
      <c r="D24" s="41"/>
      <c r="E24" s="42" t="s">
        <v>81</v>
      </c>
      <c r="F24" s="41"/>
      <c r="G24" s="41"/>
      <c r="H24" s="47"/>
      <c r="I24" s="50">
        <f>SUM(I25)</f>
        <v>0</v>
      </c>
      <c r="J24" s="50">
        <f>SUM(J25)</f>
        <v>0</v>
      </c>
      <c r="K24" s="50">
        <f>SUM(K25)</f>
        <v>0</v>
      </c>
      <c r="L24" s="50">
        <f>SUM(L25)</f>
        <v>0</v>
      </c>
      <c r="M24" s="50">
        <f>SUM(M25)</f>
        <v>0</v>
      </c>
      <c r="N24" s="25"/>
    </row>
    <row r="25" spans="2:14" s="23" customFormat="1">
      <c r="B25" s="25"/>
      <c r="C25" s="40"/>
      <c r="D25" s="41">
        <v>30.1</v>
      </c>
      <c r="E25" s="41"/>
      <c r="F25" s="51" t="s">
        <v>82</v>
      </c>
      <c r="G25" s="41"/>
      <c r="H25" s="52"/>
      <c r="I25" s="48">
        <f>[401]SFP!M176</f>
        <v>0</v>
      </c>
      <c r="J25" s="48">
        <v>0</v>
      </c>
      <c r="K25" s="49">
        <f t="shared" ref="K25:K30" si="0">I25+J25</f>
        <v>0</v>
      </c>
      <c r="L25" s="49">
        <f t="shared" ref="L25:L30" si="1">M25-K25</f>
        <v>0</v>
      </c>
      <c r="M25" s="48">
        <v>0</v>
      </c>
      <c r="N25" s="25"/>
    </row>
    <row r="26" spans="2:14" s="23" customFormat="1">
      <c r="B26" s="25"/>
      <c r="C26" s="45">
        <v>31</v>
      </c>
      <c r="D26" s="41"/>
      <c r="E26" s="42" t="s">
        <v>83</v>
      </c>
      <c r="F26" s="41"/>
      <c r="G26" s="41"/>
      <c r="H26" s="47"/>
      <c r="I26" s="48">
        <v>0</v>
      </c>
      <c r="J26" s="48">
        <v>0</v>
      </c>
      <c r="K26" s="49">
        <f t="shared" si="0"/>
        <v>0</v>
      </c>
      <c r="L26" s="49">
        <f t="shared" si="1"/>
        <v>0</v>
      </c>
      <c r="M26" s="48">
        <f>I26</f>
        <v>0</v>
      </c>
      <c r="N26" s="25"/>
    </row>
    <row r="27" spans="2:14" s="23" customFormat="1">
      <c r="B27" s="25"/>
      <c r="C27" s="45">
        <v>32</v>
      </c>
      <c r="D27" s="41"/>
      <c r="E27" s="42" t="s">
        <v>84</v>
      </c>
      <c r="F27" s="41"/>
      <c r="G27" s="41"/>
      <c r="H27" s="47"/>
      <c r="I27" s="48">
        <v>0</v>
      </c>
      <c r="J27" s="48">
        <v>0</v>
      </c>
      <c r="K27" s="49">
        <f t="shared" si="0"/>
        <v>0</v>
      </c>
      <c r="L27" s="49">
        <f t="shared" si="1"/>
        <v>0</v>
      </c>
      <c r="M27" s="48">
        <f>I27</f>
        <v>0</v>
      </c>
      <c r="N27" s="25"/>
    </row>
    <row r="28" spans="2:14" s="23" customFormat="1">
      <c r="B28" s="25"/>
      <c r="C28" s="45">
        <v>33</v>
      </c>
      <c r="D28" s="41"/>
      <c r="E28" s="42" t="s">
        <v>85</v>
      </c>
      <c r="F28" s="41"/>
      <c r="G28" s="41"/>
      <c r="H28" s="47"/>
      <c r="I28" s="48">
        <v>0</v>
      </c>
      <c r="J28" s="48">
        <v>0</v>
      </c>
      <c r="K28" s="49">
        <f t="shared" si="0"/>
        <v>0</v>
      </c>
      <c r="L28" s="49">
        <f t="shared" si="1"/>
        <v>0</v>
      </c>
      <c r="M28" s="48">
        <f>I28</f>
        <v>0</v>
      </c>
      <c r="N28" s="25"/>
    </row>
    <row r="29" spans="2:14" s="23" customFormat="1">
      <c r="B29" s="25"/>
      <c r="C29" s="45">
        <v>34</v>
      </c>
      <c r="D29" s="41"/>
      <c r="E29" s="42" t="s">
        <v>86</v>
      </c>
      <c r="F29" s="41"/>
      <c r="G29" s="41"/>
      <c r="H29" s="47"/>
      <c r="I29" s="48">
        <v>0</v>
      </c>
      <c r="J29" s="48">
        <v>0</v>
      </c>
      <c r="K29" s="49">
        <f t="shared" si="0"/>
        <v>0</v>
      </c>
      <c r="L29" s="49">
        <f t="shared" si="1"/>
        <v>0</v>
      </c>
      <c r="M29" s="48">
        <v>0</v>
      </c>
      <c r="N29" s="25"/>
    </row>
    <row r="30" spans="2:14" s="23" customFormat="1">
      <c r="B30" s="25"/>
      <c r="C30" s="45">
        <v>35</v>
      </c>
      <c r="D30" s="41"/>
      <c r="E30" s="42" t="s">
        <v>87</v>
      </c>
      <c r="F30" s="41"/>
      <c r="G30" s="41"/>
      <c r="H30" s="47"/>
      <c r="I30" s="48">
        <v>0</v>
      </c>
      <c r="J30" s="48">
        <v>0</v>
      </c>
      <c r="K30" s="49">
        <f t="shared" si="0"/>
        <v>0</v>
      </c>
      <c r="L30" s="49">
        <f t="shared" si="1"/>
        <v>0</v>
      </c>
      <c r="M30" s="48">
        <v>0</v>
      </c>
      <c r="N30" s="25"/>
    </row>
    <row r="31" spans="2:14" s="23" customFormat="1">
      <c r="B31" s="25"/>
      <c r="C31" s="45">
        <v>36</v>
      </c>
      <c r="D31" s="41"/>
      <c r="E31" s="42" t="s">
        <v>88</v>
      </c>
      <c r="F31" s="41"/>
      <c r="G31" s="41"/>
      <c r="H31" s="47"/>
      <c r="I31" s="50">
        <f>SUM(I32:I33)</f>
        <v>0</v>
      </c>
      <c r="J31" s="50">
        <f>SUM(J32:J33)</f>
        <v>0</v>
      </c>
      <c r="K31" s="50">
        <f>SUM(K32:K33)</f>
        <v>0</v>
      </c>
      <c r="L31" s="50">
        <f>SUM(L32:L33)</f>
        <v>0</v>
      </c>
      <c r="M31" s="50">
        <f>SUM(M32:M33)</f>
        <v>0</v>
      </c>
      <c r="N31" s="25"/>
    </row>
    <row r="32" spans="2:14" s="23" customFormat="1">
      <c r="B32" s="25"/>
      <c r="C32" s="45"/>
      <c r="D32" s="41">
        <v>36.1</v>
      </c>
      <c r="E32" s="41"/>
      <c r="F32" s="51" t="s">
        <v>89</v>
      </c>
      <c r="G32" s="41"/>
      <c r="H32" s="47"/>
      <c r="I32" s="48">
        <v>0</v>
      </c>
      <c r="J32" s="48">
        <v>0</v>
      </c>
      <c r="K32" s="49">
        <f t="shared" ref="K32:K37" si="2">I32+J32</f>
        <v>0</v>
      </c>
      <c r="L32" s="49">
        <f t="shared" ref="L32:L37" si="3">M32-K32</f>
        <v>0</v>
      </c>
      <c r="M32" s="48">
        <v>0</v>
      </c>
      <c r="N32" s="25"/>
    </row>
    <row r="33" spans="2:14" s="23" customFormat="1">
      <c r="B33" s="25"/>
      <c r="C33" s="45"/>
      <c r="D33" s="41">
        <v>36.200000000000003</v>
      </c>
      <c r="E33" s="41"/>
      <c r="F33" s="51" t="s">
        <v>90</v>
      </c>
      <c r="G33" s="41"/>
      <c r="H33" s="47"/>
      <c r="I33" s="48">
        <v>0</v>
      </c>
      <c r="J33" s="48">
        <v>0</v>
      </c>
      <c r="K33" s="49">
        <f t="shared" si="2"/>
        <v>0</v>
      </c>
      <c r="L33" s="49">
        <f t="shared" si="3"/>
        <v>0</v>
      </c>
      <c r="M33" s="48">
        <v>0</v>
      </c>
      <c r="N33" s="25"/>
    </row>
    <row r="34" spans="2:14" s="23" customFormat="1">
      <c r="B34" s="25"/>
      <c r="C34" s="45">
        <v>37</v>
      </c>
      <c r="D34" s="41"/>
      <c r="E34" s="42" t="s">
        <v>91</v>
      </c>
      <c r="F34" s="41"/>
      <c r="G34" s="41"/>
      <c r="H34" s="47"/>
      <c r="I34" s="48">
        <v>0</v>
      </c>
      <c r="J34" s="48">
        <v>0</v>
      </c>
      <c r="K34" s="49">
        <f t="shared" si="2"/>
        <v>0</v>
      </c>
      <c r="L34" s="49">
        <f t="shared" si="3"/>
        <v>0</v>
      </c>
      <c r="M34" s="48">
        <f>I34</f>
        <v>0</v>
      </c>
      <c r="N34" s="25"/>
    </row>
    <row r="35" spans="2:14" s="23" customFormat="1">
      <c r="B35" s="25"/>
      <c r="C35" s="45">
        <v>38</v>
      </c>
      <c r="D35" s="41"/>
      <c r="E35" s="42" t="s">
        <v>92</v>
      </c>
      <c r="F35" s="41"/>
      <c r="G35" s="41"/>
      <c r="H35" s="47"/>
      <c r="I35" s="48">
        <v>0</v>
      </c>
      <c r="J35" s="48">
        <v>0</v>
      </c>
      <c r="K35" s="49">
        <f t="shared" si="2"/>
        <v>0</v>
      </c>
      <c r="L35" s="49">
        <f t="shared" si="3"/>
        <v>0</v>
      </c>
      <c r="M35" s="48">
        <f>I35</f>
        <v>0</v>
      </c>
      <c r="N35" s="25"/>
    </row>
    <row r="36" spans="2:14" s="23" customFormat="1">
      <c r="B36" s="25"/>
      <c r="C36" s="45">
        <v>39</v>
      </c>
      <c r="D36" s="41"/>
      <c r="E36" s="42" t="s">
        <v>93</v>
      </c>
      <c r="F36" s="41"/>
      <c r="G36" s="41"/>
      <c r="H36" s="47"/>
      <c r="I36" s="48">
        <v>0</v>
      </c>
      <c r="J36" s="48">
        <v>0</v>
      </c>
      <c r="K36" s="49">
        <f t="shared" si="2"/>
        <v>0</v>
      </c>
      <c r="L36" s="49">
        <f t="shared" si="3"/>
        <v>0</v>
      </c>
      <c r="M36" s="48">
        <f>I36</f>
        <v>0</v>
      </c>
      <c r="N36" s="25"/>
    </row>
    <row r="37" spans="2:14" s="23" customFormat="1">
      <c r="B37" s="25"/>
      <c r="C37" s="45">
        <v>40</v>
      </c>
      <c r="D37" s="41"/>
      <c r="E37" s="42" t="s">
        <v>94</v>
      </c>
      <c r="F37" s="41"/>
      <c r="G37" s="41"/>
      <c r="H37" s="47"/>
      <c r="I37" s="48">
        <v>0</v>
      </c>
      <c r="J37" s="48">
        <v>0</v>
      </c>
      <c r="K37" s="49">
        <f t="shared" si="2"/>
        <v>0</v>
      </c>
      <c r="L37" s="49">
        <f t="shared" si="3"/>
        <v>0</v>
      </c>
      <c r="M37" s="48">
        <v>0</v>
      </c>
      <c r="N37" s="25"/>
    </row>
    <row r="38" spans="2:14" s="23" customFormat="1">
      <c r="B38" s="25"/>
      <c r="C38" s="45">
        <v>41</v>
      </c>
      <c r="D38" s="41"/>
      <c r="E38" s="42" t="s">
        <v>95</v>
      </c>
      <c r="F38" s="41"/>
      <c r="G38" s="41"/>
      <c r="H38" s="47"/>
      <c r="I38" s="50">
        <f>SUM(I39:I45)</f>
        <v>0</v>
      </c>
      <c r="J38" s="50">
        <f>SUM(J39:J45)</f>
        <v>0</v>
      </c>
      <c r="K38" s="50">
        <f>SUM(K39:K45)</f>
        <v>0</v>
      </c>
      <c r="L38" s="50">
        <f>SUM(L39:L45)</f>
        <v>0</v>
      </c>
      <c r="M38" s="50">
        <f>SUM(M39:M45)</f>
        <v>0</v>
      </c>
      <c r="N38" s="25"/>
    </row>
    <row r="39" spans="2:14" s="23" customFormat="1">
      <c r="B39" s="25"/>
      <c r="C39" s="40"/>
      <c r="D39" s="41">
        <v>41.1</v>
      </c>
      <c r="E39" s="41"/>
      <c r="F39" s="51" t="s">
        <v>96</v>
      </c>
      <c r="G39" s="41"/>
      <c r="H39" s="52"/>
      <c r="I39" s="48">
        <v>0</v>
      </c>
      <c r="J39" s="48">
        <v>0</v>
      </c>
      <c r="K39" s="49">
        <f t="shared" ref="K39:K45" si="4">I39+J39</f>
        <v>0</v>
      </c>
      <c r="L39" s="49">
        <f t="shared" ref="L39:L45" si="5">M39-K39</f>
        <v>0</v>
      </c>
      <c r="M39" s="48">
        <f>I39</f>
        <v>0</v>
      </c>
      <c r="N39" s="25"/>
    </row>
    <row r="40" spans="2:14" s="23" customFormat="1">
      <c r="B40" s="25"/>
      <c r="C40" s="40"/>
      <c r="D40" s="41">
        <v>41.2</v>
      </c>
      <c r="E40" s="41"/>
      <c r="F40" s="51" t="s">
        <v>97</v>
      </c>
      <c r="G40" s="41"/>
      <c r="H40" s="52"/>
      <c r="I40" s="48">
        <v>0</v>
      </c>
      <c r="J40" s="48">
        <v>0</v>
      </c>
      <c r="K40" s="49">
        <f t="shared" si="4"/>
        <v>0</v>
      </c>
      <c r="L40" s="49">
        <f t="shared" si="5"/>
        <v>0</v>
      </c>
      <c r="M40" s="48">
        <f>I40</f>
        <v>0</v>
      </c>
      <c r="N40" s="25"/>
    </row>
    <row r="41" spans="2:14" s="23" customFormat="1">
      <c r="B41" s="25"/>
      <c r="C41" s="40"/>
      <c r="D41" s="41">
        <v>41.3</v>
      </c>
      <c r="E41" s="41"/>
      <c r="F41" s="51" t="s">
        <v>98</v>
      </c>
      <c r="G41" s="41"/>
      <c r="H41" s="52"/>
      <c r="I41" s="48">
        <v>0</v>
      </c>
      <c r="J41" s="48">
        <v>0</v>
      </c>
      <c r="K41" s="49">
        <f t="shared" si="4"/>
        <v>0</v>
      </c>
      <c r="L41" s="49">
        <f t="shared" si="5"/>
        <v>0</v>
      </c>
      <c r="M41" s="48">
        <f>I41</f>
        <v>0</v>
      </c>
      <c r="N41" s="25"/>
    </row>
    <row r="42" spans="2:14" s="23" customFormat="1">
      <c r="B42" s="25"/>
      <c r="C42" s="40"/>
      <c r="D42" s="41">
        <v>41.4</v>
      </c>
      <c r="E42" s="41"/>
      <c r="F42" s="51" t="s">
        <v>99</v>
      </c>
      <c r="G42" s="41"/>
      <c r="H42" s="52"/>
      <c r="I42" s="48">
        <v>0</v>
      </c>
      <c r="J42" s="48">
        <v>0</v>
      </c>
      <c r="K42" s="49">
        <f t="shared" si="4"/>
        <v>0</v>
      </c>
      <c r="L42" s="49">
        <f t="shared" si="5"/>
        <v>0</v>
      </c>
      <c r="M42" s="48">
        <f>I42</f>
        <v>0</v>
      </c>
      <c r="N42" s="25"/>
    </row>
    <row r="43" spans="2:14" s="23" customFormat="1">
      <c r="B43" s="25"/>
      <c r="C43" s="40"/>
      <c r="D43" s="41">
        <v>41.5</v>
      </c>
      <c r="E43" s="41"/>
      <c r="F43" s="51" t="s">
        <v>100</v>
      </c>
      <c r="G43" s="41"/>
      <c r="H43" s="52"/>
      <c r="I43" s="48">
        <v>0</v>
      </c>
      <c r="J43" s="48">
        <v>0</v>
      </c>
      <c r="K43" s="49">
        <f t="shared" si="4"/>
        <v>0</v>
      </c>
      <c r="L43" s="49">
        <f t="shared" si="5"/>
        <v>0</v>
      </c>
      <c r="M43" s="48">
        <f>I43</f>
        <v>0</v>
      </c>
      <c r="N43" s="25"/>
    </row>
    <row r="44" spans="2:14" s="23" customFormat="1">
      <c r="B44" s="25"/>
      <c r="C44" s="40"/>
      <c r="D44" s="41">
        <v>41.6</v>
      </c>
      <c r="E44" s="41"/>
      <c r="F44" s="51" t="s">
        <v>101</v>
      </c>
      <c r="G44" s="41"/>
      <c r="H44" s="52"/>
      <c r="I44" s="48">
        <v>0</v>
      </c>
      <c r="J44" s="48">
        <v>0</v>
      </c>
      <c r="K44" s="49">
        <f t="shared" si="4"/>
        <v>0</v>
      </c>
      <c r="L44" s="49">
        <f t="shared" si="5"/>
        <v>0</v>
      </c>
      <c r="M44" s="48">
        <v>0</v>
      </c>
      <c r="N44" s="25"/>
    </row>
    <row r="45" spans="2:14" s="23" customFormat="1">
      <c r="B45" s="25"/>
      <c r="C45" s="40"/>
      <c r="D45" s="41">
        <v>41.7</v>
      </c>
      <c r="E45" s="41"/>
      <c r="F45" s="51" t="s">
        <v>102</v>
      </c>
      <c r="G45" s="41"/>
      <c r="H45" s="52"/>
      <c r="I45" s="48">
        <v>0</v>
      </c>
      <c r="J45" s="48">
        <v>0</v>
      </c>
      <c r="K45" s="49">
        <f t="shared" si="4"/>
        <v>0</v>
      </c>
      <c r="L45" s="49">
        <f t="shared" si="5"/>
        <v>0</v>
      </c>
      <c r="M45" s="48">
        <v>0</v>
      </c>
      <c r="N45" s="25"/>
    </row>
    <row r="46" spans="2:14" s="23" customFormat="1">
      <c r="B46" s="25"/>
      <c r="C46" s="45">
        <v>42</v>
      </c>
      <c r="D46" s="41"/>
      <c r="E46" s="42" t="s">
        <v>103</v>
      </c>
      <c r="F46" s="41"/>
      <c r="G46" s="41"/>
      <c r="H46" s="47"/>
      <c r="I46" s="50">
        <f>SUM(I47:I52)</f>
        <v>0</v>
      </c>
      <c r="J46" s="50">
        <f>SUM(J47:J52)</f>
        <v>0</v>
      </c>
      <c r="K46" s="50">
        <f>SUM(K47:K52)</f>
        <v>0</v>
      </c>
      <c r="L46" s="50">
        <f>SUM(L47:L52)</f>
        <v>0</v>
      </c>
      <c r="M46" s="50">
        <f>SUM(M47:M52)</f>
        <v>0</v>
      </c>
      <c r="N46" s="25"/>
    </row>
    <row r="47" spans="2:14" s="23" customFormat="1">
      <c r="B47" s="25"/>
      <c r="C47" s="40"/>
      <c r="D47" s="41">
        <v>42.1</v>
      </c>
      <c r="E47" s="41"/>
      <c r="F47" s="51" t="s">
        <v>104</v>
      </c>
      <c r="G47" s="41"/>
      <c r="H47" s="52"/>
      <c r="I47" s="48">
        <v>0</v>
      </c>
      <c r="J47" s="48">
        <v>0</v>
      </c>
      <c r="K47" s="49">
        <f t="shared" ref="K47:K55" si="6">I47+J47</f>
        <v>0</v>
      </c>
      <c r="L47" s="49">
        <f t="shared" ref="L47:L55" si="7">M47-K47</f>
        <v>0</v>
      </c>
      <c r="M47" s="48">
        <f t="shared" ref="M47:M53" si="8">I47</f>
        <v>0</v>
      </c>
      <c r="N47" s="25"/>
    </row>
    <row r="48" spans="2:14" s="23" customFormat="1">
      <c r="B48" s="25"/>
      <c r="C48" s="40"/>
      <c r="D48" s="41">
        <v>42.2</v>
      </c>
      <c r="E48" s="41"/>
      <c r="F48" s="51" t="s">
        <v>105</v>
      </c>
      <c r="G48" s="41"/>
      <c r="H48" s="52"/>
      <c r="I48" s="48">
        <v>0</v>
      </c>
      <c r="J48" s="48">
        <v>0</v>
      </c>
      <c r="K48" s="49">
        <f t="shared" si="6"/>
        <v>0</v>
      </c>
      <c r="L48" s="49">
        <f t="shared" si="7"/>
        <v>0</v>
      </c>
      <c r="M48" s="48">
        <f t="shared" si="8"/>
        <v>0</v>
      </c>
      <c r="N48" s="25"/>
    </row>
    <row r="49" spans="2:14" s="23" customFormat="1">
      <c r="B49" s="25"/>
      <c r="C49" s="40"/>
      <c r="D49" s="41">
        <v>42.3</v>
      </c>
      <c r="E49" s="41"/>
      <c r="F49" s="51" t="s">
        <v>106</v>
      </c>
      <c r="G49" s="41"/>
      <c r="H49" s="52"/>
      <c r="I49" s="48">
        <v>0</v>
      </c>
      <c r="J49" s="48">
        <v>0</v>
      </c>
      <c r="K49" s="49">
        <f t="shared" si="6"/>
        <v>0</v>
      </c>
      <c r="L49" s="49">
        <f t="shared" si="7"/>
        <v>0</v>
      </c>
      <c r="M49" s="48">
        <f t="shared" si="8"/>
        <v>0</v>
      </c>
      <c r="N49" s="25"/>
    </row>
    <row r="50" spans="2:14" s="23" customFormat="1">
      <c r="B50" s="25"/>
      <c r="C50" s="40"/>
      <c r="D50" s="41">
        <v>42.4</v>
      </c>
      <c r="E50" s="41"/>
      <c r="F50" s="51" t="s">
        <v>107</v>
      </c>
      <c r="G50" s="41"/>
      <c r="H50" s="52"/>
      <c r="I50" s="48">
        <v>0</v>
      </c>
      <c r="J50" s="48">
        <v>0</v>
      </c>
      <c r="K50" s="49">
        <f t="shared" si="6"/>
        <v>0</v>
      </c>
      <c r="L50" s="49">
        <f t="shared" si="7"/>
        <v>0</v>
      </c>
      <c r="M50" s="48">
        <f t="shared" si="8"/>
        <v>0</v>
      </c>
      <c r="N50" s="25"/>
    </row>
    <row r="51" spans="2:14" s="23" customFormat="1">
      <c r="B51" s="25"/>
      <c r="C51" s="40"/>
      <c r="D51" s="41">
        <v>42.5</v>
      </c>
      <c r="E51" s="41"/>
      <c r="F51" s="51" t="s">
        <v>108</v>
      </c>
      <c r="G51" s="41"/>
      <c r="H51" s="52"/>
      <c r="I51" s="48">
        <v>0</v>
      </c>
      <c r="J51" s="48">
        <v>0</v>
      </c>
      <c r="K51" s="49">
        <f t="shared" si="6"/>
        <v>0</v>
      </c>
      <c r="L51" s="49">
        <f t="shared" si="7"/>
        <v>0</v>
      </c>
      <c r="M51" s="48">
        <f t="shared" si="8"/>
        <v>0</v>
      </c>
      <c r="N51" s="25"/>
    </row>
    <row r="52" spans="2:14" s="23" customFormat="1">
      <c r="B52" s="25"/>
      <c r="C52" s="40"/>
      <c r="D52" s="41">
        <v>42.6</v>
      </c>
      <c r="E52" s="41"/>
      <c r="F52" s="51" t="s">
        <v>109</v>
      </c>
      <c r="G52" s="41"/>
      <c r="H52" s="52"/>
      <c r="I52" s="48">
        <v>0</v>
      </c>
      <c r="J52" s="48">
        <v>0</v>
      </c>
      <c r="K52" s="49">
        <f t="shared" si="6"/>
        <v>0</v>
      </c>
      <c r="L52" s="49">
        <f t="shared" si="7"/>
        <v>0</v>
      </c>
      <c r="M52" s="48">
        <f t="shared" si="8"/>
        <v>0</v>
      </c>
      <c r="N52" s="25"/>
    </row>
    <row r="53" spans="2:14" s="23" customFormat="1">
      <c r="B53" s="25"/>
      <c r="C53" s="45">
        <v>43</v>
      </c>
      <c r="D53" s="41"/>
      <c r="E53" s="42" t="s">
        <v>110</v>
      </c>
      <c r="F53" s="41"/>
      <c r="G53" s="41"/>
      <c r="H53" s="47"/>
      <c r="I53" s="48">
        <v>0</v>
      </c>
      <c r="J53" s="48">
        <v>0</v>
      </c>
      <c r="K53" s="49">
        <f t="shared" si="6"/>
        <v>0</v>
      </c>
      <c r="L53" s="49">
        <f t="shared" si="7"/>
        <v>0</v>
      </c>
      <c r="M53" s="48">
        <f t="shared" si="8"/>
        <v>0</v>
      </c>
      <c r="N53" s="25"/>
    </row>
    <row r="54" spans="2:14" s="23" customFormat="1">
      <c r="B54" s="25"/>
      <c r="C54" s="45">
        <v>44</v>
      </c>
      <c r="D54" s="41"/>
      <c r="E54" s="42" t="s">
        <v>111</v>
      </c>
      <c r="F54" s="41"/>
      <c r="G54" s="41"/>
      <c r="H54" s="47"/>
      <c r="I54" s="48">
        <v>0</v>
      </c>
      <c r="J54" s="48">
        <v>0</v>
      </c>
      <c r="K54" s="49">
        <f t="shared" si="6"/>
        <v>0</v>
      </c>
      <c r="L54" s="49">
        <f t="shared" si="7"/>
        <v>0</v>
      </c>
      <c r="M54" s="48">
        <v>0</v>
      </c>
      <c r="N54" s="25"/>
    </row>
    <row r="55" spans="2:14" s="23" customFormat="1">
      <c r="B55" s="25"/>
      <c r="C55" s="45">
        <v>45</v>
      </c>
      <c r="D55" s="41"/>
      <c r="E55" s="42" t="s">
        <v>112</v>
      </c>
      <c r="F55" s="41"/>
      <c r="G55" s="41"/>
      <c r="H55" s="47"/>
      <c r="I55" s="48">
        <v>0</v>
      </c>
      <c r="J55" s="48">
        <v>0</v>
      </c>
      <c r="K55" s="49">
        <f t="shared" si="6"/>
        <v>0</v>
      </c>
      <c r="L55" s="49">
        <f t="shared" si="7"/>
        <v>0</v>
      </c>
      <c r="M55" s="48">
        <v>0</v>
      </c>
      <c r="N55" s="25"/>
    </row>
    <row r="56" spans="2:14" s="23" customFormat="1">
      <c r="B56" s="25"/>
      <c r="C56" s="45">
        <v>46</v>
      </c>
      <c r="D56" s="41"/>
      <c r="E56" s="42" t="s">
        <v>113</v>
      </c>
      <c r="F56" s="41"/>
      <c r="G56" s="41"/>
      <c r="H56" s="47"/>
      <c r="I56" s="50">
        <f>SUM(I57:I59)</f>
        <v>0</v>
      </c>
      <c r="J56" s="50">
        <f>SUM(J57:J59)</f>
        <v>0</v>
      </c>
      <c r="K56" s="50">
        <f>SUM(K57:K59)</f>
        <v>0</v>
      </c>
      <c r="L56" s="50">
        <f>SUM(L57:L59)</f>
        <v>0</v>
      </c>
      <c r="M56" s="50">
        <f>SUM(M57:M59)</f>
        <v>0</v>
      </c>
      <c r="N56" s="25"/>
    </row>
    <row r="57" spans="2:14" s="23" customFormat="1">
      <c r="B57" s="25"/>
      <c r="C57" s="40"/>
      <c r="D57" s="41">
        <v>46.1</v>
      </c>
      <c r="E57" s="41"/>
      <c r="F57" s="51" t="s">
        <v>114</v>
      </c>
      <c r="G57" s="41"/>
      <c r="H57" s="52"/>
      <c r="I57" s="48">
        <v>0</v>
      </c>
      <c r="J57" s="48">
        <v>0</v>
      </c>
      <c r="K57" s="49">
        <f t="shared" ref="K57:K66" si="9">I57+J57</f>
        <v>0</v>
      </c>
      <c r="L57" s="49">
        <f t="shared" ref="L57:L66" si="10">M57-K57</f>
        <v>0</v>
      </c>
      <c r="M57" s="48">
        <v>0</v>
      </c>
      <c r="N57" s="25"/>
    </row>
    <row r="58" spans="2:14" s="23" customFormat="1">
      <c r="B58" s="25"/>
      <c r="C58" s="40"/>
      <c r="D58" s="41">
        <v>46.2</v>
      </c>
      <c r="E58" s="41"/>
      <c r="F58" s="51" t="s">
        <v>115</v>
      </c>
      <c r="G58" s="41"/>
      <c r="H58" s="52"/>
      <c r="I58" s="48">
        <v>0</v>
      </c>
      <c r="J58" s="48">
        <v>0</v>
      </c>
      <c r="K58" s="49">
        <f t="shared" si="9"/>
        <v>0</v>
      </c>
      <c r="L58" s="49">
        <f t="shared" si="10"/>
        <v>0</v>
      </c>
      <c r="M58" s="48">
        <v>0</v>
      </c>
      <c r="N58" s="25"/>
    </row>
    <row r="59" spans="2:14" s="23" customFormat="1">
      <c r="B59" s="25"/>
      <c r="C59" s="40"/>
      <c r="D59" s="41">
        <v>46.3</v>
      </c>
      <c r="E59" s="41"/>
      <c r="F59" s="51" t="s">
        <v>116</v>
      </c>
      <c r="G59" s="41"/>
      <c r="H59" s="52"/>
      <c r="I59" s="48">
        <v>0</v>
      </c>
      <c r="J59" s="48">
        <v>0</v>
      </c>
      <c r="K59" s="49">
        <f t="shared" si="9"/>
        <v>0</v>
      </c>
      <c r="L59" s="49">
        <f t="shared" si="10"/>
        <v>0</v>
      </c>
      <c r="M59" s="48">
        <v>0</v>
      </c>
      <c r="N59" s="25"/>
    </row>
    <row r="60" spans="2:14" s="23" customFormat="1">
      <c r="B60" s="25"/>
      <c r="C60" s="45">
        <v>47</v>
      </c>
      <c r="D60" s="41"/>
      <c r="E60" s="42" t="s">
        <v>117</v>
      </c>
      <c r="F60" s="41"/>
      <c r="G60" s="41"/>
      <c r="H60" s="47"/>
      <c r="I60" s="48">
        <v>0</v>
      </c>
      <c r="J60" s="48">
        <v>0</v>
      </c>
      <c r="K60" s="49">
        <f t="shared" si="9"/>
        <v>0</v>
      </c>
      <c r="L60" s="49">
        <f t="shared" si="10"/>
        <v>0</v>
      </c>
      <c r="M60" s="48">
        <v>0</v>
      </c>
      <c r="N60" s="25"/>
    </row>
    <row r="61" spans="2:14" s="23" customFormat="1">
      <c r="B61" s="25"/>
      <c r="C61" s="45">
        <v>48</v>
      </c>
      <c r="D61" s="41"/>
      <c r="E61" s="42" t="s">
        <v>118</v>
      </c>
      <c r="F61" s="41"/>
      <c r="G61" s="41"/>
      <c r="H61" s="47"/>
      <c r="I61" s="48">
        <v>0</v>
      </c>
      <c r="J61" s="48">
        <v>0</v>
      </c>
      <c r="K61" s="49">
        <f t="shared" si="9"/>
        <v>0</v>
      </c>
      <c r="L61" s="49">
        <f t="shared" si="10"/>
        <v>0</v>
      </c>
      <c r="M61" s="48">
        <v>0</v>
      </c>
      <c r="N61" s="25"/>
    </row>
    <row r="62" spans="2:14" s="23" customFormat="1">
      <c r="B62" s="25"/>
      <c r="C62" s="45">
        <v>49</v>
      </c>
      <c r="D62" s="41"/>
      <c r="E62" s="42" t="s">
        <v>119</v>
      </c>
      <c r="F62" s="41"/>
      <c r="G62" s="41"/>
      <c r="H62" s="47"/>
      <c r="I62" s="48">
        <v>0</v>
      </c>
      <c r="J62" s="48">
        <v>0</v>
      </c>
      <c r="K62" s="49">
        <f t="shared" si="9"/>
        <v>0</v>
      </c>
      <c r="L62" s="49">
        <f t="shared" si="10"/>
        <v>0</v>
      </c>
      <c r="M62" s="48">
        <f>I62</f>
        <v>0</v>
      </c>
      <c r="N62" s="25"/>
    </row>
    <row r="63" spans="2:14" s="23" customFormat="1">
      <c r="B63" s="25"/>
      <c r="C63" s="45">
        <v>50</v>
      </c>
      <c r="D63" s="41"/>
      <c r="E63" s="42" t="s">
        <v>120</v>
      </c>
      <c r="F63" s="41"/>
      <c r="G63" s="41"/>
      <c r="H63" s="47"/>
      <c r="I63" s="48">
        <v>0</v>
      </c>
      <c r="J63" s="48">
        <v>0</v>
      </c>
      <c r="K63" s="49">
        <f t="shared" si="9"/>
        <v>0</v>
      </c>
      <c r="L63" s="49">
        <f t="shared" si="10"/>
        <v>0</v>
      </c>
      <c r="M63" s="48">
        <v>0</v>
      </c>
      <c r="N63" s="25"/>
    </row>
    <row r="64" spans="2:14" s="23" customFormat="1">
      <c r="B64" s="25"/>
      <c r="C64" s="45">
        <v>51</v>
      </c>
      <c r="D64" s="41"/>
      <c r="E64" s="42" t="s">
        <v>121</v>
      </c>
      <c r="F64" s="41"/>
      <c r="G64" s="41"/>
      <c r="H64" s="47"/>
      <c r="I64" s="48">
        <v>0</v>
      </c>
      <c r="J64" s="48">
        <v>0</v>
      </c>
      <c r="K64" s="49">
        <f t="shared" si="9"/>
        <v>0</v>
      </c>
      <c r="L64" s="49">
        <f t="shared" si="10"/>
        <v>0</v>
      </c>
      <c r="M64" s="48">
        <v>0</v>
      </c>
      <c r="N64" s="25"/>
    </row>
    <row r="65" spans="2:14" s="23" customFormat="1">
      <c r="B65" s="25"/>
      <c r="C65" s="45">
        <v>52</v>
      </c>
      <c r="D65" s="41"/>
      <c r="E65" s="42" t="s">
        <v>122</v>
      </c>
      <c r="F65" s="41"/>
      <c r="G65" s="41"/>
      <c r="H65" s="47"/>
      <c r="I65" s="48">
        <v>0</v>
      </c>
      <c r="J65" s="48">
        <v>0</v>
      </c>
      <c r="K65" s="49">
        <f t="shared" si="9"/>
        <v>0</v>
      </c>
      <c r="L65" s="49">
        <f t="shared" si="10"/>
        <v>0</v>
      </c>
      <c r="M65" s="48">
        <v>0</v>
      </c>
      <c r="N65" s="25"/>
    </row>
    <row r="66" spans="2:14" s="23" customFormat="1">
      <c r="B66" s="25"/>
      <c r="C66" s="45">
        <v>53</v>
      </c>
      <c r="D66" s="41"/>
      <c r="E66" s="42" t="s">
        <v>123</v>
      </c>
      <c r="F66" s="41"/>
      <c r="G66" s="41"/>
      <c r="H66" s="47"/>
      <c r="I66" s="48">
        <v>0</v>
      </c>
      <c r="J66" s="48">
        <v>0</v>
      </c>
      <c r="K66" s="49">
        <f t="shared" si="9"/>
        <v>0</v>
      </c>
      <c r="L66" s="49">
        <f t="shared" si="10"/>
        <v>0</v>
      </c>
      <c r="M66" s="48">
        <v>0</v>
      </c>
      <c r="N66" s="25"/>
    </row>
    <row r="67" spans="2:14" s="23" customFormat="1">
      <c r="B67" s="25"/>
      <c r="C67" s="45">
        <v>54</v>
      </c>
      <c r="D67" s="41"/>
      <c r="E67" s="42" t="s">
        <v>124</v>
      </c>
      <c r="F67" s="41"/>
      <c r="G67" s="41"/>
      <c r="H67" s="47"/>
      <c r="I67" s="53">
        <f>SUM(I68:I70)</f>
        <v>0</v>
      </c>
      <c r="J67" s="53">
        <f>SUM(J68:J70)</f>
        <v>0</v>
      </c>
      <c r="K67" s="53">
        <f>SUM(K68:K70)</f>
        <v>0</v>
      </c>
      <c r="L67" s="53">
        <f>SUM(L68:L70)</f>
        <v>0</v>
      </c>
      <c r="M67" s="53">
        <f>SUM(M68:M70)</f>
        <v>0</v>
      </c>
      <c r="N67" s="25"/>
    </row>
    <row r="68" spans="2:14" s="23" customFormat="1">
      <c r="B68" s="25"/>
      <c r="C68" s="40"/>
      <c r="D68" s="41">
        <v>54.1</v>
      </c>
      <c r="E68" s="41"/>
      <c r="F68" s="51" t="s">
        <v>125</v>
      </c>
      <c r="G68" s="41"/>
      <c r="H68" s="52"/>
      <c r="I68" s="48">
        <v>0</v>
      </c>
      <c r="J68" s="48">
        <v>0</v>
      </c>
      <c r="K68" s="49">
        <f>I68+J68</f>
        <v>0</v>
      </c>
      <c r="L68" s="49">
        <f>M68-K68</f>
        <v>0</v>
      </c>
      <c r="M68" s="48">
        <v>0</v>
      </c>
      <c r="N68" s="25"/>
    </row>
    <row r="69" spans="2:14" s="23" customFormat="1">
      <c r="B69" s="25"/>
      <c r="C69" s="40"/>
      <c r="D69" s="41">
        <v>54.2</v>
      </c>
      <c r="E69" s="41"/>
      <c r="F69" s="51" t="s">
        <v>126</v>
      </c>
      <c r="G69" s="41"/>
      <c r="H69" s="52"/>
      <c r="I69" s="48">
        <v>0</v>
      </c>
      <c r="J69" s="48">
        <v>0</v>
      </c>
      <c r="K69" s="49">
        <f>I69+J69</f>
        <v>0</v>
      </c>
      <c r="L69" s="49">
        <f>M69-K69</f>
        <v>0</v>
      </c>
      <c r="M69" s="48">
        <v>0</v>
      </c>
      <c r="N69" s="25"/>
    </row>
    <row r="70" spans="2:14" s="23" customFormat="1" ht="13.5" customHeight="1">
      <c r="B70" s="25"/>
      <c r="C70" s="40"/>
      <c r="D70" s="41">
        <v>54.3</v>
      </c>
      <c r="E70" s="41"/>
      <c r="F70" s="51" t="s">
        <v>127</v>
      </c>
      <c r="G70" s="41"/>
      <c r="H70" s="52"/>
      <c r="I70" s="48">
        <v>0</v>
      </c>
      <c r="J70" s="48">
        <v>0</v>
      </c>
      <c r="K70" s="49">
        <f>I70+J70</f>
        <v>0</v>
      </c>
      <c r="L70" s="49">
        <f>M70-K70</f>
        <v>0</v>
      </c>
      <c r="M70" s="48">
        <v>0</v>
      </c>
      <c r="N70" s="25"/>
    </row>
    <row r="71" spans="2:14" s="23" customFormat="1">
      <c r="B71" s="25"/>
      <c r="C71" s="45">
        <v>55</v>
      </c>
      <c r="D71" s="41"/>
      <c r="E71" s="42" t="s">
        <v>128</v>
      </c>
      <c r="F71" s="41"/>
      <c r="G71" s="41"/>
      <c r="H71" s="47"/>
      <c r="I71" s="53">
        <f>SUM(I72:I76)</f>
        <v>0</v>
      </c>
      <c r="J71" s="53">
        <f>SUM(J72:J76)</f>
        <v>0</v>
      </c>
      <c r="K71" s="53">
        <f>SUM(K72:K76)</f>
        <v>0</v>
      </c>
      <c r="L71" s="53">
        <f>SUM(L72:L76)</f>
        <v>0</v>
      </c>
      <c r="M71" s="53">
        <f>SUM(M72:M76)</f>
        <v>0</v>
      </c>
      <c r="N71" s="25"/>
    </row>
    <row r="72" spans="2:14" s="23" customFormat="1">
      <c r="B72" s="25"/>
      <c r="C72" s="40"/>
      <c r="D72" s="41">
        <v>55.1</v>
      </c>
      <c r="E72" s="41"/>
      <c r="F72" s="51" t="s">
        <v>129</v>
      </c>
      <c r="G72" s="41"/>
      <c r="H72" s="52"/>
      <c r="I72" s="48">
        <v>0</v>
      </c>
      <c r="J72" s="48">
        <v>0</v>
      </c>
      <c r="K72" s="49">
        <f>I72+J72</f>
        <v>0</v>
      </c>
      <c r="L72" s="49">
        <f>M72-K72</f>
        <v>0</v>
      </c>
      <c r="M72" s="48">
        <v>0</v>
      </c>
      <c r="N72" s="25"/>
    </row>
    <row r="73" spans="2:14" s="23" customFormat="1">
      <c r="B73" s="25"/>
      <c r="C73" s="40"/>
      <c r="D73" s="41">
        <v>55.2</v>
      </c>
      <c r="E73" s="41"/>
      <c r="F73" s="51" t="s">
        <v>130</v>
      </c>
      <c r="G73" s="41"/>
      <c r="H73" s="52"/>
      <c r="I73" s="48">
        <v>0</v>
      </c>
      <c r="J73" s="48">
        <v>0</v>
      </c>
      <c r="K73" s="49">
        <f>I73+J73</f>
        <v>0</v>
      </c>
      <c r="L73" s="49">
        <f>M73-K73</f>
        <v>0</v>
      </c>
      <c r="M73" s="48">
        <v>0</v>
      </c>
      <c r="N73" s="25"/>
    </row>
    <row r="74" spans="2:14" s="23" customFormat="1">
      <c r="B74" s="25"/>
      <c r="C74" s="40"/>
      <c r="D74" s="41">
        <v>55.3</v>
      </c>
      <c r="E74" s="41"/>
      <c r="F74" s="51" t="s">
        <v>131</v>
      </c>
      <c r="G74" s="41"/>
      <c r="H74" s="52"/>
      <c r="I74" s="48">
        <v>0</v>
      </c>
      <c r="J74" s="48">
        <v>0</v>
      </c>
      <c r="K74" s="49">
        <f>I74+J74</f>
        <v>0</v>
      </c>
      <c r="L74" s="49">
        <f>M74-K74</f>
        <v>0</v>
      </c>
      <c r="M74" s="48">
        <v>0</v>
      </c>
      <c r="N74" s="25"/>
    </row>
    <row r="75" spans="2:14" s="23" customFormat="1">
      <c r="B75" s="25"/>
      <c r="C75" s="40"/>
      <c r="D75" s="41">
        <v>55.4</v>
      </c>
      <c r="E75" s="41"/>
      <c r="F75" s="51" t="s">
        <v>132</v>
      </c>
      <c r="G75" s="41"/>
      <c r="H75" s="52"/>
      <c r="I75" s="48">
        <v>0</v>
      </c>
      <c r="J75" s="48">
        <v>0</v>
      </c>
      <c r="K75" s="49">
        <f>I75+J75</f>
        <v>0</v>
      </c>
      <c r="L75" s="49">
        <f>M75-K75</f>
        <v>0</v>
      </c>
      <c r="M75" s="48">
        <v>0</v>
      </c>
      <c r="N75" s="25"/>
    </row>
    <row r="76" spans="2:14" s="23" customFormat="1">
      <c r="B76" s="25"/>
      <c r="C76" s="40"/>
      <c r="D76" s="41">
        <v>55.5</v>
      </c>
      <c r="E76" s="41"/>
      <c r="F76" s="51" t="s">
        <v>133</v>
      </c>
      <c r="G76" s="41"/>
      <c r="H76" s="52"/>
      <c r="I76" s="48">
        <v>0</v>
      </c>
      <c r="J76" s="48">
        <v>0</v>
      </c>
      <c r="K76" s="49">
        <f>I76+J76</f>
        <v>0</v>
      </c>
      <c r="L76" s="49">
        <f>M76-K76</f>
        <v>0</v>
      </c>
      <c r="M76" s="48">
        <v>0</v>
      </c>
      <c r="N76" s="25"/>
    </row>
    <row r="77" spans="2:14" s="23" customFormat="1">
      <c r="B77" s="25"/>
      <c r="C77" s="45">
        <v>56</v>
      </c>
      <c r="D77" s="41"/>
      <c r="E77" s="42" t="s">
        <v>134</v>
      </c>
      <c r="F77" s="41"/>
      <c r="G77" s="41"/>
      <c r="H77" s="47"/>
      <c r="I77" s="53">
        <f>SUM(I78:I80)</f>
        <v>0</v>
      </c>
      <c r="J77" s="53">
        <f>SUM(J78:J80)</f>
        <v>0</v>
      </c>
      <c r="K77" s="53">
        <f>SUM(K78:K80)</f>
        <v>0</v>
      </c>
      <c r="L77" s="53">
        <f>SUM(L78:L80)</f>
        <v>0</v>
      </c>
      <c r="M77" s="53">
        <f>SUM(M78:M80)</f>
        <v>0</v>
      </c>
      <c r="N77" s="25"/>
    </row>
    <row r="78" spans="2:14" s="23" customFormat="1">
      <c r="B78" s="25"/>
      <c r="C78" s="40"/>
      <c r="D78" s="41">
        <v>56.1</v>
      </c>
      <c r="E78" s="41"/>
      <c r="F78" s="51" t="s">
        <v>135</v>
      </c>
      <c r="G78" s="41"/>
      <c r="H78" s="52"/>
      <c r="I78" s="48">
        <v>0</v>
      </c>
      <c r="J78" s="48">
        <v>0</v>
      </c>
      <c r="K78" s="49">
        <f>I78+J78</f>
        <v>0</v>
      </c>
      <c r="L78" s="49">
        <f>M78-K78</f>
        <v>0</v>
      </c>
      <c r="M78" s="48">
        <v>0</v>
      </c>
      <c r="N78" s="25"/>
    </row>
    <row r="79" spans="2:14" s="23" customFormat="1">
      <c r="B79" s="25"/>
      <c r="C79" s="40"/>
      <c r="D79" s="41">
        <v>56.2</v>
      </c>
      <c r="E79" s="41"/>
      <c r="F79" s="51" t="s">
        <v>136</v>
      </c>
      <c r="G79" s="41"/>
      <c r="H79" s="52"/>
      <c r="I79" s="48">
        <v>0</v>
      </c>
      <c r="J79" s="48">
        <v>0</v>
      </c>
      <c r="K79" s="49">
        <f>I79+J79</f>
        <v>0</v>
      </c>
      <c r="L79" s="49">
        <f>M79-K79</f>
        <v>0</v>
      </c>
      <c r="M79" s="48">
        <v>0</v>
      </c>
      <c r="N79" s="25"/>
    </row>
    <row r="80" spans="2:14" s="23" customFormat="1" ht="13.5" thickBot="1">
      <c r="B80" s="25"/>
      <c r="C80" s="40"/>
      <c r="D80" s="41">
        <v>56.3</v>
      </c>
      <c r="E80" s="41"/>
      <c r="F80" s="54" t="s">
        <v>137</v>
      </c>
      <c r="G80" s="41"/>
      <c r="H80" s="52"/>
      <c r="I80" s="48">
        <v>0</v>
      </c>
      <c r="J80" s="48">
        <v>0</v>
      </c>
      <c r="K80" s="49">
        <f>I80+J80</f>
        <v>0</v>
      </c>
      <c r="L80" s="49">
        <f>M80-K80</f>
        <v>0</v>
      </c>
      <c r="M80" s="48">
        <v>0</v>
      </c>
      <c r="N80" s="25"/>
    </row>
    <row r="81" spans="2:14" s="23" customFormat="1" ht="13.5" thickBot="1">
      <c r="B81" s="25"/>
      <c r="C81" s="436">
        <v>57</v>
      </c>
      <c r="D81" s="437" t="s">
        <v>138</v>
      </c>
      <c r="E81" s="438"/>
      <c r="F81" s="438"/>
      <c r="G81" s="438"/>
      <c r="H81" s="439"/>
      <c r="I81" s="440">
        <f>SUM(I13:I16,I21,I24,I26:I31,I34:I38,I46,I53:I56,I60:I67,I71,I77)</f>
        <v>0</v>
      </c>
      <c r="J81" s="440">
        <f>SUM(J13:J16,J21,J24,J26:J31,J34:J38,J46,J53:J56,J60:J67,J71,J77)</f>
        <v>0</v>
      </c>
      <c r="K81" s="440">
        <f>SUM(K13:K16,K21,K24,K26:K31,K34:K38,K46,K53:K56,K60:K67,K71,K77)</f>
        <v>0</v>
      </c>
      <c r="L81" s="440">
        <f>SUM(L13:L16,L21,L24,L26:L31,L34:L38,L46,L53:L56,L60:L67,L71,L77)</f>
        <v>0</v>
      </c>
      <c r="M81" s="440">
        <f>SUM(M13:M16,M21,M24,M26:M31,M34:M38,M46,M53:M56,M60:M67,M71,M77)</f>
        <v>0</v>
      </c>
      <c r="N81" s="25"/>
    </row>
    <row r="82" spans="2:14" s="23" customFormat="1">
      <c r="B82" s="25"/>
      <c r="C82" s="433"/>
      <c r="D82" s="434"/>
      <c r="E82" s="434"/>
      <c r="F82" s="434"/>
      <c r="G82" s="434"/>
      <c r="H82" s="441"/>
      <c r="I82" s="44"/>
      <c r="J82" s="44"/>
      <c r="K82" s="55"/>
      <c r="L82" s="55"/>
      <c r="M82" s="44"/>
      <c r="N82" s="25"/>
    </row>
    <row r="83" spans="2:14" s="23" customFormat="1">
      <c r="B83" s="25"/>
      <c r="C83" s="40"/>
      <c r="D83" s="41"/>
      <c r="E83" s="56" t="s">
        <v>139</v>
      </c>
      <c r="F83" s="41"/>
      <c r="G83" s="41"/>
      <c r="H83" s="47"/>
      <c r="I83" s="44"/>
      <c r="J83" s="44"/>
      <c r="K83" s="55"/>
      <c r="L83" s="55"/>
      <c r="M83" s="44"/>
      <c r="N83" s="25"/>
    </row>
    <row r="84" spans="2:14" s="23" customFormat="1">
      <c r="B84" s="25"/>
      <c r="C84" s="45">
        <v>58</v>
      </c>
      <c r="D84" s="41"/>
      <c r="E84" s="57" t="s">
        <v>140</v>
      </c>
      <c r="F84" s="41"/>
      <c r="G84" s="41"/>
      <c r="H84" s="47"/>
      <c r="I84" s="58">
        <f>+SUM(I85:I86)</f>
        <v>0</v>
      </c>
      <c r="J84" s="58">
        <f>+SUM(J85:J86)</f>
        <v>0</v>
      </c>
      <c r="K84" s="58">
        <f>+SUM(K85:K86)</f>
        <v>0</v>
      </c>
      <c r="L84" s="58">
        <f>+SUM(L85:L86)</f>
        <v>0</v>
      </c>
      <c r="M84" s="58">
        <f>+SUM(M85:M86)</f>
        <v>0</v>
      </c>
      <c r="N84" s="25"/>
    </row>
    <row r="85" spans="2:14" s="23" customFormat="1">
      <c r="B85" s="25"/>
      <c r="C85" s="40"/>
      <c r="D85" s="41">
        <v>57.1</v>
      </c>
      <c r="E85" s="57"/>
      <c r="F85" s="59" t="s">
        <v>141</v>
      </c>
      <c r="G85" s="41"/>
      <c r="H85" s="52"/>
      <c r="I85" s="48">
        <v>0</v>
      </c>
      <c r="J85" s="48">
        <v>0</v>
      </c>
      <c r="K85" s="49">
        <f t="shared" ref="K85:K90" si="11">I85+J85</f>
        <v>0</v>
      </c>
      <c r="L85" s="49">
        <f t="shared" ref="L85:L91" si="12">M85-K85</f>
        <v>0</v>
      </c>
      <c r="M85" s="48">
        <v>0</v>
      </c>
      <c r="N85" s="25"/>
    </row>
    <row r="86" spans="2:14" s="23" customFormat="1">
      <c r="B86" s="25"/>
      <c r="C86" s="40"/>
      <c r="D86" s="41">
        <v>57.2</v>
      </c>
      <c r="E86" s="57"/>
      <c r="F86" s="59" t="s">
        <v>142</v>
      </c>
      <c r="G86" s="41"/>
      <c r="H86" s="52"/>
      <c r="I86" s="48">
        <v>0</v>
      </c>
      <c r="J86" s="48">
        <v>0</v>
      </c>
      <c r="K86" s="49">
        <f t="shared" si="11"/>
        <v>0</v>
      </c>
      <c r="L86" s="49">
        <f t="shared" si="12"/>
        <v>0</v>
      </c>
      <c r="M86" s="48">
        <f>I86</f>
        <v>0</v>
      </c>
      <c r="N86" s="25"/>
    </row>
    <row r="87" spans="2:14" s="23" customFormat="1">
      <c r="B87" s="25"/>
      <c r="C87" s="45">
        <v>59</v>
      </c>
      <c r="D87" s="41"/>
      <c r="E87" s="57" t="s">
        <v>143</v>
      </c>
      <c r="F87" s="59"/>
      <c r="G87" s="41"/>
      <c r="H87" s="52"/>
      <c r="I87" s="48">
        <v>0</v>
      </c>
      <c r="J87" s="48">
        <v>0</v>
      </c>
      <c r="K87" s="49">
        <f t="shared" si="11"/>
        <v>0</v>
      </c>
      <c r="L87" s="49">
        <f t="shared" si="12"/>
        <v>0</v>
      </c>
      <c r="M87" s="48">
        <v>0</v>
      </c>
      <c r="N87" s="25"/>
    </row>
    <row r="88" spans="2:14" s="23" customFormat="1">
      <c r="B88" s="25"/>
      <c r="C88" s="45">
        <v>60</v>
      </c>
      <c r="D88" s="41"/>
      <c r="E88" s="57" t="s">
        <v>144</v>
      </c>
      <c r="F88" s="41"/>
      <c r="G88" s="41"/>
      <c r="H88" s="47"/>
      <c r="I88" s="48">
        <v>0</v>
      </c>
      <c r="J88" s="48">
        <v>0</v>
      </c>
      <c r="K88" s="49">
        <f t="shared" si="11"/>
        <v>0</v>
      </c>
      <c r="L88" s="49">
        <f t="shared" si="12"/>
        <v>0</v>
      </c>
      <c r="M88" s="48">
        <v>0</v>
      </c>
      <c r="N88" s="25"/>
    </row>
    <row r="89" spans="2:14" s="23" customFormat="1">
      <c r="B89" s="25"/>
      <c r="C89" s="45">
        <v>61</v>
      </c>
      <c r="D89" s="41"/>
      <c r="E89" s="57" t="s">
        <v>145</v>
      </c>
      <c r="F89" s="41"/>
      <c r="G89" s="41"/>
      <c r="H89" s="47"/>
      <c r="I89" s="48">
        <v>0</v>
      </c>
      <c r="J89" s="48">
        <v>0</v>
      </c>
      <c r="K89" s="49">
        <f t="shared" si="11"/>
        <v>0</v>
      </c>
      <c r="L89" s="49">
        <f t="shared" si="12"/>
        <v>0</v>
      </c>
      <c r="M89" s="48">
        <f>I89</f>
        <v>0</v>
      </c>
      <c r="N89" s="25"/>
    </row>
    <row r="90" spans="2:14" s="23" customFormat="1">
      <c r="B90" s="25"/>
      <c r="C90" s="45">
        <v>62</v>
      </c>
      <c r="D90" s="41"/>
      <c r="E90" s="57" t="s">
        <v>146</v>
      </c>
      <c r="F90" s="41"/>
      <c r="G90" s="41"/>
      <c r="H90" s="47"/>
      <c r="I90" s="48">
        <v>0</v>
      </c>
      <c r="J90" s="48">
        <v>0</v>
      </c>
      <c r="K90" s="49">
        <f t="shared" si="11"/>
        <v>0</v>
      </c>
      <c r="L90" s="49">
        <f t="shared" si="12"/>
        <v>0</v>
      </c>
      <c r="M90" s="48">
        <v>0</v>
      </c>
      <c r="N90" s="25"/>
    </row>
    <row r="91" spans="2:14" s="23" customFormat="1">
      <c r="B91" s="25"/>
      <c r="C91" s="45">
        <v>63</v>
      </c>
      <c r="D91" s="41"/>
      <c r="E91" s="57" t="s">
        <v>147</v>
      </c>
      <c r="F91" s="41"/>
      <c r="G91" s="41"/>
      <c r="H91" s="47"/>
      <c r="I91" s="48">
        <v>0</v>
      </c>
      <c r="J91" s="48">
        <v>0</v>
      </c>
      <c r="K91" s="49">
        <f>I91+J91</f>
        <v>0</v>
      </c>
      <c r="L91" s="49">
        <f t="shared" si="12"/>
        <v>0</v>
      </c>
      <c r="M91" s="48">
        <v>0</v>
      </c>
      <c r="N91" s="25"/>
    </row>
    <row r="92" spans="2:14" s="23" customFormat="1">
      <c r="B92" s="25"/>
      <c r="C92" s="45">
        <v>64</v>
      </c>
      <c r="D92" s="41"/>
      <c r="E92" s="57" t="s">
        <v>148</v>
      </c>
      <c r="F92" s="41"/>
      <c r="G92" s="41"/>
      <c r="H92" s="47"/>
      <c r="I92" s="58">
        <f>SUM(I93:I96)</f>
        <v>0</v>
      </c>
      <c r="J92" s="58">
        <f>SUM(J93:J96)</f>
        <v>0</v>
      </c>
      <c r="K92" s="58">
        <f>SUM(K93:K96)</f>
        <v>0</v>
      </c>
      <c r="L92" s="58">
        <f>SUM(L93:L96)</f>
        <v>0</v>
      </c>
      <c r="M92" s="58">
        <f>SUM(M93:M96)</f>
        <v>0</v>
      </c>
      <c r="N92" s="25"/>
    </row>
    <row r="93" spans="2:14" s="23" customFormat="1">
      <c r="B93" s="25"/>
      <c r="C93" s="45"/>
      <c r="D93" s="41">
        <v>63.1</v>
      </c>
      <c r="E93" s="57"/>
      <c r="F93" s="59" t="s">
        <v>149</v>
      </c>
      <c r="G93" s="59"/>
      <c r="H93" s="59"/>
      <c r="I93" s="48">
        <v>0</v>
      </c>
      <c r="J93" s="48">
        <v>0</v>
      </c>
      <c r="K93" s="49">
        <f>I93+J93</f>
        <v>0</v>
      </c>
      <c r="L93" s="49">
        <f>M93-K93</f>
        <v>0</v>
      </c>
      <c r="M93" s="48">
        <v>0</v>
      </c>
      <c r="N93" s="25"/>
    </row>
    <row r="94" spans="2:14" s="23" customFormat="1">
      <c r="B94" s="25"/>
      <c r="C94" s="45"/>
      <c r="D94" s="41">
        <v>63.2</v>
      </c>
      <c r="E94" s="57"/>
      <c r="F94" s="59" t="s">
        <v>150</v>
      </c>
      <c r="G94" s="59"/>
      <c r="H94" s="59"/>
      <c r="I94" s="48">
        <v>0</v>
      </c>
      <c r="J94" s="48">
        <v>0</v>
      </c>
      <c r="K94" s="49">
        <f>I94+J94</f>
        <v>0</v>
      </c>
      <c r="L94" s="49">
        <f>M94-K94</f>
        <v>0</v>
      </c>
      <c r="M94" s="48">
        <v>0</v>
      </c>
      <c r="N94" s="25"/>
    </row>
    <row r="95" spans="2:14" s="23" customFormat="1">
      <c r="B95" s="25"/>
      <c r="C95" s="45"/>
      <c r="D95" s="41">
        <v>63.3</v>
      </c>
      <c r="E95" s="57"/>
      <c r="F95" s="59" t="s">
        <v>45</v>
      </c>
      <c r="G95" s="59"/>
      <c r="H95" s="59"/>
      <c r="I95" s="48">
        <v>0</v>
      </c>
      <c r="J95" s="48">
        <v>0</v>
      </c>
      <c r="K95" s="49">
        <f>I95+J95</f>
        <v>0</v>
      </c>
      <c r="L95" s="49">
        <f>M95-K95</f>
        <v>0</v>
      </c>
      <c r="M95" s="48">
        <v>0</v>
      </c>
      <c r="N95" s="25"/>
    </row>
    <row r="96" spans="2:14" s="23" customFormat="1">
      <c r="B96" s="25"/>
      <c r="C96" s="45"/>
      <c r="D96" s="41">
        <v>63.4</v>
      </c>
      <c r="E96" s="57"/>
      <c r="F96" s="59" t="s">
        <v>151</v>
      </c>
      <c r="G96" s="59"/>
      <c r="H96" s="59"/>
      <c r="I96" s="48"/>
      <c r="J96" s="48">
        <v>0</v>
      </c>
      <c r="K96" s="49">
        <f>I96+J96</f>
        <v>0</v>
      </c>
      <c r="L96" s="49">
        <f>M96-K96</f>
        <v>0</v>
      </c>
      <c r="M96" s="48">
        <v>0</v>
      </c>
      <c r="N96" s="25"/>
    </row>
    <row r="97" spans="2:14" s="23" customFormat="1">
      <c r="B97" s="25"/>
      <c r="C97" s="45">
        <v>65</v>
      </c>
      <c r="D97" s="41"/>
      <c r="E97" s="57" t="s">
        <v>152</v>
      </c>
      <c r="F97" s="41"/>
      <c r="G97" s="41"/>
      <c r="H97" s="52"/>
      <c r="I97" s="48">
        <v>0</v>
      </c>
      <c r="J97" s="48">
        <v>0</v>
      </c>
      <c r="K97" s="49">
        <f>I97+J97</f>
        <v>0</v>
      </c>
      <c r="L97" s="49">
        <f>M97-K97</f>
        <v>0</v>
      </c>
      <c r="M97" s="48">
        <v>0</v>
      </c>
      <c r="N97" s="25"/>
    </row>
    <row r="98" spans="2:14" s="23" customFormat="1">
      <c r="B98" s="25"/>
      <c r="C98" s="45">
        <v>66</v>
      </c>
      <c r="D98" s="41"/>
      <c r="E98" s="57" t="s">
        <v>153</v>
      </c>
      <c r="F98" s="41"/>
      <c r="G98" s="41"/>
      <c r="H98" s="52"/>
      <c r="I98" s="58">
        <f>+SUM(I99:I104)</f>
        <v>0</v>
      </c>
      <c r="J98" s="58">
        <f>+SUM(J99:J104)</f>
        <v>0</v>
      </c>
      <c r="K98" s="58">
        <f>+SUM(K99:K104)</f>
        <v>0</v>
      </c>
      <c r="L98" s="58">
        <f>+SUM(L99:L104)</f>
        <v>0</v>
      </c>
      <c r="M98" s="58">
        <f>+SUM(M99:M104)</f>
        <v>0</v>
      </c>
      <c r="N98" s="25"/>
    </row>
    <row r="99" spans="2:14" s="23" customFormat="1">
      <c r="B99" s="25"/>
      <c r="C99" s="40"/>
      <c r="D99" s="41">
        <v>65.099999999999994</v>
      </c>
      <c r="E99" s="41"/>
      <c r="F99" s="59" t="s">
        <v>154</v>
      </c>
      <c r="G99" s="41"/>
      <c r="H99" s="52"/>
      <c r="I99" s="48">
        <v>0</v>
      </c>
      <c r="J99" s="48">
        <v>0</v>
      </c>
      <c r="K99" s="49">
        <f t="shared" ref="K99:K107" si="13">I99+J99</f>
        <v>0</v>
      </c>
      <c r="L99" s="49">
        <f t="shared" ref="L99:L107" si="14">M99-K99</f>
        <v>0</v>
      </c>
      <c r="M99" s="48">
        <f>I99</f>
        <v>0</v>
      </c>
      <c r="N99" s="25"/>
    </row>
    <row r="100" spans="2:14" s="62" customFormat="1">
      <c r="B100" s="60"/>
      <c r="C100" s="45"/>
      <c r="D100" s="41">
        <v>65.2</v>
      </c>
      <c r="E100" s="61"/>
      <c r="F100" s="59" t="s">
        <v>155</v>
      </c>
      <c r="G100" s="61"/>
      <c r="H100" s="47"/>
      <c r="I100" s="48">
        <v>0</v>
      </c>
      <c r="J100" s="48">
        <v>0</v>
      </c>
      <c r="K100" s="49">
        <f t="shared" si="13"/>
        <v>0</v>
      </c>
      <c r="L100" s="49">
        <f t="shared" si="14"/>
        <v>0</v>
      </c>
      <c r="M100" s="48">
        <v>0</v>
      </c>
      <c r="N100" s="60"/>
    </row>
    <row r="101" spans="2:14" s="23" customFormat="1">
      <c r="B101" s="25"/>
      <c r="C101" s="40"/>
      <c r="D101" s="41">
        <v>65.3</v>
      </c>
      <c r="E101" s="41"/>
      <c r="F101" s="59" t="s">
        <v>156</v>
      </c>
      <c r="G101" s="41"/>
      <c r="H101" s="47"/>
      <c r="I101" s="48">
        <v>0</v>
      </c>
      <c r="J101" s="48">
        <v>0</v>
      </c>
      <c r="K101" s="49">
        <f t="shared" si="13"/>
        <v>0</v>
      </c>
      <c r="L101" s="49">
        <f t="shared" si="14"/>
        <v>0</v>
      </c>
      <c r="M101" s="48">
        <v>0</v>
      </c>
      <c r="N101" s="25"/>
    </row>
    <row r="102" spans="2:14" s="23" customFormat="1">
      <c r="B102" s="25"/>
      <c r="C102" s="40"/>
      <c r="D102" s="41">
        <v>65.400000000000006</v>
      </c>
      <c r="E102" s="41"/>
      <c r="F102" s="59" t="s">
        <v>157</v>
      </c>
      <c r="G102" s="41"/>
      <c r="H102" s="52"/>
      <c r="I102" s="48">
        <v>0</v>
      </c>
      <c r="J102" s="48">
        <v>0</v>
      </c>
      <c r="K102" s="49">
        <f t="shared" si="13"/>
        <v>0</v>
      </c>
      <c r="L102" s="49">
        <f t="shared" si="14"/>
        <v>0</v>
      </c>
      <c r="M102" s="48">
        <v>0</v>
      </c>
      <c r="N102" s="25"/>
    </row>
    <row r="103" spans="2:14" s="23" customFormat="1">
      <c r="B103" s="25"/>
      <c r="C103" s="40"/>
      <c r="D103" s="41">
        <v>65.5</v>
      </c>
      <c r="E103" s="41"/>
      <c r="F103" s="41" t="s">
        <v>8</v>
      </c>
      <c r="G103" s="41"/>
      <c r="H103" s="52"/>
      <c r="I103" s="48">
        <v>0</v>
      </c>
      <c r="J103" s="48">
        <v>0</v>
      </c>
      <c r="K103" s="49">
        <f t="shared" si="13"/>
        <v>0</v>
      </c>
      <c r="L103" s="49">
        <f t="shared" si="14"/>
        <v>0</v>
      </c>
      <c r="M103" s="48">
        <v>0</v>
      </c>
      <c r="N103" s="25"/>
    </row>
    <row r="104" spans="2:14" s="23" customFormat="1">
      <c r="B104" s="25"/>
      <c r="C104" s="40"/>
      <c r="D104" s="41">
        <v>65.599999999999994</v>
      </c>
      <c r="E104" s="41"/>
      <c r="F104" s="41" t="s">
        <v>158</v>
      </c>
      <c r="G104" s="41"/>
      <c r="H104" s="52"/>
      <c r="I104" s="48">
        <v>0</v>
      </c>
      <c r="J104" s="48">
        <v>0</v>
      </c>
      <c r="K104" s="49">
        <f t="shared" si="13"/>
        <v>0</v>
      </c>
      <c r="L104" s="49">
        <f t="shared" si="14"/>
        <v>0</v>
      </c>
      <c r="M104" s="48">
        <v>0</v>
      </c>
      <c r="N104" s="25"/>
    </row>
    <row r="105" spans="2:14" s="23" customFormat="1">
      <c r="B105" s="25"/>
      <c r="C105" s="45">
        <v>67</v>
      </c>
      <c r="D105" s="41"/>
      <c r="E105" s="57" t="s">
        <v>159</v>
      </c>
      <c r="F105" s="41"/>
      <c r="G105" s="41"/>
      <c r="H105" s="52"/>
      <c r="I105" s="48"/>
      <c r="J105" s="48">
        <v>0</v>
      </c>
      <c r="K105" s="49">
        <f t="shared" si="13"/>
        <v>0</v>
      </c>
      <c r="L105" s="49">
        <f t="shared" si="14"/>
        <v>0</v>
      </c>
      <c r="M105" s="48">
        <f>I105</f>
        <v>0</v>
      </c>
      <c r="N105" s="25"/>
    </row>
    <row r="106" spans="2:14" s="23" customFormat="1">
      <c r="B106" s="25"/>
      <c r="C106" s="45">
        <v>68</v>
      </c>
      <c r="D106" s="41"/>
      <c r="E106" s="57" t="s">
        <v>160</v>
      </c>
      <c r="F106" s="41"/>
      <c r="G106" s="41"/>
      <c r="H106" s="52"/>
      <c r="I106" s="48">
        <v>0</v>
      </c>
      <c r="J106" s="48">
        <v>0</v>
      </c>
      <c r="K106" s="49">
        <f t="shared" si="13"/>
        <v>0</v>
      </c>
      <c r="L106" s="49">
        <f t="shared" si="14"/>
        <v>0</v>
      </c>
      <c r="M106" s="48">
        <f>I106</f>
        <v>0</v>
      </c>
      <c r="N106" s="25"/>
    </row>
    <row r="107" spans="2:14" s="23" customFormat="1" ht="13.5" thickBot="1">
      <c r="B107" s="25"/>
      <c r="C107" s="45">
        <v>69</v>
      </c>
      <c r="D107" s="41"/>
      <c r="E107" s="57" t="s">
        <v>161</v>
      </c>
      <c r="F107" s="41"/>
      <c r="G107" s="41"/>
      <c r="H107" s="47"/>
      <c r="I107" s="48">
        <v>0</v>
      </c>
      <c r="J107" s="48">
        <v>0</v>
      </c>
      <c r="K107" s="49">
        <f t="shared" si="13"/>
        <v>0</v>
      </c>
      <c r="L107" s="49">
        <f t="shared" si="14"/>
        <v>0</v>
      </c>
      <c r="M107" s="48">
        <v>0</v>
      </c>
      <c r="N107" s="25"/>
    </row>
    <row r="108" spans="2:14" s="23" customFormat="1" ht="13.5" thickBot="1">
      <c r="B108" s="25"/>
      <c r="C108" s="436">
        <v>70</v>
      </c>
      <c r="D108" s="437" t="s">
        <v>162</v>
      </c>
      <c r="E108" s="438"/>
      <c r="F108" s="438"/>
      <c r="G108" s="438"/>
      <c r="H108" s="439"/>
      <c r="I108" s="442">
        <f>SUM(I84,I87:I92,I97:I98,I105:I107)</f>
        <v>0</v>
      </c>
      <c r="J108" s="442">
        <f>SUM(J84,J87:J92,J97:J98,J105:J107)</f>
        <v>0</v>
      </c>
      <c r="K108" s="442">
        <f>SUM(K84,K87:K92,K97:K98,K105:K107)</f>
        <v>0</v>
      </c>
      <c r="L108" s="442">
        <f>SUM(L84,L87:L92,L97:L98,L105:L107)</f>
        <v>0</v>
      </c>
      <c r="M108" s="442">
        <f>SUM(M84,M87:M92,M97:M98,M105:M107)</f>
        <v>0</v>
      </c>
      <c r="N108" s="25"/>
    </row>
    <row r="109" spans="2:14" s="23" customFormat="1" ht="13.5" thickBot="1">
      <c r="B109" s="25"/>
      <c r="C109" s="436">
        <v>71</v>
      </c>
      <c r="D109" s="437" t="s">
        <v>163</v>
      </c>
      <c r="E109" s="438"/>
      <c r="F109" s="438"/>
      <c r="G109" s="438"/>
      <c r="H109" s="443"/>
      <c r="I109" s="442">
        <f>I81+I108</f>
        <v>0</v>
      </c>
      <c r="J109" s="442">
        <f>J81+J108</f>
        <v>0</v>
      </c>
      <c r="K109" s="442">
        <f>K81+K108</f>
        <v>0</v>
      </c>
      <c r="L109" s="442">
        <f>L81+L108</f>
        <v>0</v>
      </c>
      <c r="M109" s="442">
        <f>M81+M108</f>
        <v>0</v>
      </c>
      <c r="N109" s="25"/>
    </row>
    <row r="110" spans="2:14" s="23" customFormat="1">
      <c r="B110" s="25"/>
      <c r="C110" s="63"/>
      <c r="D110" s="25"/>
      <c r="E110" s="25"/>
      <c r="F110" s="25"/>
      <c r="G110" s="25"/>
      <c r="H110" s="25"/>
      <c r="I110" s="64"/>
      <c r="J110" s="64"/>
      <c r="K110" s="64"/>
      <c r="L110" s="64"/>
      <c r="M110" s="64"/>
      <c r="N110" s="25"/>
    </row>
    <row r="111" spans="2:14" s="23" customFormat="1">
      <c r="B111" s="25"/>
      <c r="C111" s="63"/>
      <c r="D111" s="25"/>
      <c r="E111" s="25"/>
      <c r="F111" s="25"/>
      <c r="G111" s="25"/>
      <c r="H111" s="25"/>
      <c r="I111" s="64"/>
      <c r="J111" s="64"/>
      <c r="K111" s="64"/>
      <c r="L111" s="64"/>
      <c r="M111" s="64"/>
      <c r="N111" s="25"/>
    </row>
    <row r="112" spans="2:14" s="67" customFormat="1">
      <c r="B112" s="65" t="s">
        <v>27</v>
      </c>
      <c r="C112" s="66" t="s">
        <v>164</v>
      </c>
      <c r="D112" s="66"/>
      <c r="E112" s="66"/>
      <c r="F112" s="66"/>
      <c r="G112" s="66"/>
      <c r="H112" s="66"/>
      <c r="I112" s="64"/>
      <c r="J112" s="64"/>
      <c r="K112" s="64"/>
      <c r="L112" s="64"/>
      <c r="M112" s="64"/>
      <c r="N112" s="66"/>
    </row>
    <row r="113" spans="2:14" s="67" customFormat="1">
      <c r="B113" s="65" t="s">
        <v>55</v>
      </c>
      <c r="C113" s="66" t="s">
        <v>165</v>
      </c>
      <c r="D113" s="66"/>
      <c r="E113" s="66"/>
      <c r="F113" s="66"/>
      <c r="G113" s="66"/>
      <c r="H113" s="66"/>
      <c r="I113" s="66"/>
      <c r="J113" s="66"/>
      <c r="K113" s="66"/>
      <c r="L113" s="66"/>
      <c r="M113" s="64"/>
      <c r="N113" s="66"/>
    </row>
    <row r="114" spans="2:14" s="67" customFormat="1">
      <c r="B114" s="65" t="s">
        <v>56</v>
      </c>
      <c r="C114" s="66" t="s">
        <v>166</v>
      </c>
      <c r="D114" s="66"/>
      <c r="E114" s="66"/>
      <c r="F114" s="66"/>
      <c r="G114" s="66"/>
      <c r="H114" s="66"/>
      <c r="I114" s="66"/>
      <c r="J114" s="66"/>
      <c r="K114" s="66"/>
      <c r="L114" s="66"/>
      <c r="M114" s="66"/>
      <c r="N114" s="66"/>
    </row>
    <row r="115" spans="2:14" s="67" customFormat="1">
      <c r="B115" s="65" t="s">
        <v>57</v>
      </c>
      <c r="C115" s="68" t="s">
        <v>167</v>
      </c>
      <c r="D115" s="66"/>
      <c r="E115" s="66"/>
      <c r="F115" s="66"/>
      <c r="G115" s="66"/>
      <c r="H115" s="69"/>
      <c r="I115" s="64"/>
      <c r="J115" s="64"/>
      <c r="K115" s="64"/>
      <c r="L115" s="64"/>
      <c r="M115" s="64"/>
      <c r="N115" s="66"/>
    </row>
    <row r="116" spans="2:14" s="67" customFormat="1">
      <c r="C116" s="70"/>
      <c r="H116" s="71"/>
    </row>
    <row r="117" spans="2:14" s="23" customFormat="1" ht="18">
      <c r="B117" s="72" t="s">
        <v>168</v>
      </c>
      <c r="C117" s="72"/>
      <c r="D117" s="72"/>
      <c r="E117" s="73"/>
      <c r="H117" s="74"/>
    </row>
    <row r="118" spans="2:14" s="23" customFormat="1">
      <c r="C118" s="24"/>
      <c r="E118" s="75"/>
      <c r="K118" s="76"/>
      <c r="L118" s="76"/>
      <c r="M118" s="76"/>
    </row>
    <row r="119" spans="2:14" s="23" customFormat="1">
      <c r="C119" s="24"/>
    </row>
    <row r="120" spans="2:14" s="23" customFormat="1">
      <c r="C120" s="24"/>
    </row>
    <row r="121" spans="2:14" s="23" customFormat="1">
      <c r="C121" s="24"/>
    </row>
    <row r="122" spans="2:14" s="23" customFormat="1">
      <c r="C122" s="24"/>
    </row>
    <row r="123" spans="2:14" s="23" customFormat="1">
      <c r="C123" s="24"/>
    </row>
    <row r="124" spans="2:14" s="23" customFormat="1">
      <c r="C124" s="24"/>
    </row>
    <row r="125" spans="2:14" s="23" customFormat="1">
      <c r="C125" s="24"/>
    </row>
    <row r="126" spans="2:14" s="23" customFormat="1">
      <c r="C126" s="24"/>
    </row>
    <row r="127" spans="2:14" s="23" customFormat="1">
      <c r="C127" s="24"/>
    </row>
    <row r="128" spans="2:14" s="23" customFormat="1">
      <c r="C128" s="24"/>
    </row>
    <row r="129" spans="3:3" s="23" customFormat="1">
      <c r="C129" s="24"/>
    </row>
    <row r="130" spans="3:3" s="23" customFormat="1">
      <c r="C130" s="24"/>
    </row>
    <row r="131" spans="3:3" s="23" customFormat="1">
      <c r="C131" s="24"/>
    </row>
    <row r="132" spans="3:3" s="23" customFormat="1">
      <c r="C132" s="24"/>
    </row>
    <row r="133" spans="3:3" s="23" customFormat="1">
      <c r="C133" s="24"/>
    </row>
    <row r="134" spans="3:3" s="23" customFormat="1">
      <c r="C134" s="24"/>
    </row>
    <row r="135" spans="3:3" s="23" customFormat="1">
      <c r="C135" s="24"/>
    </row>
    <row r="136" spans="3:3" s="23" customFormat="1">
      <c r="C136" s="24"/>
    </row>
    <row r="137" spans="3:3" s="23" customFormat="1">
      <c r="C137" s="24"/>
    </row>
    <row r="138" spans="3:3" s="23" customFormat="1">
      <c r="C138" s="24"/>
    </row>
    <row r="139" spans="3:3" s="23" customFormat="1">
      <c r="C139" s="24"/>
    </row>
    <row r="140" spans="3:3" s="23" customFormat="1">
      <c r="C140" s="24"/>
    </row>
    <row r="141" spans="3:3" s="23" customFormat="1">
      <c r="C141" s="24"/>
    </row>
    <row r="142" spans="3:3" s="23" customFormat="1">
      <c r="C142" s="24"/>
    </row>
    <row r="143" spans="3:3" s="23" customFormat="1">
      <c r="C143" s="24"/>
    </row>
    <row r="144" spans="3:3" s="23" customFormat="1">
      <c r="C144" s="24"/>
    </row>
    <row r="145" spans="3:3" s="23" customFormat="1">
      <c r="C145" s="24"/>
    </row>
    <row r="146" spans="3:3" s="23" customFormat="1">
      <c r="C146" s="24"/>
    </row>
    <row r="147" spans="3:3" s="23" customFormat="1">
      <c r="C147" s="24"/>
    </row>
    <row r="148" spans="3:3" s="23" customFormat="1">
      <c r="C148" s="24"/>
    </row>
    <row r="149" spans="3:3" s="23" customFormat="1">
      <c r="C149" s="24"/>
    </row>
    <row r="150" spans="3:3" s="23" customFormat="1">
      <c r="C150" s="24"/>
    </row>
    <row r="151" spans="3:3" s="23" customFormat="1">
      <c r="C151" s="24"/>
    </row>
    <row r="152" spans="3:3" s="23" customFormat="1">
      <c r="C152" s="24"/>
    </row>
    <row r="153" spans="3:3" s="23" customFormat="1">
      <c r="C153" s="24"/>
    </row>
    <row r="154" spans="3:3" s="23" customFormat="1">
      <c r="C154" s="24"/>
    </row>
    <row r="155" spans="3:3" s="23" customFormat="1">
      <c r="C155" s="24"/>
    </row>
    <row r="156" spans="3:3" s="23" customFormat="1">
      <c r="C156" s="24"/>
    </row>
    <row r="157" spans="3:3" s="23" customFormat="1">
      <c r="C157" s="24"/>
    </row>
    <row r="158" spans="3:3" s="23" customFormat="1">
      <c r="C158" s="24"/>
    </row>
    <row r="159" spans="3:3" s="23" customFormat="1">
      <c r="C159" s="24"/>
    </row>
    <row r="160" spans="3:3" s="23" customFormat="1">
      <c r="C160" s="24"/>
    </row>
    <row r="161" spans="3:3" s="23" customFormat="1">
      <c r="C161" s="24"/>
    </row>
    <row r="162" spans="3:3" s="23" customFormat="1">
      <c r="C162" s="24"/>
    </row>
    <row r="163" spans="3:3" s="23" customFormat="1">
      <c r="C163" s="24"/>
    </row>
    <row r="164" spans="3:3" s="23" customFormat="1">
      <c r="C164" s="24"/>
    </row>
    <row r="165" spans="3:3" s="23" customFormat="1">
      <c r="C165" s="24"/>
    </row>
    <row r="166" spans="3:3" s="23" customFormat="1">
      <c r="C166" s="24"/>
    </row>
    <row r="167" spans="3:3" s="23" customFormat="1">
      <c r="C167" s="24"/>
    </row>
    <row r="168" spans="3:3" s="23" customFormat="1">
      <c r="C168" s="24"/>
    </row>
    <row r="169" spans="3:3" s="23" customFormat="1">
      <c r="C169" s="24"/>
    </row>
    <row r="170" spans="3:3" s="23" customFormat="1">
      <c r="C170" s="24"/>
    </row>
    <row r="171" spans="3:3" s="23" customFormat="1">
      <c r="C171" s="24"/>
    </row>
    <row r="172" spans="3:3" s="23" customFormat="1">
      <c r="C172" s="24"/>
    </row>
    <row r="173" spans="3:3" s="23" customFormat="1">
      <c r="C173" s="24"/>
    </row>
    <row r="174" spans="3:3" s="23" customFormat="1">
      <c r="C174" s="24"/>
    </row>
    <row r="175" spans="3:3" s="23" customFormat="1">
      <c r="C175" s="24"/>
    </row>
    <row r="176" spans="3:3" s="23" customFormat="1">
      <c r="C176" s="24"/>
    </row>
    <row r="177" spans="3:3" s="23" customFormat="1">
      <c r="C177" s="24"/>
    </row>
    <row r="178" spans="3:3" s="23" customFormat="1">
      <c r="C178" s="24"/>
    </row>
    <row r="179" spans="3:3" s="23" customFormat="1">
      <c r="C179" s="24"/>
    </row>
    <row r="180" spans="3:3" s="23" customFormat="1">
      <c r="C180" s="24"/>
    </row>
    <row r="181" spans="3:3" s="23" customFormat="1">
      <c r="C181" s="24"/>
    </row>
    <row r="182" spans="3:3" s="23" customFormat="1">
      <c r="C182" s="24"/>
    </row>
    <row r="183" spans="3:3" s="23" customFormat="1">
      <c r="C183" s="24"/>
    </row>
    <row r="184" spans="3:3" s="23" customFormat="1">
      <c r="C184" s="24"/>
    </row>
    <row r="185" spans="3:3" s="23" customFormat="1">
      <c r="C185" s="24"/>
    </row>
    <row r="186" spans="3:3" s="23" customFormat="1">
      <c r="C186" s="24"/>
    </row>
    <row r="187" spans="3:3" s="23" customFormat="1">
      <c r="C187" s="24"/>
    </row>
    <row r="188" spans="3:3" s="23" customFormat="1">
      <c r="C188" s="24"/>
    </row>
    <row r="189" spans="3:3" s="23" customFormat="1">
      <c r="C189" s="24"/>
    </row>
    <row r="190" spans="3:3" s="23" customFormat="1">
      <c r="C190" s="24"/>
    </row>
    <row r="191" spans="3:3" s="23" customFormat="1">
      <c r="C191" s="24"/>
    </row>
    <row r="192" spans="3:3" s="23" customFormat="1">
      <c r="C192" s="24"/>
    </row>
    <row r="193" spans="3:3" s="23" customFormat="1">
      <c r="C193" s="24"/>
    </row>
    <row r="194" spans="3:3" s="23" customFormat="1">
      <c r="C194" s="24"/>
    </row>
    <row r="195" spans="3:3" s="23" customFormat="1">
      <c r="C195" s="24"/>
    </row>
    <row r="196" spans="3:3" s="23" customFormat="1">
      <c r="C196" s="24"/>
    </row>
    <row r="197" spans="3:3" s="23" customFormat="1">
      <c r="C197" s="24"/>
    </row>
    <row r="198" spans="3:3" s="23" customFormat="1">
      <c r="C198" s="24"/>
    </row>
    <row r="199" spans="3:3" s="23" customFormat="1">
      <c r="C199" s="24"/>
    </row>
    <row r="200" spans="3:3" s="23" customFormat="1">
      <c r="C200" s="24"/>
    </row>
    <row r="201" spans="3:3" s="23" customFormat="1">
      <c r="C201" s="24"/>
    </row>
    <row r="202" spans="3:3" s="23" customFormat="1">
      <c r="C202" s="24"/>
    </row>
    <row r="203" spans="3:3" s="23" customFormat="1">
      <c r="C203" s="24"/>
    </row>
    <row r="204" spans="3:3" s="23" customFormat="1">
      <c r="C204" s="24"/>
    </row>
    <row r="205" spans="3:3" s="23" customFormat="1">
      <c r="C205" s="24"/>
    </row>
    <row r="206" spans="3:3" s="23" customFormat="1">
      <c r="C206" s="24"/>
    </row>
    <row r="207" spans="3:3" s="23" customFormat="1">
      <c r="C207" s="24"/>
    </row>
    <row r="208" spans="3:3" s="23" customFormat="1">
      <c r="C208" s="24"/>
    </row>
    <row r="209" spans="3:3" s="23" customFormat="1">
      <c r="C209" s="24"/>
    </row>
    <row r="210" spans="3:3" s="23" customFormat="1">
      <c r="C210" s="24"/>
    </row>
    <row r="211" spans="3:3" s="23" customFormat="1">
      <c r="C211" s="24"/>
    </row>
    <row r="212" spans="3:3" s="23" customFormat="1">
      <c r="C212" s="24"/>
    </row>
    <row r="213" spans="3:3" s="23" customFormat="1">
      <c r="C213" s="24"/>
    </row>
    <row r="214" spans="3:3" s="23" customFormat="1">
      <c r="C214" s="24"/>
    </row>
    <row r="215" spans="3:3" s="23" customFormat="1">
      <c r="C215" s="24"/>
    </row>
    <row r="216" spans="3:3" s="23" customFormat="1">
      <c r="C216" s="24"/>
    </row>
    <row r="217" spans="3:3" s="23" customFormat="1">
      <c r="C217" s="24"/>
    </row>
    <row r="218" spans="3:3" s="23" customFormat="1">
      <c r="C218" s="24"/>
    </row>
    <row r="219" spans="3:3" s="23" customFormat="1">
      <c r="C219" s="24"/>
    </row>
    <row r="220" spans="3:3" s="23" customFormat="1">
      <c r="C220" s="24"/>
    </row>
    <row r="221" spans="3:3" s="23" customFormat="1">
      <c r="C221" s="24"/>
    </row>
    <row r="222" spans="3:3" s="23" customFormat="1">
      <c r="C222" s="24"/>
    </row>
    <row r="223" spans="3:3" s="23" customFormat="1">
      <c r="C223" s="24"/>
    </row>
    <row r="224" spans="3:3" s="23" customFormat="1">
      <c r="C224" s="24"/>
    </row>
    <row r="225" spans="3:3" s="23" customFormat="1">
      <c r="C225" s="24"/>
    </row>
    <row r="226" spans="3:3" s="23" customFormat="1">
      <c r="C226" s="24"/>
    </row>
    <row r="227" spans="3:3" s="23" customFormat="1">
      <c r="C227" s="24"/>
    </row>
    <row r="228" spans="3:3" s="23" customFormat="1">
      <c r="C228" s="24"/>
    </row>
    <row r="229" spans="3:3" s="23" customFormat="1">
      <c r="C229" s="24"/>
    </row>
    <row r="230" spans="3:3" s="23" customFormat="1">
      <c r="C230" s="24"/>
    </row>
    <row r="231" spans="3:3" s="23" customFormat="1">
      <c r="C231" s="24"/>
    </row>
    <row r="232" spans="3:3" s="23" customFormat="1">
      <c r="C232" s="24"/>
    </row>
    <row r="233" spans="3:3" s="23" customFormat="1">
      <c r="C233" s="24"/>
    </row>
    <row r="234" spans="3:3" s="23" customFormat="1">
      <c r="C234" s="24"/>
    </row>
    <row r="235" spans="3:3" s="23" customFormat="1">
      <c r="C235" s="24"/>
    </row>
    <row r="236" spans="3:3" s="23" customFormat="1">
      <c r="C236" s="24"/>
    </row>
    <row r="237" spans="3:3" s="23" customFormat="1">
      <c r="C237" s="24"/>
    </row>
    <row r="238" spans="3:3" s="23" customFormat="1">
      <c r="C238" s="24"/>
    </row>
    <row r="239" spans="3:3" s="23" customFormat="1">
      <c r="C239" s="24"/>
    </row>
    <row r="240" spans="3:3" s="23" customFormat="1">
      <c r="C240" s="24"/>
    </row>
    <row r="241" spans="3:3" s="23" customFormat="1">
      <c r="C241" s="24"/>
    </row>
    <row r="242" spans="3:3" s="23" customFormat="1">
      <c r="C242" s="24"/>
    </row>
    <row r="243" spans="3:3" s="23" customFormat="1">
      <c r="C243" s="24"/>
    </row>
    <row r="244" spans="3:3" s="23" customFormat="1">
      <c r="C244" s="24"/>
    </row>
    <row r="245" spans="3:3" s="23" customFormat="1">
      <c r="C245" s="24"/>
    </row>
    <row r="246" spans="3:3" s="23" customFormat="1">
      <c r="C246" s="24"/>
    </row>
    <row r="247" spans="3:3" s="23" customFormat="1">
      <c r="C247" s="24"/>
    </row>
    <row r="248" spans="3:3" s="23" customFormat="1">
      <c r="C248" s="24"/>
    </row>
    <row r="249" spans="3:3" s="23" customFormat="1">
      <c r="C249" s="24"/>
    </row>
    <row r="250" spans="3:3" s="23" customFormat="1">
      <c r="C250" s="24"/>
    </row>
    <row r="251" spans="3:3" s="23" customFormat="1">
      <c r="C251" s="24"/>
    </row>
    <row r="252" spans="3:3" s="23" customFormat="1">
      <c r="C252" s="24"/>
    </row>
    <row r="253" spans="3:3" s="23" customFormat="1">
      <c r="C253" s="24"/>
    </row>
    <row r="254" spans="3:3" s="23" customFormat="1">
      <c r="C254" s="24"/>
    </row>
    <row r="255" spans="3:3" s="23" customFormat="1">
      <c r="C255" s="24"/>
    </row>
    <row r="256" spans="3:3" s="23" customFormat="1">
      <c r="C256" s="24"/>
    </row>
    <row r="257" spans="3:3" s="23" customFormat="1">
      <c r="C257" s="24"/>
    </row>
    <row r="258" spans="3:3" s="23" customFormat="1">
      <c r="C258" s="24"/>
    </row>
    <row r="259" spans="3:3" s="23" customFormat="1">
      <c r="C259" s="24"/>
    </row>
    <row r="260" spans="3:3" s="23" customFormat="1">
      <c r="C260" s="24"/>
    </row>
    <row r="261" spans="3:3" s="23" customFormat="1">
      <c r="C261" s="24"/>
    </row>
    <row r="262" spans="3:3" s="23" customFormat="1">
      <c r="C262" s="24"/>
    </row>
    <row r="263" spans="3:3" s="23" customFormat="1">
      <c r="C263" s="24"/>
    </row>
    <row r="264" spans="3:3" s="23" customFormat="1">
      <c r="C264" s="24"/>
    </row>
    <row r="265" spans="3:3" s="23" customFormat="1">
      <c r="C265" s="24"/>
    </row>
    <row r="266" spans="3:3" s="23" customFormat="1">
      <c r="C266" s="24"/>
    </row>
    <row r="267" spans="3:3" s="23" customFormat="1">
      <c r="C267" s="24"/>
    </row>
    <row r="268" spans="3:3" s="23" customFormat="1">
      <c r="C268" s="24"/>
    </row>
    <row r="269" spans="3:3" s="23" customFormat="1">
      <c r="C269" s="24"/>
    </row>
    <row r="270" spans="3:3" s="23" customFormat="1">
      <c r="C270" s="24"/>
    </row>
    <row r="271" spans="3:3" s="23" customFormat="1">
      <c r="C271" s="24"/>
    </row>
    <row r="272" spans="3:3" s="23" customFormat="1">
      <c r="C272" s="24"/>
    </row>
    <row r="273" spans="3:3" s="23" customFormat="1">
      <c r="C273" s="24"/>
    </row>
    <row r="274" spans="3:3" s="23" customFormat="1">
      <c r="C274" s="24"/>
    </row>
    <row r="275" spans="3:3" s="23" customFormat="1">
      <c r="C275" s="24"/>
    </row>
    <row r="276" spans="3:3" s="23" customFormat="1">
      <c r="C276" s="24"/>
    </row>
    <row r="277" spans="3:3" s="23" customFormat="1">
      <c r="C277" s="24"/>
    </row>
    <row r="278" spans="3:3" s="23" customFormat="1">
      <c r="C278" s="24"/>
    </row>
    <row r="279" spans="3:3" s="23" customFormat="1">
      <c r="C279" s="24"/>
    </row>
    <row r="280" spans="3:3" s="23" customFormat="1">
      <c r="C280" s="24"/>
    </row>
    <row r="281" spans="3:3" s="23" customFormat="1">
      <c r="C281" s="24"/>
    </row>
    <row r="282" spans="3:3" s="23" customFormat="1">
      <c r="C282" s="24"/>
    </row>
    <row r="283" spans="3:3" s="23" customFormat="1">
      <c r="C283" s="24"/>
    </row>
    <row r="284" spans="3:3" s="23" customFormat="1">
      <c r="C284" s="24"/>
    </row>
    <row r="285" spans="3:3" s="23" customFormat="1">
      <c r="C285" s="24"/>
    </row>
    <row r="286" spans="3:3" s="23" customFormat="1">
      <c r="C286" s="24"/>
    </row>
    <row r="287" spans="3:3" s="23" customFormat="1">
      <c r="C287" s="24"/>
    </row>
    <row r="288" spans="3:3" s="23" customFormat="1">
      <c r="C288" s="24"/>
    </row>
    <row r="289" spans="3:3" s="23" customFormat="1">
      <c r="C289" s="24"/>
    </row>
    <row r="290" spans="3:3" s="23" customFormat="1">
      <c r="C290" s="24"/>
    </row>
    <row r="291" spans="3:3" s="23" customFormat="1">
      <c r="C291" s="24"/>
    </row>
    <row r="292" spans="3:3" s="23" customFormat="1">
      <c r="C292" s="24"/>
    </row>
    <row r="293" spans="3:3" s="23" customFormat="1">
      <c r="C293" s="24"/>
    </row>
    <row r="294" spans="3:3" s="23" customFormat="1">
      <c r="C294" s="24"/>
    </row>
    <row r="295" spans="3:3" s="23" customFormat="1">
      <c r="C295" s="24"/>
    </row>
    <row r="296" spans="3:3"/>
    <row r="297" spans="3:3"/>
    <row r="298" spans="3:3"/>
    <row r="299" spans="3:3"/>
  </sheetData>
  <mergeCells count="4">
    <mergeCell ref="C5:E5"/>
    <mergeCell ref="F5:H5"/>
    <mergeCell ref="C8:H8"/>
    <mergeCell ref="C10:H10"/>
  </mergeCells>
  <pageMargins left="0.25" right="0.25" top="0.75" bottom="0.75" header="0.3" footer="0.3"/>
  <pageSetup paperSize="9" scale="6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354E-7D43-4A47-A39E-F679A87D7054}">
  <sheetPr>
    <tabColor rgb="FF00B0F0"/>
    <pageSetUpPr fitToPage="1"/>
  </sheetPr>
  <dimension ref="B1:R317"/>
  <sheetViews>
    <sheetView workbookViewId="0">
      <selection activeCell="H12" sqref="H12"/>
    </sheetView>
  </sheetViews>
  <sheetFormatPr defaultColWidth="9.140625" defaultRowHeight="0" customHeight="1" zeroHeight="1"/>
  <cols>
    <col min="1" max="1" width="4" style="78" customWidth="1"/>
    <col min="2" max="2" width="3.7109375" style="146" customWidth="1"/>
    <col min="3" max="3" width="4.7109375" style="77" customWidth="1"/>
    <col min="4" max="4" width="5.140625" style="209" customWidth="1"/>
    <col min="5" max="5" width="7" style="209" customWidth="1"/>
    <col min="6" max="6" width="5.42578125" style="209" customWidth="1"/>
    <col min="7" max="7" width="4.140625" style="78" customWidth="1"/>
    <col min="8" max="8" width="66" style="78" customWidth="1"/>
    <col min="9" max="9" width="3.42578125" style="78" customWidth="1"/>
    <col min="10" max="12" width="22.7109375" style="78" customWidth="1"/>
    <col min="13" max="13" width="23.7109375" style="78" customWidth="1"/>
    <col min="14" max="14" width="22.85546875" style="147" customWidth="1"/>
    <col min="15" max="15" width="2" style="147" customWidth="1"/>
    <col min="16" max="16" width="25" style="78" customWidth="1"/>
    <col min="17" max="17" width="21" style="78" customWidth="1"/>
    <col min="18" max="18" width="4.42578125" style="78" customWidth="1"/>
    <col min="19" max="16384" width="9.140625" style="78"/>
  </cols>
  <sheetData>
    <row r="1" spans="2:18" s="23" customFormat="1" ht="12.75">
      <c r="B1" s="90"/>
      <c r="C1" s="24"/>
      <c r="D1" s="162"/>
      <c r="E1" s="162"/>
      <c r="F1" s="162"/>
      <c r="N1" s="74"/>
      <c r="O1" s="74"/>
    </row>
    <row r="2" spans="2:18" s="23" customFormat="1" ht="15.75">
      <c r="B2" s="158" t="s">
        <v>169</v>
      </c>
      <c r="C2" s="374"/>
      <c r="D2" s="375"/>
      <c r="E2" s="375"/>
      <c r="F2" s="375"/>
      <c r="G2" s="159"/>
      <c r="H2" s="160"/>
      <c r="I2" s="27"/>
      <c r="J2" s="27"/>
      <c r="K2" s="27"/>
      <c r="L2" s="27"/>
      <c r="M2" s="27"/>
      <c r="N2" s="92"/>
      <c r="O2" s="92"/>
      <c r="P2" s="25"/>
      <c r="Q2" s="25"/>
      <c r="R2" s="25"/>
    </row>
    <row r="3" spans="2:18" s="23" customFormat="1" ht="13.5" thickBot="1">
      <c r="B3" s="91"/>
      <c r="C3" s="26"/>
      <c r="D3" s="161"/>
      <c r="E3" s="161"/>
      <c r="F3" s="161"/>
      <c r="G3" s="25"/>
      <c r="H3" s="27"/>
      <c r="I3" s="27"/>
      <c r="J3" s="27"/>
      <c r="K3" s="27"/>
      <c r="L3" s="27"/>
      <c r="M3" s="27"/>
      <c r="N3" s="92"/>
      <c r="O3" s="92"/>
      <c r="P3" s="25"/>
      <c r="Q3" s="93" t="s">
        <v>170</v>
      </c>
      <c r="R3" s="25"/>
    </row>
    <row r="4" spans="2:18" s="23" customFormat="1" ht="16.5" thickBot="1">
      <c r="B4" s="91"/>
      <c r="C4" s="422" t="s">
        <v>171</v>
      </c>
      <c r="D4" s="444"/>
      <c r="E4" s="444"/>
      <c r="F4" s="444"/>
      <c r="G4" s="423"/>
      <c r="H4" s="424"/>
      <c r="I4" s="29"/>
      <c r="J4" s="29"/>
      <c r="K4" s="29"/>
      <c r="L4" s="29"/>
      <c r="M4" s="27"/>
      <c r="N4" s="92"/>
      <c r="O4" s="92"/>
      <c r="P4" s="25"/>
      <c r="Q4" s="25"/>
      <c r="R4" s="25"/>
    </row>
    <row r="5" spans="2:18" s="23" customFormat="1" ht="16.5" thickBot="1">
      <c r="B5" s="91"/>
      <c r="C5" s="425" t="s">
        <v>1</v>
      </c>
      <c r="D5" s="426"/>
      <c r="E5" s="427"/>
      <c r="F5" s="404"/>
      <c r="G5" s="414"/>
      <c r="H5" s="405"/>
      <c r="I5" s="29"/>
      <c r="J5" s="29"/>
      <c r="K5" s="29"/>
      <c r="L5" s="29"/>
      <c r="M5" s="25"/>
      <c r="N5" s="92"/>
      <c r="O5" s="92"/>
      <c r="P5" s="25"/>
      <c r="Q5" s="25"/>
      <c r="R5" s="25"/>
    </row>
    <row r="6" spans="2:18" s="23" customFormat="1" ht="16.5" thickBot="1">
      <c r="B6" s="91"/>
      <c r="C6" s="387" t="s">
        <v>2</v>
      </c>
      <c r="D6" s="388"/>
      <c r="E6" s="389"/>
      <c r="F6" s="404"/>
      <c r="G6" s="414"/>
      <c r="H6" s="405"/>
      <c r="I6" s="29"/>
      <c r="J6" s="29"/>
      <c r="K6" s="29"/>
      <c r="L6" s="29"/>
      <c r="M6" s="25"/>
      <c r="N6" s="92"/>
      <c r="O6" s="92"/>
      <c r="P6" s="25"/>
      <c r="Q6" s="25"/>
      <c r="R6" s="25"/>
    </row>
    <row r="7" spans="2:18" s="23" customFormat="1" ht="12.75" customHeight="1" thickBot="1">
      <c r="B7" s="91"/>
      <c r="C7" s="163"/>
      <c r="D7" s="164"/>
      <c r="E7" s="164"/>
      <c r="F7" s="164"/>
      <c r="G7" s="94"/>
      <c r="H7" s="165"/>
      <c r="I7" s="165"/>
      <c r="J7" s="165"/>
      <c r="K7" s="165"/>
      <c r="L7" s="165"/>
      <c r="M7" s="166"/>
      <c r="N7" s="98"/>
      <c r="O7" s="92"/>
      <c r="P7" s="445" t="s">
        <v>172</v>
      </c>
      <c r="Q7" s="446"/>
      <c r="R7" s="25"/>
    </row>
    <row r="8" spans="2:18" s="23" customFormat="1" ht="45" customHeight="1">
      <c r="B8" s="91"/>
      <c r="C8" s="430" t="s">
        <v>173</v>
      </c>
      <c r="D8" s="431"/>
      <c r="E8" s="431"/>
      <c r="F8" s="431"/>
      <c r="G8" s="431"/>
      <c r="H8" s="447"/>
      <c r="I8" s="448"/>
      <c r="J8" s="449" t="s">
        <v>174</v>
      </c>
      <c r="K8" s="449" t="s">
        <v>175</v>
      </c>
      <c r="L8" s="450" t="s">
        <v>176</v>
      </c>
      <c r="M8" s="432" t="s">
        <v>177</v>
      </c>
      <c r="N8" s="451" t="s">
        <v>178</v>
      </c>
      <c r="O8" s="99"/>
      <c r="P8" s="432" t="s">
        <v>179</v>
      </c>
      <c r="Q8" s="432" t="s">
        <v>180</v>
      </c>
      <c r="R8" s="25"/>
    </row>
    <row r="9" spans="2:18" s="23" customFormat="1" ht="15.75" customHeight="1" thickBot="1">
      <c r="B9" s="91"/>
      <c r="C9" s="384"/>
      <c r="D9" s="385"/>
      <c r="E9" s="385"/>
      <c r="F9" s="385"/>
      <c r="G9" s="385"/>
      <c r="H9" s="386"/>
      <c r="I9" s="167"/>
      <c r="J9" s="37" t="s">
        <v>64</v>
      </c>
      <c r="K9" s="37" t="s">
        <v>65</v>
      </c>
      <c r="L9" s="37" t="s">
        <v>66</v>
      </c>
      <c r="M9" s="168" t="s">
        <v>67</v>
      </c>
      <c r="N9" s="168" t="s">
        <v>68</v>
      </c>
      <c r="O9" s="104"/>
      <c r="P9" s="100" t="s">
        <v>181</v>
      </c>
      <c r="Q9" s="105" t="s">
        <v>182</v>
      </c>
      <c r="R9" s="25"/>
    </row>
    <row r="10" spans="2:18" s="23" customFormat="1" ht="15.75">
      <c r="B10" s="91"/>
      <c r="C10" s="433"/>
      <c r="D10" s="452"/>
      <c r="E10" s="429" t="s">
        <v>183</v>
      </c>
      <c r="F10" s="453"/>
      <c r="G10" s="454"/>
      <c r="H10" s="455"/>
      <c r="I10" s="455"/>
      <c r="J10" s="456"/>
      <c r="K10" s="457"/>
      <c r="L10" s="455"/>
      <c r="M10" s="458"/>
      <c r="N10" s="458"/>
      <c r="O10" s="211"/>
      <c r="P10" s="459"/>
      <c r="Q10" s="460"/>
      <c r="R10" s="25"/>
    </row>
    <row r="11" spans="2:18" s="62" customFormat="1" ht="12.75">
      <c r="B11" s="135" t="s">
        <v>184</v>
      </c>
      <c r="C11" s="169">
        <v>1</v>
      </c>
      <c r="D11" s="170"/>
      <c r="E11" s="170" t="s">
        <v>185</v>
      </c>
      <c r="F11" s="184"/>
      <c r="G11" s="61"/>
      <c r="H11" s="47"/>
      <c r="I11" s="47"/>
      <c r="J11" s="172">
        <f>SUM(J12:J17)</f>
        <v>0</v>
      </c>
      <c r="K11" s="173">
        <f t="shared" ref="K11:M11" si="0">SUM(K12:K17)</f>
        <v>0</v>
      </c>
      <c r="L11" s="461">
        <f>SUM(L12:L17)</f>
        <v>0</v>
      </c>
      <c r="M11" s="174">
        <f t="shared" si="0"/>
        <v>0</v>
      </c>
      <c r="N11" s="174">
        <f>SUM(N12:N17)</f>
        <v>0</v>
      </c>
      <c r="O11" s="175"/>
      <c r="P11" s="176">
        <f t="shared" ref="P11:P74" si="1">M11-N11</f>
        <v>0</v>
      </c>
      <c r="Q11" s="177">
        <f>IFERROR(IF(P11=0,0,P11/N11),100%)</f>
        <v>0</v>
      </c>
      <c r="R11" s="60"/>
    </row>
    <row r="12" spans="2:18" s="23" customFormat="1" ht="12.75">
      <c r="B12" s="91"/>
      <c r="C12" s="169"/>
      <c r="D12" s="178">
        <v>1.1000000000000001</v>
      </c>
      <c r="E12" s="171"/>
      <c r="F12" s="178" t="s">
        <v>186</v>
      </c>
      <c r="G12" s="59"/>
      <c r="H12" s="52"/>
      <c r="I12" s="52"/>
      <c r="J12" s="210">
        <v>0</v>
      </c>
      <c r="K12" s="210">
        <v>0</v>
      </c>
      <c r="L12" s="210">
        <v>0</v>
      </c>
      <c r="M12" s="192">
        <f t="shared" ref="M12:M78" si="2">J12+K12-L12</f>
        <v>0</v>
      </c>
      <c r="N12" s="212">
        <v>0</v>
      </c>
      <c r="O12" s="179"/>
      <c r="P12" s="180">
        <f>M12-N12</f>
        <v>0</v>
      </c>
      <c r="Q12" s="181">
        <f>IFERROR(IF(P12=0,0,P12/N12),100%)</f>
        <v>0</v>
      </c>
      <c r="R12" s="25"/>
    </row>
    <row r="13" spans="2:18" s="23" customFormat="1" ht="12.75">
      <c r="B13" s="91"/>
      <c r="C13" s="169"/>
      <c r="D13" s="178">
        <v>1.2</v>
      </c>
      <c r="E13" s="171"/>
      <c r="F13" s="178" t="s">
        <v>187</v>
      </c>
      <c r="G13" s="59"/>
      <c r="H13" s="52"/>
      <c r="I13" s="52"/>
      <c r="J13" s="210">
        <v>0</v>
      </c>
      <c r="K13" s="210">
        <v>0</v>
      </c>
      <c r="L13" s="210">
        <v>0</v>
      </c>
      <c r="M13" s="192">
        <f t="shared" si="2"/>
        <v>0</v>
      </c>
      <c r="N13" s="212">
        <v>0</v>
      </c>
      <c r="O13" s="179"/>
      <c r="P13" s="180">
        <f>M13-N13</f>
        <v>0</v>
      </c>
      <c r="Q13" s="181">
        <f>IFERROR(IF(P13=0,0,P13/N13),100%)</f>
        <v>0</v>
      </c>
      <c r="R13" s="25"/>
    </row>
    <row r="14" spans="2:18" s="23" customFormat="1" ht="12.75">
      <c r="B14" s="91"/>
      <c r="C14" s="169"/>
      <c r="D14" s="178">
        <v>1.3</v>
      </c>
      <c r="E14" s="171"/>
      <c r="F14" s="178" t="s">
        <v>188</v>
      </c>
      <c r="G14" s="59"/>
      <c r="H14" s="52"/>
      <c r="I14" s="52"/>
      <c r="J14" s="210">
        <v>0</v>
      </c>
      <c r="K14" s="210">
        <v>0</v>
      </c>
      <c r="L14" s="210">
        <v>0</v>
      </c>
      <c r="M14" s="192">
        <f t="shared" si="2"/>
        <v>0</v>
      </c>
      <c r="N14" s="212">
        <v>0</v>
      </c>
      <c r="O14" s="179"/>
      <c r="P14" s="180">
        <f t="shared" si="1"/>
        <v>0</v>
      </c>
      <c r="Q14" s="181">
        <f t="shared" ref="Q14:Q83" si="3">IFERROR(IF(P14=0,0,P14/N14),100%)</f>
        <v>0</v>
      </c>
      <c r="R14" s="25"/>
    </row>
    <row r="15" spans="2:18" s="23" customFormat="1" ht="12.75">
      <c r="B15" s="91"/>
      <c r="C15" s="169"/>
      <c r="D15" s="178">
        <v>1.4</v>
      </c>
      <c r="E15" s="171"/>
      <c r="F15" s="178" t="s">
        <v>189</v>
      </c>
      <c r="G15" s="59"/>
      <c r="H15" s="52"/>
      <c r="I15" s="52"/>
      <c r="J15" s="210">
        <v>0</v>
      </c>
      <c r="K15" s="210">
        <v>0</v>
      </c>
      <c r="L15" s="210">
        <v>0</v>
      </c>
      <c r="M15" s="192">
        <f t="shared" si="2"/>
        <v>0</v>
      </c>
      <c r="N15" s="212">
        <v>0</v>
      </c>
      <c r="O15" s="179"/>
      <c r="P15" s="180">
        <f t="shared" si="1"/>
        <v>0</v>
      </c>
      <c r="Q15" s="181">
        <f t="shared" si="3"/>
        <v>0</v>
      </c>
      <c r="R15" s="25"/>
    </row>
    <row r="16" spans="2:18" s="23" customFormat="1" ht="12.75">
      <c r="B16" s="91"/>
      <c r="C16" s="169"/>
      <c r="D16" s="178">
        <v>1.5</v>
      </c>
      <c r="E16" s="171"/>
      <c r="F16" s="178" t="s">
        <v>190</v>
      </c>
      <c r="G16" s="59"/>
      <c r="H16" s="52"/>
      <c r="I16" s="52"/>
      <c r="J16" s="210">
        <v>0</v>
      </c>
      <c r="K16" s="210">
        <v>0</v>
      </c>
      <c r="L16" s="210">
        <v>0</v>
      </c>
      <c r="M16" s="192">
        <f t="shared" si="2"/>
        <v>0</v>
      </c>
      <c r="N16" s="212">
        <v>0</v>
      </c>
      <c r="O16" s="179"/>
      <c r="P16" s="180">
        <f t="shared" si="1"/>
        <v>0</v>
      </c>
      <c r="Q16" s="181">
        <f t="shared" si="3"/>
        <v>0</v>
      </c>
      <c r="R16" s="25"/>
    </row>
    <row r="17" spans="2:18" s="23" customFormat="1" ht="12.75">
      <c r="B17" s="91"/>
      <c r="C17" s="169"/>
      <c r="D17" s="178">
        <v>1.6</v>
      </c>
      <c r="E17" s="171"/>
      <c r="F17" s="178" t="s">
        <v>191</v>
      </c>
      <c r="G17" s="59"/>
      <c r="H17" s="52"/>
      <c r="I17" s="52"/>
      <c r="J17" s="210">
        <v>0</v>
      </c>
      <c r="K17" s="210">
        <v>0</v>
      </c>
      <c r="L17" s="210">
        <v>0</v>
      </c>
      <c r="M17" s="192">
        <f t="shared" si="2"/>
        <v>0</v>
      </c>
      <c r="N17" s="212">
        <v>0</v>
      </c>
      <c r="O17" s="179"/>
      <c r="P17" s="180">
        <f t="shared" si="1"/>
        <v>0</v>
      </c>
      <c r="Q17" s="181">
        <f t="shared" si="3"/>
        <v>0</v>
      </c>
      <c r="R17" s="25"/>
    </row>
    <row r="18" spans="2:18" s="62" customFormat="1" ht="12.75">
      <c r="B18" s="135" t="s">
        <v>184</v>
      </c>
      <c r="C18" s="169">
        <v>2</v>
      </c>
      <c r="D18" s="170"/>
      <c r="E18" s="170" t="s">
        <v>192</v>
      </c>
      <c r="F18" s="170"/>
      <c r="G18" s="57"/>
      <c r="H18" s="47"/>
      <c r="I18" s="47"/>
      <c r="J18" s="182">
        <f t="shared" ref="J18:L18" si="4">SUM(J19:J22)</f>
        <v>0</v>
      </c>
      <c r="K18" s="183">
        <f t="shared" si="4"/>
        <v>0</v>
      </c>
      <c r="L18" s="462">
        <f t="shared" si="4"/>
        <v>0</v>
      </c>
      <c r="M18" s="193">
        <f t="shared" si="2"/>
        <v>0</v>
      </c>
      <c r="N18" s="185">
        <f t="shared" ref="N18" si="5">SUM(N19:N22)</f>
        <v>0</v>
      </c>
      <c r="O18" s="175"/>
      <c r="P18" s="176">
        <f t="shared" si="1"/>
        <v>0</v>
      </c>
      <c r="Q18" s="177">
        <f>IFERROR(IF(P18=0,0,P18/N18),100%)</f>
        <v>0</v>
      </c>
      <c r="R18" s="60"/>
    </row>
    <row r="19" spans="2:18" s="23" customFormat="1" ht="12.75">
      <c r="B19" s="91"/>
      <c r="C19" s="169"/>
      <c r="D19" s="178">
        <v>2.1</v>
      </c>
      <c r="E19" s="170"/>
      <c r="F19" s="178" t="s">
        <v>193</v>
      </c>
      <c r="G19" s="59"/>
      <c r="H19" s="52"/>
      <c r="I19" s="52"/>
      <c r="J19" s="210">
        <v>0</v>
      </c>
      <c r="K19" s="210">
        <v>0</v>
      </c>
      <c r="L19" s="210">
        <v>0</v>
      </c>
      <c r="M19" s="192">
        <f t="shared" si="2"/>
        <v>0</v>
      </c>
      <c r="N19" s="212">
        <v>0</v>
      </c>
      <c r="O19" s="179"/>
      <c r="P19" s="180">
        <f t="shared" si="1"/>
        <v>0</v>
      </c>
      <c r="Q19" s="181">
        <f t="shared" si="3"/>
        <v>0</v>
      </c>
      <c r="R19" s="25"/>
    </row>
    <row r="20" spans="2:18" s="23" customFormat="1" ht="12.75">
      <c r="B20" s="91"/>
      <c r="C20" s="169"/>
      <c r="D20" s="178">
        <v>2.2000000000000002</v>
      </c>
      <c r="E20" s="170"/>
      <c r="F20" s="178" t="s">
        <v>194</v>
      </c>
      <c r="G20" s="59"/>
      <c r="H20" s="52"/>
      <c r="I20" s="52"/>
      <c r="J20" s="210">
        <v>0</v>
      </c>
      <c r="K20" s="210">
        <v>0</v>
      </c>
      <c r="L20" s="210">
        <v>0</v>
      </c>
      <c r="M20" s="192">
        <f t="shared" si="2"/>
        <v>0</v>
      </c>
      <c r="N20" s="212">
        <v>0</v>
      </c>
      <c r="O20" s="179"/>
      <c r="P20" s="180">
        <f t="shared" si="1"/>
        <v>0</v>
      </c>
      <c r="Q20" s="181">
        <f t="shared" si="3"/>
        <v>0</v>
      </c>
      <c r="R20" s="25"/>
    </row>
    <row r="21" spans="2:18" s="23" customFormat="1" ht="12.75">
      <c r="B21" s="91"/>
      <c r="C21" s="169"/>
      <c r="D21" s="178">
        <v>2.2999999999999998</v>
      </c>
      <c r="E21" s="170"/>
      <c r="F21" s="178" t="s">
        <v>195</v>
      </c>
      <c r="G21" s="59"/>
      <c r="H21" s="52"/>
      <c r="I21" s="52"/>
      <c r="J21" s="210">
        <v>0</v>
      </c>
      <c r="K21" s="210">
        <v>0</v>
      </c>
      <c r="L21" s="210">
        <v>0</v>
      </c>
      <c r="M21" s="192">
        <f t="shared" si="2"/>
        <v>0</v>
      </c>
      <c r="N21" s="212">
        <v>0</v>
      </c>
      <c r="O21" s="179"/>
      <c r="P21" s="180">
        <f t="shared" si="1"/>
        <v>0</v>
      </c>
      <c r="Q21" s="181">
        <f t="shared" si="3"/>
        <v>0</v>
      </c>
      <c r="R21" s="25"/>
    </row>
    <row r="22" spans="2:18" s="23" customFormat="1" ht="12.75">
      <c r="B22" s="91"/>
      <c r="C22" s="169"/>
      <c r="D22" s="178">
        <v>2.4</v>
      </c>
      <c r="E22" s="170"/>
      <c r="F22" s="178" t="s">
        <v>196</v>
      </c>
      <c r="G22" s="59"/>
      <c r="H22" s="52"/>
      <c r="I22" s="52"/>
      <c r="J22" s="210">
        <v>0</v>
      </c>
      <c r="K22" s="210">
        <v>0</v>
      </c>
      <c r="L22" s="210">
        <v>0</v>
      </c>
      <c r="M22" s="192">
        <f t="shared" si="2"/>
        <v>0</v>
      </c>
      <c r="N22" s="212">
        <v>0</v>
      </c>
      <c r="O22" s="179"/>
      <c r="P22" s="180">
        <f t="shared" si="1"/>
        <v>0</v>
      </c>
      <c r="Q22" s="181">
        <f t="shared" si="3"/>
        <v>0</v>
      </c>
      <c r="R22" s="25"/>
    </row>
    <row r="23" spans="2:18" s="62" customFormat="1" ht="12.75">
      <c r="B23" s="135" t="s">
        <v>184</v>
      </c>
      <c r="C23" s="169">
        <v>3</v>
      </c>
      <c r="D23" s="170"/>
      <c r="E23" s="170" t="s">
        <v>197</v>
      </c>
      <c r="F23" s="170"/>
      <c r="G23" s="57"/>
      <c r="H23" s="47"/>
      <c r="I23" s="47"/>
      <c r="J23" s="182">
        <f t="shared" ref="J23:L23" si="6">SUM(J24:J25)</f>
        <v>0</v>
      </c>
      <c r="K23" s="183">
        <f t="shared" si="6"/>
        <v>0</v>
      </c>
      <c r="L23" s="462">
        <f t="shared" si="6"/>
        <v>0</v>
      </c>
      <c r="M23" s="193">
        <f t="shared" si="2"/>
        <v>0</v>
      </c>
      <c r="N23" s="185">
        <f t="shared" ref="N23" si="7">SUM(N24:N25)</f>
        <v>0</v>
      </c>
      <c r="O23" s="175"/>
      <c r="P23" s="176">
        <f t="shared" si="1"/>
        <v>0</v>
      </c>
      <c r="Q23" s="177">
        <f t="shared" si="3"/>
        <v>0</v>
      </c>
      <c r="R23" s="60"/>
    </row>
    <row r="24" spans="2:18" s="23" customFormat="1" ht="12.75">
      <c r="B24" s="91"/>
      <c r="C24" s="169"/>
      <c r="D24" s="178">
        <v>3.1</v>
      </c>
      <c r="E24" s="170"/>
      <c r="F24" s="178" t="s">
        <v>198</v>
      </c>
      <c r="G24" s="59"/>
      <c r="H24" s="52"/>
      <c r="I24" s="52"/>
      <c r="J24" s="210">
        <v>0</v>
      </c>
      <c r="K24" s="210">
        <v>0</v>
      </c>
      <c r="L24" s="210">
        <v>0</v>
      </c>
      <c r="M24" s="192">
        <f t="shared" si="2"/>
        <v>0</v>
      </c>
      <c r="N24" s="212">
        <v>0</v>
      </c>
      <c r="O24" s="179"/>
      <c r="P24" s="180">
        <f t="shared" si="1"/>
        <v>0</v>
      </c>
      <c r="Q24" s="181">
        <f t="shared" si="3"/>
        <v>0</v>
      </c>
      <c r="R24" s="25"/>
    </row>
    <row r="25" spans="2:18" s="23" customFormat="1" ht="12.75">
      <c r="B25" s="91"/>
      <c r="C25" s="169"/>
      <c r="D25" s="178">
        <v>3.2</v>
      </c>
      <c r="E25" s="170"/>
      <c r="F25" s="178" t="s">
        <v>199</v>
      </c>
      <c r="G25" s="59"/>
      <c r="H25" s="52"/>
      <c r="I25" s="52"/>
      <c r="J25" s="210">
        <v>0</v>
      </c>
      <c r="K25" s="210">
        <v>0</v>
      </c>
      <c r="L25" s="210">
        <v>0</v>
      </c>
      <c r="M25" s="192">
        <f t="shared" si="2"/>
        <v>0</v>
      </c>
      <c r="N25" s="212">
        <v>0</v>
      </c>
      <c r="O25" s="179"/>
      <c r="P25" s="180">
        <f t="shared" si="1"/>
        <v>0</v>
      </c>
      <c r="Q25" s="181">
        <f t="shared" si="3"/>
        <v>0</v>
      </c>
      <c r="R25" s="25"/>
    </row>
    <row r="26" spans="2:18" s="62" customFormat="1" ht="12.75">
      <c r="B26" s="135" t="s">
        <v>184</v>
      </c>
      <c r="C26" s="45">
        <v>4</v>
      </c>
      <c r="D26" s="184"/>
      <c r="E26" s="184" t="s">
        <v>200</v>
      </c>
      <c r="F26" s="184"/>
      <c r="G26" s="61"/>
      <c r="H26" s="47"/>
      <c r="I26" s="47"/>
      <c r="J26" s="182">
        <f>SUM(J27:J35)</f>
        <v>0</v>
      </c>
      <c r="K26" s="183">
        <f t="shared" ref="K26:L26" si="8">SUM(K27:K35)</f>
        <v>0</v>
      </c>
      <c r="L26" s="462">
        <f t="shared" si="8"/>
        <v>0</v>
      </c>
      <c r="M26" s="193">
        <f>J26+K26-L26</f>
        <v>0</v>
      </c>
      <c r="N26" s="185">
        <f>SUM(N27:N35)</f>
        <v>0</v>
      </c>
      <c r="O26" s="175"/>
      <c r="P26" s="176">
        <f t="shared" si="1"/>
        <v>0</v>
      </c>
      <c r="Q26" s="177">
        <f t="shared" si="3"/>
        <v>0</v>
      </c>
      <c r="R26" s="60"/>
    </row>
    <row r="27" spans="2:18" s="23" customFormat="1" ht="12.75">
      <c r="B27" s="91"/>
      <c r="C27" s="45"/>
      <c r="D27" s="171">
        <v>4.0999999999999996</v>
      </c>
      <c r="E27" s="184"/>
      <c r="F27" s="171" t="s">
        <v>201</v>
      </c>
      <c r="G27" s="41"/>
      <c r="H27" s="47"/>
      <c r="I27" s="47"/>
      <c r="J27" s="210">
        <v>0</v>
      </c>
      <c r="K27" s="210">
        <v>0</v>
      </c>
      <c r="L27" s="210">
        <v>0</v>
      </c>
      <c r="M27" s="192">
        <f t="shared" si="2"/>
        <v>0</v>
      </c>
      <c r="N27" s="212">
        <v>0</v>
      </c>
      <c r="O27" s="179"/>
      <c r="P27" s="180">
        <f t="shared" si="1"/>
        <v>0</v>
      </c>
      <c r="Q27" s="181">
        <f t="shared" si="3"/>
        <v>0</v>
      </c>
      <c r="R27" s="25"/>
    </row>
    <row r="28" spans="2:18" s="23" customFormat="1" ht="12.75">
      <c r="B28" s="91"/>
      <c r="C28" s="45"/>
      <c r="D28" s="171">
        <v>4.2</v>
      </c>
      <c r="E28" s="184"/>
      <c r="F28" s="171" t="s">
        <v>202</v>
      </c>
      <c r="G28" s="41"/>
      <c r="H28" s="47"/>
      <c r="I28" s="47"/>
      <c r="J28" s="210">
        <v>0</v>
      </c>
      <c r="K28" s="210">
        <v>0</v>
      </c>
      <c r="L28" s="210">
        <v>0</v>
      </c>
      <c r="M28" s="192">
        <f t="shared" si="2"/>
        <v>0</v>
      </c>
      <c r="N28" s="212">
        <v>0</v>
      </c>
      <c r="O28" s="179"/>
      <c r="P28" s="180">
        <f t="shared" si="1"/>
        <v>0</v>
      </c>
      <c r="Q28" s="181">
        <f t="shared" si="3"/>
        <v>0</v>
      </c>
      <c r="R28" s="25"/>
    </row>
    <row r="29" spans="2:18" s="23" customFormat="1" ht="12.75">
      <c r="B29" s="91"/>
      <c r="C29" s="45"/>
      <c r="D29" s="171">
        <v>4.3</v>
      </c>
      <c r="E29" s="184"/>
      <c r="F29" s="171" t="s">
        <v>203</v>
      </c>
      <c r="G29" s="41"/>
      <c r="H29" s="47"/>
      <c r="I29" s="47"/>
      <c r="J29" s="210">
        <v>0</v>
      </c>
      <c r="K29" s="210">
        <v>0</v>
      </c>
      <c r="L29" s="210">
        <v>0</v>
      </c>
      <c r="M29" s="192">
        <f t="shared" si="2"/>
        <v>0</v>
      </c>
      <c r="N29" s="212">
        <v>0</v>
      </c>
      <c r="O29" s="179"/>
      <c r="P29" s="180">
        <f t="shared" si="1"/>
        <v>0</v>
      </c>
      <c r="Q29" s="181">
        <f t="shared" si="3"/>
        <v>0</v>
      </c>
      <c r="R29" s="25"/>
    </row>
    <row r="30" spans="2:18" s="23" customFormat="1" ht="12.75">
      <c r="B30" s="91"/>
      <c r="C30" s="45"/>
      <c r="D30" s="171">
        <v>4.4000000000000004</v>
      </c>
      <c r="E30" s="184"/>
      <c r="F30" s="171" t="s">
        <v>204</v>
      </c>
      <c r="G30" s="41"/>
      <c r="H30" s="47"/>
      <c r="I30" s="47"/>
      <c r="J30" s="210">
        <v>0</v>
      </c>
      <c r="K30" s="210">
        <v>0</v>
      </c>
      <c r="L30" s="210">
        <v>0</v>
      </c>
      <c r="M30" s="192">
        <f t="shared" si="2"/>
        <v>0</v>
      </c>
      <c r="N30" s="212">
        <v>0</v>
      </c>
      <c r="O30" s="179"/>
      <c r="P30" s="180">
        <f t="shared" si="1"/>
        <v>0</v>
      </c>
      <c r="Q30" s="181">
        <f t="shared" si="3"/>
        <v>0</v>
      </c>
      <c r="R30" s="25"/>
    </row>
    <row r="31" spans="2:18" s="23" customFormat="1" ht="12.75">
      <c r="B31" s="91"/>
      <c r="C31" s="45"/>
      <c r="D31" s="171">
        <v>4.5</v>
      </c>
      <c r="E31" s="184"/>
      <c r="F31" s="171" t="s">
        <v>205</v>
      </c>
      <c r="G31" s="41"/>
      <c r="H31" s="47"/>
      <c r="I31" s="47"/>
      <c r="J31" s="210">
        <v>0</v>
      </c>
      <c r="K31" s="210">
        <v>0</v>
      </c>
      <c r="L31" s="210">
        <v>0</v>
      </c>
      <c r="M31" s="192">
        <f t="shared" si="2"/>
        <v>0</v>
      </c>
      <c r="N31" s="212">
        <v>0</v>
      </c>
      <c r="O31" s="179"/>
      <c r="P31" s="180">
        <f t="shared" si="1"/>
        <v>0</v>
      </c>
      <c r="Q31" s="181">
        <f t="shared" si="3"/>
        <v>0</v>
      </c>
      <c r="R31" s="25"/>
    </row>
    <row r="32" spans="2:18" s="23" customFormat="1" ht="12.75">
      <c r="B32" s="91"/>
      <c r="C32" s="45"/>
      <c r="D32" s="171">
        <v>4.5999999999999996</v>
      </c>
      <c r="E32" s="184"/>
      <c r="F32" s="171" t="s">
        <v>206</v>
      </c>
      <c r="G32" s="41"/>
      <c r="H32" s="47"/>
      <c r="I32" s="47"/>
      <c r="J32" s="210">
        <v>0</v>
      </c>
      <c r="K32" s="210">
        <v>0</v>
      </c>
      <c r="L32" s="210">
        <v>0</v>
      </c>
      <c r="M32" s="192">
        <f t="shared" si="2"/>
        <v>0</v>
      </c>
      <c r="N32" s="212">
        <v>0</v>
      </c>
      <c r="O32" s="179"/>
      <c r="P32" s="180">
        <f t="shared" si="1"/>
        <v>0</v>
      </c>
      <c r="Q32" s="181">
        <f t="shared" si="3"/>
        <v>0</v>
      </c>
      <c r="R32" s="25"/>
    </row>
    <row r="33" spans="2:18" s="23" customFormat="1" ht="12.75">
      <c r="B33" s="91"/>
      <c r="C33" s="45"/>
      <c r="D33" s="171">
        <v>4.7</v>
      </c>
      <c r="E33" s="184"/>
      <c r="F33" s="171" t="s">
        <v>207</v>
      </c>
      <c r="G33" s="41"/>
      <c r="H33" s="47"/>
      <c r="I33" s="47"/>
      <c r="J33" s="210">
        <v>0</v>
      </c>
      <c r="K33" s="210">
        <v>0</v>
      </c>
      <c r="L33" s="210">
        <v>0</v>
      </c>
      <c r="M33" s="192">
        <f t="shared" si="2"/>
        <v>0</v>
      </c>
      <c r="N33" s="212">
        <v>0</v>
      </c>
      <c r="O33" s="179"/>
      <c r="P33" s="180">
        <f t="shared" si="1"/>
        <v>0</v>
      </c>
      <c r="Q33" s="181">
        <f t="shared" si="3"/>
        <v>0</v>
      </c>
      <c r="R33" s="25"/>
    </row>
    <row r="34" spans="2:18" s="23" customFormat="1" ht="12.75">
      <c r="B34" s="91"/>
      <c r="C34" s="45"/>
      <c r="D34" s="171">
        <v>4.8</v>
      </c>
      <c r="E34" s="184"/>
      <c r="F34" s="171" t="s">
        <v>208</v>
      </c>
      <c r="G34" s="41"/>
      <c r="H34" s="47"/>
      <c r="I34" s="47"/>
      <c r="J34" s="210">
        <v>0</v>
      </c>
      <c r="K34" s="210">
        <v>0</v>
      </c>
      <c r="L34" s="210">
        <v>0</v>
      </c>
      <c r="M34" s="192">
        <f t="shared" si="2"/>
        <v>0</v>
      </c>
      <c r="N34" s="212">
        <v>0</v>
      </c>
      <c r="O34" s="179"/>
      <c r="P34" s="180">
        <f t="shared" si="1"/>
        <v>0</v>
      </c>
      <c r="Q34" s="181">
        <f t="shared" si="3"/>
        <v>0</v>
      </c>
      <c r="R34" s="25"/>
    </row>
    <row r="35" spans="2:18" s="23" customFormat="1" ht="12.75">
      <c r="B35" s="91"/>
      <c r="C35" s="45"/>
      <c r="D35" s="171">
        <v>4.9000000000000004</v>
      </c>
      <c r="E35" s="184"/>
      <c r="F35" s="171" t="s">
        <v>209</v>
      </c>
      <c r="G35" s="41"/>
      <c r="H35" s="47"/>
      <c r="I35" s="47"/>
      <c r="J35" s="210">
        <v>0</v>
      </c>
      <c r="K35" s="210">
        <v>0</v>
      </c>
      <c r="L35" s="210">
        <v>0</v>
      </c>
      <c r="M35" s="192"/>
      <c r="N35" s="212">
        <v>0</v>
      </c>
      <c r="O35" s="179"/>
      <c r="P35" s="180">
        <f t="shared" si="1"/>
        <v>0</v>
      </c>
      <c r="Q35" s="181">
        <f t="shared" si="3"/>
        <v>0</v>
      </c>
      <c r="R35" s="25"/>
    </row>
    <row r="36" spans="2:18" s="62" customFormat="1" ht="12.75">
      <c r="B36" s="135" t="s">
        <v>184</v>
      </c>
      <c r="C36" s="169">
        <v>5</v>
      </c>
      <c r="D36" s="170"/>
      <c r="E36" s="170" t="s">
        <v>210</v>
      </c>
      <c r="F36" s="170"/>
      <c r="G36" s="57"/>
      <c r="H36" s="47"/>
      <c r="I36" s="47"/>
      <c r="J36" s="182">
        <f t="shared" ref="J36:L36" si="9">SUM(J37:J39)</f>
        <v>0</v>
      </c>
      <c r="K36" s="183">
        <f t="shared" si="9"/>
        <v>0</v>
      </c>
      <c r="L36" s="462">
        <f t="shared" si="9"/>
        <v>0</v>
      </c>
      <c r="M36" s="193">
        <f t="shared" si="2"/>
        <v>0</v>
      </c>
      <c r="N36" s="185">
        <f>SUM(N37:N39)</f>
        <v>0</v>
      </c>
      <c r="O36" s="175"/>
      <c r="P36" s="176">
        <f t="shared" si="1"/>
        <v>0</v>
      </c>
      <c r="Q36" s="177">
        <f t="shared" si="3"/>
        <v>0</v>
      </c>
      <c r="R36" s="60"/>
    </row>
    <row r="37" spans="2:18" s="23" customFormat="1" ht="12.75">
      <c r="B37" s="91"/>
      <c r="C37" s="169"/>
      <c r="D37" s="178">
        <v>5.0999999999999996</v>
      </c>
      <c r="E37" s="170"/>
      <c r="F37" s="178" t="s">
        <v>211</v>
      </c>
      <c r="G37" s="59"/>
      <c r="H37" s="52"/>
      <c r="I37" s="52"/>
      <c r="J37" s="210">
        <v>0</v>
      </c>
      <c r="K37" s="210">
        <v>0</v>
      </c>
      <c r="L37" s="210">
        <v>0</v>
      </c>
      <c r="M37" s="192">
        <f t="shared" si="2"/>
        <v>0</v>
      </c>
      <c r="N37" s="212">
        <v>0</v>
      </c>
      <c r="O37" s="179"/>
      <c r="P37" s="180">
        <f t="shared" si="1"/>
        <v>0</v>
      </c>
      <c r="Q37" s="181">
        <f t="shared" si="3"/>
        <v>0</v>
      </c>
      <c r="R37" s="25"/>
    </row>
    <row r="38" spans="2:18" s="23" customFormat="1" ht="12.75">
      <c r="B38" s="91"/>
      <c r="C38" s="169"/>
      <c r="D38" s="178">
        <v>5.2</v>
      </c>
      <c r="E38" s="170"/>
      <c r="F38" s="178" t="s">
        <v>212</v>
      </c>
      <c r="G38" s="59"/>
      <c r="H38" s="52"/>
      <c r="I38" s="52"/>
      <c r="J38" s="210">
        <v>0</v>
      </c>
      <c r="K38" s="210">
        <v>0</v>
      </c>
      <c r="L38" s="210">
        <v>0</v>
      </c>
      <c r="M38" s="192">
        <f t="shared" si="2"/>
        <v>0</v>
      </c>
      <c r="N38" s="212">
        <v>0</v>
      </c>
      <c r="O38" s="179"/>
      <c r="P38" s="180">
        <f t="shared" si="1"/>
        <v>0</v>
      </c>
      <c r="Q38" s="181">
        <f t="shared" si="3"/>
        <v>0</v>
      </c>
      <c r="R38" s="25"/>
    </row>
    <row r="39" spans="2:18" s="23" customFormat="1" ht="12.75">
      <c r="B39" s="91"/>
      <c r="C39" s="169"/>
      <c r="D39" s="178">
        <v>5.3</v>
      </c>
      <c r="E39" s="170"/>
      <c r="F39" s="178" t="s">
        <v>213</v>
      </c>
      <c r="G39" s="59"/>
      <c r="H39" s="52"/>
      <c r="I39" s="52"/>
      <c r="J39" s="210">
        <v>0</v>
      </c>
      <c r="K39" s="210">
        <v>0</v>
      </c>
      <c r="L39" s="210">
        <v>0</v>
      </c>
      <c r="M39" s="192">
        <f t="shared" si="2"/>
        <v>0</v>
      </c>
      <c r="N39" s="212">
        <v>0</v>
      </c>
      <c r="O39" s="179"/>
      <c r="P39" s="180">
        <f t="shared" si="1"/>
        <v>0</v>
      </c>
      <c r="Q39" s="181">
        <f t="shared" si="3"/>
        <v>0</v>
      </c>
      <c r="R39" s="25"/>
    </row>
    <row r="40" spans="2:18" s="62" customFormat="1" ht="12.75">
      <c r="B40" s="135" t="s">
        <v>184</v>
      </c>
      <c r="C40" s="169">
        <v>6</v>
      </c>
      <c r="D40" s="170"/>
      <c r="E40" s="170" t="s">
        <v>214</v>
      </c>
      <c r="F40" s="170"/>
      <c r="G40" s="57"/>
      <c r="H40" s="47"/>
      <c r="I40" s="47"/>
      <c r="J40" s="182">
        <f t="shared" ref="J40:L40" si="10">SUM(J41:J42)</f>
        <v>0</v>
      </c>
      <c r="K40" s="183">
        <f t="shared" si="10"/>
        <v>0</v>
      </c>
      <c r="L40" s="462">
        <f t="shared" si="10"/>
        <v>0</v>
      </c>
      <c r="M40" s="193">
        <f t="shared" si="2"/>
        <v>0</v>
      </c>
      <c r="N40" s="185">
        <f>SUM(N41:N42)</f>
        <v>0</v>
      </c>
      <c r="O40" s="175"/>
      <c r="P40" s="176">
        <f t="shared" si="1"/>
        <v>0</v>
      </c>
      <c r="Q40" s="177">
        <f t="shared" si="3"/>
        <v>0</v>
      </c>
      <c r="R40" s="60"/>
    </row>
    <row r="41" spans="2:18" s="23" customFormat="1" ht="12.75">
      <c r="B41" s="91"/>
      <c r="C41" s="169"/>
      <c r="D41" s="178">
        <v>6.1</v>
      </c>
      <c r="E41" s="170"/>
      <c r="F41" s="178" t="s">
        <v>215</v>
      </c>
      <c r="G41" s="59"/>
      <c r="H41" s="47"/>
      <c r="I41" s="47"/>
      <c r="J41" s="210">
        <v>0</v>
      </c>
      <c r="K41" s="210">
        <v>0</v>
      </c>
      <c r="L41" s="210">
        <v>0</v>
      </c>
      <c r="M41" s="192">
        <f t="shared" si="2"/>
        <v>0</v>
      </c>
      <c r="N41" s="212">
        <v>0</v>
      </c>
      <c r="O41" s="179"/>
      <c r="P41" s="180">
        <f t="shared" si="1"/>
        <v>0</v>
      </c>
      <c r="Q41" s="181">
        <f t="shared" si="3"/>
        <v>0</v>
      </c>
      <c r="R41" s="25"/>
    </row>
    <row r="42" spans="2:18" s="23" customFormat="1" ht="12.75">
      <c r="B42" s="91"/>
      <c r="C42" s="169"/>
      <c r="D42" s="178">
        <v>6.2</v>
      </c>
      <c r="E42" s="170"/>
      <c r="F42" s="178" t="s">
        <v>213</v>
      </c>
      <c r="G42" s="59"/>
      <c r="H42" s="47"/>
      <c r="I42" s="47"/>
      <c r="J42" s="210">
        <v>0</v>
      </c>
      <c r="K42" s="210">
        <v>0</v>
      </c>
      <c r="L42" s="210">
        <v>0</v>
      </c>
      <c r="M42" s="192">
        <f t="shared" si="2"/>
        <v>0</v>
      </c>
      <c r="N42" s="212">
        <v>0</v>
      </c>
      <c r="O42" s="179"/>
      <c r="P42" s="180">
        <f t="shared" si="1"/>
        <v>0</v>
      </c>
      <c r="Q42" s="181">
        <f t="shared" si="3"/>
        <v>0</v>
      </c>
      <c r="R42" s="25"/>
    </row>
    <row r="43" spans="2:18" s="62" customFormat="1" ht="12.75">
      <c r="B43" s="135" t="s">
        <v>184</v>
      </c>
      <c r="C43" s="169">
        <v>7</v>
      </c>
      <c r="D43" s="170"/>
      <c r="E43" s="170" t="s">
        <v>216</v>
      </c>
      <c r="F43" s="184"/>
      <c r="G43" s="61"/>
      <c r="H43" s="47"/>
      <c r="I43" s="47"/>
      <c r="J43" s="182">
        <f t="shared" ref="J43:L43" si="11">SUM(J44:J48)</f>
        <v>0</v>
      </c>
      <c r="K43" s="183">
        <f t="shared" si="11"/>
        <v>0</v>
      </c>
      <c r="L43" s="462">
        <f t="shared" si="11"/>
        <v>0</v>
      </c>
      <c r="M43" s="193">
        <f t="shared" si="2"/>
        <v>0</v>
      </c>
      <c r="N43" s="185">
        <f>SUM(N44:N48)</f>
        <v>0</v>
      </c>
      <c r="O43" s="175"/>
      <c r="P43" s="176">
        <f t="shared" si="1"/>
        <v>0</v>
      </c>
      <c r="Q43" s="177">
        <f t="shared" si="3"/>
        <v>0</v>
      </c>
      <c r="R43" s="60"/>
    </row>
    <row r="44" spans="2:18" s="23" customFormat="1" ht="12.75">
      <c r="B44" s="91"/>
      <c r="C44" s="40"/>
      <c r="D44" s="178">
        <v>7.1</v>
      </c>
      <c r="E44" s="171"/>
      <c r="F44" s="178" t="s">
        <v>217</v>
      </c>
      <c r="G44" s="59"/>
      <c r="H44" s="52"/>
      <c r="I44" s="52"/>
      <c r="J44" s="210">
        <v>0</v>
      </c>
      <c r="K44" s="210">
        <v>0</v>
      </c>
      <c r="L44" s="210">
        <v>0</v>
      </c>
      <c r="M44" s="192">
        <f t="shared" si="2"/>
        <v>0</v>
      </c>
      <c r="N44" s="212">
        <v>0</v>
      </c>
      <c r="O44" s="179"/>
      <c r="P44" s="180">
        <f t="shared" si="1"/>
        <v>0</v>
      </c>
      <c r="Q44" s="181">
        <f>IFERROR(IF(P44=0,0,P44/N44),100%)</f>
        <v>0</v>
      </c>
      <c r="R44" s="25"/>
    </row>
    <row r="45" spans="2:18" s="23" customFormat="1" ht="12.75">
      <c r="B45" s="91"/>
      <c r="C45" s="40"/>
      <c r="D45" s="178">
        <v>7.2</v>
      </c>
      <c r="E45" s="171"/>
      <c r="F45" s="178" t="s">
        <v>218</v>
      </c>
      <c r="G45" s="59"/>
      <c r="H45" s="52"/>
      <c r="I45" s="52"/>
      <c r="J45" s="210">
        <v>0</v>
      </c>
      <c r="K45" s="210">
        <v>0</v>
      </c>
      <c r="L45" s="210">
        <v>0</v>
      </c>
      <c r="M45" s="192">
        <f t="shared" si="2"/>
        <v>0</v>
      </c>
      <c r="N45" s="212">
        <v>0</v>
      </c>
      <c r="O45" s="179"/>
      <c r="P45" s="180">
        <f t="shared" si="1"/>
        <v>0</v>
      </c>
      <c r="Q45" s="181">
        <f t="shared" si="3"/>
        <v>0</v>
      </c>
      <c r="R45" s="25"/>
    </row>
    <row r="46" spans="2:18" s="23" customFormat="1" ht="12.75">
      <c r="B46" s="91"/>
      <c r="C46" s="40"/>
      <c r="D46" s="178">
        <v>7.3</v>
      </c>
      <c r="E46" s="171"/>
      <c r="F46" s="178" t="s">
        <v>219</v>
      </c>
      <c r="G46" s="59"/>
      <c r="H46" s="52"/>
      <c r="I46" s="52"/>
      <c r="J46" s="210">
        <v>0</v>
      </c>
      <c r="K46" s="210">
        <v>0</v>
      </c>
      <c r="L46" s="210">
        <v>0</v>
      </c>
      <c r="M46" s="192">
        <f t="shared" si="2"/>
        <v>0</v>
      </c>
      <c r="N46" s="212">
        <v>0</v>
      </c>
      <c r="O46" s="179"/>
      <c r="P46" s="180">
        <f t="shared" si="1"/>
        <v>0</v>
      </c>
      <c r="Q46" s="181">
        <f t="shared" si="3"/>
        <v>0</v>
      </c>
      <c r="R46" s="25"/>
    </row>
    <row r="47" spans="2:18" s="23" customFormat="1" ht="12.75">
      <c r="B47" s="91"/>
      <c r="C47" s="40"/>
      <c r="D47" s="178">
        <v>7.4</v>
      </c>
      <c r="E47" s="171"/>
      <c r="F47" s="178" t="s">
        <v>220</v>
      </c>
      <c r="G47" s="59"/>
      <c r="H47" s="52"/>
      <c r="I47" s="52"/>
      <c r="J47" s="210">
        <v>0</v>
      </c>
      <c r="K47" s="210">
        <v>0</v>
      </c>
      <c r="L47" s="210">
        <v>0</v>
      </c>
      <c r="M47" s="192">
        <f t="shared" si="2"/>
        <v>0</v>
      </c>
      <c r="N47" s="212">
        <v>0</v>
      </c>
      <c r="O47" s="179"/>
      <c r="P47" s="180">
        <f t="shared" si="1"/>
        <v>0</v>
      </c>
      <c r="Q47" s="181">
        <f t="shared" si="3"/>
        <v>0</v>
      </c>
      <c r="R47" s="25"/>
    </row>
    <row r="48" spans="2:18" s="23" customFormat="1" ht="12.75">
      <c r="B48" s="91"/>
      <c r="C48" s="40"/>
      <c r="D48" s="178">
        <v>7.5</v>
      </c>
      <c r="E48" s="171"/>
      <c r="F48" s="178" t="s">
        <v>213</v>
      </c>
      <c r="G48" s="59"/>
      <c r="H48" s="52"/>
      <c r="I48" s="52"/>
      <c r="J48" s="210">
        <v>0</v>
      </c>
      <c r="K48" s="210">
        <v>0</v>
      </c>
      <c r="L48" s="210">
        <v>0</v>
      </c>
      <c r="M48" s="192">
        <f t="shared" si="2"/>
        <v>0</v>
      </c>
      <c r="N48" s="212">
        <v>0</v>
      </c>
      <c r="O48" s="179"/>
      <c r="P48" s="180">
        <f t="shared" si="1"/>
        <v>0</v>
      </c>
      <c r="Q48" s="181">
        <f t="shared" si="3"/>
        <v>0</v>
      </c>
      <c r="R48" s="25"/>
    </row>
    <row r="49" spans="2:18" s="62" customFormat="1" ht="12.75">
      <c r="B49" s="135" t="s">
        <v>184</v>
      </c>
      <c r="C49" s="45">
        <v>8</v>
      </c>
      <c r="D49" s="170"/>
      <c r="E49" s="170" t="s">
        <v>221</v>
      </c>
      <c r="F49" s="170"/>
      <c r="G49" s="57"/>
      <c r="H49" s="47"/>
      <c r="I49" s="47"/>
      <c r="J49" s="185">
        <f>SUM(J50,J55,J62)</f>
        <v>0</v>
      </c>
      <c r="K49" s="195">
        <f t="shared" ref="K49:L49" si="12">SUM(K50,K55,K62)</f>
        <v>0</v>
      </c>
      <c r="L49" s="462">
        <f t="shared" si="12"/>
        <v>0</v>
      </c>
      <c r="M49" s="193">
        <f t="shared" si="2"/>
        <v>0</v>
      </c>
      <c r="N49" s="185">
        <f>SUM(N50,N55,N62)</f>
        <v>0</v>
      </c>
      <c r="O49" s="175"/>
      <c r="P49" s="176">
        <f t="shared" si="1"/>
        <v>0</v>
      </c>
      <c r="Q49" s="177">
        <f t="shared" si="3"/>
        <v>0</v>
      </c>
      <c r="R49" s="60"/>
    </row>
    <row r="50" spans="2:18" s="23" customFormat="1" ht="12.75">
      <c r="B50" s="91"/>
      <c r="C50" s="40"/>
      <c r="D50" s="171">
        <v>8.1</v>
      </c>
      <c r="E50" s="170"/>
      <c r="F50" s="178" t="s">
        <v>222</v>
      </c>
      <c r="G50" s="59"/>
      <c r="H50" s="186"/>
      <c r="I50" s="186"/>
      <c r="J50" s="187">
        <f t="shared" ref="J50:L50" si="13">SUM(J51:J54)</f>
        <v>0</v>
      </c>
      <c r="K50" s="463">
        <f t="shared" si="13"/>
        <v>0</v>
      </c>
      <c r="L50" s="464">
        <f t="shared" si="13"/>
        <v>0</v>
      </c>
      <c r="M50" s="192">
        <f t="shared" si="2"/>
        <v>0</v>
      </c>
      <c r="N50" s="187">
        <f>SUM(N51:N54)</f>
        <v>0</v>
      </c>
      <c r="O50" s="179"/>
      <c r="P50" s="180">
        <f t="shared" si="1"/>
        <v>0</v>
      </c>
      <c r="Q50" s="181">
        <f t="shared" si="3"/>
        <v>0</v>
      </c>
      <c r="R50" s="25"/>
    </row>
    <row r="51" spans="2:18" s="23" customFormat="1" ht="12.75">
      <c r="B51" s="91"/>
      <c r="C51" s="40"/>
      <c r="D51" s="171"/>
      <c r="E51" s="171" t="s">
        <v>223</v>
      </c>
      <c r="F51" s="178"/>
      <c r="G51" s="59" t="s">
        <v>224</v>
      </c>
      <c r="H51" s="188"/>
      <c r="I51" s="188"/>
      <c r="J51" s="210">
        <v>0</v>
      </c>
      <c r="K51" s="210">
        <v>0</v>
      </c>
      <c r="L51" s="210">
        <v>0</v>
      </c>
      <c r="M51" s="192">
        <f t="shared" si="2"/>
        <v>0</v>
      </c>
      <c r="N51" s="212">
        <v>0</v>
      </c>
      <c r="O51" s="179"/>
      <c r="P51" s="180">
        <f t="shared" si="1"/>
        <v>0</v>
      </c>
      <c r="Q51" s="181">
        <f t="shared" si="3"/>
        <v>0</v>
      </c>
      <c r="R51" s="25"/>
    </row>
    <row r="52" spans="2:18" s="23" customFormat="1" ht="12.75">
      <c r="B52" s="91"/>
      <c r="C52" s="40"/>
      <c r="D52" s="171"/>
      <c r="E52" s="171" t="s">
        <v>225</v>
      </c>
      <c r="F52" s="178"/>
      <c r="G52" s="59" t="s">
        <v>226</v>
      </c>
      <c r="H52" s="188"/>
      <c r="I52" s="188"/>
      <c r="J52" s="210">
        <v>0</v>
      </c>
      <c r="K52" s="210">
        <v>0</v>
      </c>
      <c r="L52" s="210">
        <v>0</v>
      </c>
      <c r="M52" s="192">
        <f t="shared" si="2"/>
        <v>0</v>
      </c>
      <c r="N52" s="212">
        <v>0</v>
      </c>
      <c r="O52" s="179"/>
      <c r="P52" s="180">
        <f t="shared" si="1"/>
        <v>0</v>
      </c>
      <c r="Q52" s="181">
        <f t="shared" si="3"/>
        <v>0</v>
      </c>
      <c r="R52" s="25"/>
    </row>
    <row r="53" spans="2:18" s="23" customFormat="1" ht="12.75">
      <c r="B53" s="91"/>
      <c r="C53" s="40"/>
      <c r="D53" s="171"/>
      <c r="E53" s="171" t="s">
        <v>227</v>
      </c>
      <c r="F53" s="178"/>
      <c r="G53" s="59" t="s">
        <v>228</v>
      </c>
      <c r="H53" s="188"/>
      <c r="I53" s="188"/>
      <c r="J53" s="210">
        <v>0</v>
      </c>
      <c r="K53" s="210">
        <v>0</v>
      </c>
      <c r="L53" s="210">
        <v>0</v>
      </c>
      <c r="M53" s="192">
        <f t="shared" si="2"/>
        <v>0</v>
      </c>
      <c r="N53" s="212">
        <v>0</v>
      </c>
      <c r="O53" s="179"/>
      <c r="P53" s="180">
        <f t="shared" si="1"/>
        <v>0</v>
      </c>
      <c r="Q53" s="181">
        <f t="shared" si="3"/>
        <v>0</v>
      </c>
      <c r="R53" s="25"/>
    </row>
    <row r="54" spans="2:18" s="23" customFormat="1" ht="12.75">
      <c r="B54" s="91"/>
      <c r="C54" s="40"/>
      <c r="D54" s="171"/>
      <c r="E54" s="171" t="s">
        <v>229</v>
      </c>
      <c r="F54" s="178"/>
      <c r="G54" s="59" t="s">
        <v>230</v>
      </c>
      <c r="H54" s="188"/>
      <c r="I54" s="188"/>
      <c r="J54" s="210">
        <v>0</v>
      </c>
      <c r="K54" s="210">
        <v>0</v>
      </c>
      <c r="L54" s="210">
        <v>0</v>
      </c>
      <c r="M54" s="192">
        <f t="shared" si="2"/>
        <v>0</v>
      </c>
      <c r="N54" s="212">
        <v>0</v>
      </c>
      <c r="O54" s="179"/>
      <c r="P54" s="180">
        <f t="shared" si="1"/>
        <v>0</v>
      </c>
      <c r="Q54" s="181">
        <f t="shared" si="3"/>
        <v>0</v>
      </c>
      <c r="R54" s="25"/>
    </row>
    <row r="55" spans="2:18" s="23" customFormat="1" ht="12.75">
      <c r="B55" s="91"/>
      <c r="C55" s="40"/>
      <c r="D55" s="171">
        <v>8.1999999999999993</v>
      </c>
      <c r="E55" s="171"/>
      <c r="F55" s="178" t="s">
        <v>231</v>
      </c>
      <c r="G55" s="59"/>
      <c r="H55" s="186"/>
      <c r="I55" s="186"/>
      <c r="J55" s="187">
        <f t="shared" ref="J55:L55" si="14">SUM(J56:J61)</f>
        <v>0</v>
      </c>
      <c r="K55" s="463">
        <f t="shared" si="14"/>
        <v>0</v>
      </c>
      <c r="L55" s="464">
        <f t="shared" si="14"/>
        <v>0</v>
      </c>
      <c r="M55" s="192">
        <f t="shared" si="2"/>
        <v>0</v>
      </c>
      <c r="N55" s="187">
        <f>SUM(N56:N61)</f>
        <v>0</v>
      </c>
      <c r="O55" s="179"/>
      <c r="P55" s="180">
        <f t="shared" si="1"/>
        <v>0</v>
      </c>
      <c r="Q55" s="181">
        <f t="shared" si="3"/>
        <v>0</v>
      </c>
      <c r="R55" s="25"/>
    </row>
    <row r="56" spans="2:18" s="23" customFormat="1" ht="12.75">
      <c r="B56" s="91"/>
      <c r="C56" s="40"/>
      <c r="D56" s="171"/>
      <c r="E56" s="171" t="s">
        <v>232</v>
      </c>
      <c r="F56" s="178"/>
      <c r="G56" s="59" t="s">
        <v>233</v>
      </c>
      <c r="H56" s="188"/>
      <c r="I56" s="188"/>
      <c r="J56" s="210">
        <v>0</v>
      </c>
      <c r="K56" s="210">
        <v>0</v>
      </c>
      <c r="L56" s="210">
        <v>0</v>
      </c>
      <c r="M56" s="192">
        <f t="shared" si="2"/>
        <v>0</v>
      </c>
      <c r="N56" s="212">
        <v>0</v>
      </c>
      <c r="O56" s="179"/>
      <c r="P56" s="180">
        <f t="shared" si="1"/>
        <v>0</v>
      </c>
      <c r="Q56" s="181">
        <f t="shared" si="3"/>
        <v>0</v>
      </c>
      <c r="R56" s="25"/>
    </row>
    <row r="57" spans="2:18" s="23" customFormat="1" ht="12.75">
      <c r="B57" s="91"/>
      <c r="C57" s="40"/>
      <c r="D57" s="171"/>
      <c r="E57" s="171" t="s">
        <v>234</v>
      </c>
      <c r="F57" s="178"/>
      <c r="G57" s="59" t="s">
        <v>235</v>
      </c>
      <c r="H57" s="188"/>
      <c r="I57" s="188"/>
      <c r="J57" s="210">
        <v>0</v>
      </c>
      <c r="K57" s="210">
        <v>0</v>
      </c>
      <c r="L57" s="210">
        <v>0</v>
      </c>
      <c r="M57" s="192">
        <f t="shared" si="2"/>
        <v>0</v>
      </c>
      <c r="N57" s="212">
        <v>0</v>
      </c>
      <c r="O57" s="179"/>
      <c r="P57" s="180">
        <f t="shared" si="1"/>
        <v>0</v>
      </c>
      <c r="Q57" s="181">
        <f t="shared" si="3"/>
        <v>0</v>
      </c>
      <c r="R57" s="25"/>
    </row>
    <row r="58" spans="2:18" s="23" customFormat="1" ht="12.75">
      <c r="B58" s="91"/>
      <c r="C58" s="40"/>
      <c r="D58" s="171"/>
      <c r="E58" s="171" t="s">
        <v>236</v>
      </c>
      <c r="F58" s="178"/>
      <c r="G58" s="59" t="s">
        <v>237</v>
      </c>
      <c r="H58" s="188"/>
      <c r="I58" s="188"/>
      <c r="J58" s="210">
        <v>0</v>
      </c>
      <c r="K58" s="210">
        <v>0</v>
      </c>
      <c r="L58" s="210">
        <v>0</v>
      </c>
      <c r="M58" s="192">
        <f t="shared" si="2"/>
        <v>0</v>
      </c>
      <c r="N58" s="212">
        <v>0</v>
      </c>
      <c r="O58" s="179"/>
      <c r="P58" s="180">
        <f t="shared" si="1"/>
        <v>0</v>
      </c>
      <c r="Q58" s="181">
        <f t="shared" si="3"/>
        <v>0</v>
      </c>
      <c r="R58" s="25"/>
    </row>
    <row r="59" spans="2:18" s="23" customFormat="1" ht="12.75">
      <c r="B59" s="91"/>
      <c r="C59" s="40"/>
      <c r="D59" s="171"/>
      <c r="E59" s="171" t="s">
        <v>238</v>
      </c>
      <c r="F59" s="178"/>
      <c r="G59" s="59" t="s">
        <v>239</v>
      </c>
      <c r="H59" s="188"/>
      <c r="I59" s="188"/>
      <c r="J59" s="210">
        <v>0</v>
      </c>
      <c r="K59" s="210">
        <v>0</v>
      </c>
      <c r="L59" s="210">
        <v>0</v>
      </c>
      <c r="M59" s="192">
        <f t="shared" si="2"/>
        <v>0</v>
      </c>
      <c r="N59" s="212">
        <v>0</v>
      </c>
      <c r="O59" s="179"/>
      <c r="P59" s="180">
        <f t="shared" si="1"/>
        <v>0</v>
      </c>
      <c r="Q59" s="181">
        <f t="shared" si="3"/>
        <v>0</v>
      </c>
      <c r="R59" s="25"/>
    </row>
    <row r="60" spans="2:18" s="23" customFormat="1" ht="12.75">
      <c r="B60" s="91"/>
      <c r="C60" s="40"/>
      <c r="D60" s="171"/>
      <c r="E60" s="171" t="s">
        <v>240</v>
      </c>
      <c r="F60" s="178"/>
      <c r="G60" s="59" t="s">
        <v>241</v>
      </c>
      <c r="H60" s="188"/>
      <c r="I60" s="188"/>
      <c r="J60" s="210">
        <v>0</v>
      </c>
      <c r="K60" s="210">
        <v>0</v>
      </c>
      <c r="L60" s="210">
        <v>0</v>
      </c>
      <c r="M60" s="192">
        <f t="shared" si="2"/>
        <v>0</v>
      </c>
      <c r="N60" s="212">
        <v>0</v>
      </c>
      <c r="O60" s="179"/>
      <c r="P60" s="180">
        <f t="shared" si="1"/>
        <v>0</v>
      </c>
      <c r="Q60" s="181">
        <f t="shared" si="3"/>
        <v>0</v>
      </c>
      <c r="R60" s="25"/>
    </row>
    <row r="61" spans="2:18" s="23" customFormat="1" ht="12.75">
      <c r="B61" s="91"/>
      <c r="C61" s="40"/>
      <c r="D61" s="171"/>
      <c r="E61" s="171" t="s">
        <v>242</v>
      </c>
      <c r="F61" s="178"/>
      <c r="G61" s="59" t="s">
        <v>191</v>
      </c>
      <c r="H61" s="188"/>
      <c r="I61" s="188"/>
      <c r="J61" s="210">
        <v>0</v>
      </c>
      <c r="K61" s="210">
        <v>0</v>
      </c>
      <c r="L61" s="210">
        <v>0</v>
      </c>
      <c r="M61" s="192">
        <f t="shared" si="2"/>
        <v>0</v>
      </c>
      <c r="N61" s="212">
        <v>0</v>
      </c>
      <c r="O61" s="179"/>
      <c r="P61" s="180">
        <f t="shared" si="1"/>
        <v>0</v>
      </c>
      <c r="Q61" s="181">
        <f t="shared" si="3"/>
        <v>0</v>
      </c>
      <c r="R61" s="25"/>
    </row>
    <row r="62" spans="2:18" s="23" customFormat="1" ht="12.75">
      <c r="B62" s="91"/>
      <c r="C62" s="40"/>
      <c r="D62" s="171">
        <v>8.3000000000000007</v>
      </c>
      <c r="E62" s="171"/>
      <c r="F62" s="178" t="s">
        <v>243</v>
      </c>
      <c r="G62" s="59"/>
      <c r="H62" s="186"/>
      <c r="I62" s="186"/>
      <c r="J62" s="210">
        <v>0</v>
      </c>
      <c r="K62" s="210">
        <v>0</v>
      </c>
      <c r="L62" s="210">
        <v>0</v>
      </c>
      <c r="M62" s="192">
        <f t="shared" si="2"/>
        <v>0</v>
      </c>
      <c r="N62" s="212">
        <v>0</v>
      </c>
      <c r="O62" s="179"/>
      <c r="P62" s="180">
        <f t="shared" si="1"/>
        <v>0</v>
      </c>
      <c r="Q62" s="181">
        <f t="shared" si="3"/>
        <v>0</v>
      </c>
      <c r="R62" s="25"/>
    </row>
    <row r="63" spans="2:18" s="62" customFormat="1" ht="12.75">
      <c r="B63" s="135" t="s">
        <v>184</v>
      </c>
      <c r="C63" s="45">
        <v>9</v>
      </c>
      <c r="D63" s="184"/>
      <c r="E63" s="170" t="s">
        <v>244</v>
      </c>
      <c r="F63" s="184"/>
      <c r="G63" s="61"/>
      <c r="H63" s="47"/>
      <c r="I63" s="47"/>
      <c r="J63" s="185">
        <f>SUM(J64:J68)</f>
        <v>0</v>
      </c>
      <c r="K63" s="195">
        <f>SUM(K64:K68)</f>
        <v>0</v>
      </c>
      <c r="L63" s="462">
        <f>SUM(L64:L68)</f>
        <v>0</v>
      </c>
      <c r="M63" s="193">
        <f t="shared" si="2"/>
        <v>0</v>
      </c>
      <c r="N63" s="185">
        <f>SUM(N64:N68)</f>
        <v>0</v>
      </c>
      <c r="O63" s="175"/>
      <c r="P63" s="176">
        <f t="shared" si="1"/>
        <v>0</v>
      </c>
      <c r="Q63" s="177">
        <f t="shared" si="3"/>
        <v>0</v>
      </c>
      <c r="R63" s="60"/>
    </row>
    <row r="64" spans="2:18" s="23" customFormat="1" ht="12.75">
      <c r="B64" s="91"/>
      <c r="C64" s="40"/>
      <c r="D64" s="171">
        <v>9.1</v>
      </c>
      <c r="E64" s="171"/>
      <c r="F64" s="178" t="s">
        <v>245</v>
      </c>
      <c r="G64" s="41"/>
      <c r="H64" s="186"/>
      <c r="I64" s="186"/>
      <c r="J64" s="210">
        <v>0</v>
      </c>
      <c r="K64" s="210">
        <v>0</v>
      </c>
      <c r="L64" s="210">
        <v>0</v>
      </c>
      <c r="M64" s="192">
        <f>J64+K64-L64</f>
        <v>0</v>
      </c>
      <c r="N64" s="212">
        <v>0</v>
      </c>
      <c r="O64" s="179"/>
      <c r="P64" s="180">
        <f t="shared" si="1"/>
        <v>0</v>
      </c>
      <c r="Q64" s="181">
        <f t="shared" si="3"/>
        <v>0</v>
      </c>
      <c r="R64" s="25"/>
    </row>
    <row r="65" spans="2:18" s="23" customFormat="1" ht="12.75">
      <c r="B65" s="91"/>
      <c r="C65" s="40"/>
      <c r="D65" s="171"/>
      <c r="E65" s="171" t="s">
        <v>246</v>
      </c>
      <c r="F65" s="178"/>
      <c r="G65" s="59" t="s">
        <v>247</v>
      </c>
      <c r="H65" s="188"/>
      <c r="I65" s="188"/>
      <c r="J65" s="210">
        <v>0</v>
      </c>
      <c r="K65" s="210">
        <v>0</v>
      </c>
      <c r="L65" s="210">
        <v>0</v>
      </c>
      <c r="M65" s="192">
        <f>J65</f>
        <v>0</v>
      </c>
      <c r="N65" s="212">
        <v>0</v>
      </c>
      <c r="O65" s="179"/>
      <c r="P65" s="180">
        <f t="shared" si="1"/>
        <v>0</v>
      </c>
      <c r="Q65" s="181">
        <f t="shared" si="3"/>
        <v>0</v>
      </c>
      <c r="R65" s="25"/>
    </row>
    <row r="66" spans="2:18" s="23" customFormat="1" ht="12.75">
      <c r="B66" s="91"/>
      <c r="C66" s="40"/>
      <c r="D66" s="171">
        <v>9.1999999999999993</v>
      </c>
      <c r="E66" s="171"/>
      <c r="F66" s="178" t="s">
        <v>248</v>
      </c>
      <c r="G66" s="41"/>
      <c r="H66" s="186"/>
      <c r="I66" s="186"/>
      <c r="J66" s="210">
        <v>0</v>
      </c>
      <c r="K66" s="210">
        <v>0</v>
      </c>
      <c r="L66" s="210">
        <v>0</v>
      </c>
      <c r="M66" s="192">
        <f t="shared" si="2"/>
        <v>0</v>
      </c>
      <c r="N66" s="212">
        <v>0</v>
      </c>
      <c r="O66" s="179"/>
      <c r="P66" s="180">
        <f t="shared" si="1"/>
        <v>0</v>
      </c>
      <c r="Q66" s="181">
        <f t="shared" si="3"/>
        <v>0</v>
      </c>
      <c r="R66" s="25"/>
    </row>
    <row r="67" spans="2:18" s="23" customFormat="1" ht="12.75">
      <c r="B67" s="91"/>
      <c r="C67" s="40"/>
      <c r="D67" s="171"/>
      <c r="E67" s="171" t="s">
        <v>249</v>
      </c>
      <c r="F67" s="178"/>
      <c r="G67" s="59" t="s">
        <v>247</v>
      </c>
      <c r="H67" s="188"/>
      <c r="I67" s="188"/>
      <c r="J67" s="210">
        <v>0</v>
      </c>
      <c r="K67" s="210">
        <v>0</v>
      </c>
      <c r="L67" s="210">
        <v>0</v>
      </c>
      <c r="M67" s="192">
        <f>J67</f>
        <v>0</v>
      </c>
      <c r="N67" s="212">
        <v>0</v>
      </c>
      <c r="O67" s="179"/>
      <c r="P67" s="180">
        <f t="shared" si="1"/>
        <v>0</v>
      </c>
      <c r="Q67" s="181">
        <f t="shared" si="3"/>
        <v>0</v>
      </c>
      <c r="R67" s="25"/>
    </row>
    <row r="68" spans="2:18" s="23" customFormat="1" ht="12.75">
      <c r="B68" s="91"/>
      <c r="C68" s="40"/>
      <c r="D68" s="171">
        <v>9.3000000000000007</v>
      </c>
      <c r="E68" s="171"/>
      <c r="F68" s="178" t="s">
        <v>213</v>
      </c>
      <c r="G68" s="41"/>
      <c r="H68" s="186"/>
      <c r="I68" s="186"/>
      <c r="J68" s="210">
        <v>0</v>
      </c>
      <c r="K68" s="210">
        <v>0</v>
      </c>
      <c r="L68" s="210">
        <v>0</v>
      </c>
      <c r="M68" s="192">
        <f>J68</f>
        <v>0</v>
      </c>
      <c r="N68" s="212">
        <v>0</v>
      </c>
      <c r="O68" s="179"/>
      <c r="P68" s="180">
        <f t="shared" si="1"/>
        <v>0</v>
      </c>
      <c r="Q68" s="181">
        <f t="shared" si="3"/>
        <v>0</v>
      </c>
      <c r="R68" s="25"/>
    </row>
    <row r="69" spans="2:18" s="62" customFormat="1" ht="12.75">
      <c r="B69" s="135" t="s">
        <v>184</v>
      </c>
      <c r="C69" s="45">
        <v>10</v>
      </c>
      <c r="D69" s="184"/>
      <c r="E69" s="170" t="s">
        <v>250</v>
      </c>
      <c r="F69" s="184"/>
      <c r="G69" s="61"/>
      <c r="H69" s="47"/>
      <c r="I69" s="47"/>
      <c r="J69" s="185">
        <f t="shared" ref="J69:L69" si="15">SUM(J70:J85)</f>
        <v>0</v>
      </c>
      <c r="K69" s="195">
        <f t="shared" si="15"/>
        <v>0</v>
      </c>
      <c r="L69" s="462">
        <f t="shared" si="15"/>
        <v>0</v>
      </c>
      <c r="M69" s="193">
        <f t="shared" si="2"/>
        <v>0</v>
      </c>
      <c r="N69" s="185">
        <f t="shared" ref="N69" si="16">SUM(N70:N85)</f>
        <v>0</v>
      </c>
      <c r="O69" s="175"/>
      <c r="P69" s="176">
        <f t="shared" si="1"/>
        <v>0</v>
      </c>
      <c r="Q69" s="177">
        <f t="shared" si="3"/>
        <v>0</v>
      </c>
      <c r="R69" s="60"/>
    </row>
    <row r="70" spans="2:18" s="23" customFormat="1" ht="12.75">
      <c r="B70" s="91"/>
      <c r="C70" s="40"/>
      <c r="D70" s="171">
        <v>10.1</v>
      </c>
      <c r="E70" s="171"/>
      <c r="F70" s="178" t="s">
        <v>251</v>
      </c>
      <c r="G70" s="41"/>
      <c r="H70" s="186"/>
      <c r="I70" s="186"/>
      <c r="J70" s="210">
        <v>0</v>
      </c>
      <c r="K70" s="210">
        <v>0</v>
      </c>
      <c r="L70" s="210">
        <v>0</v>
      </c>
      <c r="M70" s="192">
        <f t="shared" si="2"/>
        <v>0</v>
      </c>
      <c r="N70" s="212">
        <v>0</v>
      </c>
      <c r="O70" s="179"/>
      <c r="P70" s="180">
        <f t="shared" si="1"/>
        <v>0</v>
      </c>
      <c r="Q70" s="181">
        <f t="shared" si="3"/>
        <v>0</v>
      </c>
      <c r="R70" s="25"/>
    </row>
    <row r="71" spans="2:18" s="23" customFormat="1" ht="12.75">
      <c r="B71" s="91"/>
      <c r="C71" s="40"/>
      <c r="D71" s="171">
        <v>10.199999999999999</v>
      </c>
      <c r="E71" s="171"/>
      <c r="F71" s="178" t="s">
        <v>252</v>
      </c>
      <c r="G71" s="41"/>
      <c r="H71" s="186"/>
      <c r="I71" s="186"/>
      <c r="J71" s="210">
        <v>0</v>
      </c>
      <c r="K71" s="210">
        <v>0</v>
      </c>
      <c r="L71" s="210">
        <v>0</v>
      </c>
      <c r="M71" s="192">
        <f t="shared" si="2"/>
        <v>0</v>
      </c>
      <c r="N71" s="212">
        <v>0</v>
      </c>
      <c r="O71" s="179"/>
      <c r="P71" s="180">
        <f t="shared" si="1"/>
        <v>0</v>
      </c>
      <c r="Q71" s="181">
        <f t="shared" si="3"/>
        <v>0</v>
      </c>
      <c r="R71" s="25"/>
    </row>
    <row r="72" spans="2:18" s="23" customFormat="1" ht="12.75">
      <c r="B72" s="91"/>
      <c r="C72" s="40"/>
      <c r="D72" s="171">
        <v>10.3</v>
      </c>
      <c r="E72" s="171"/>
      <c r="F72" s="178" t="s">
        <v>253</v>
      </c>
      <c r="G72" s="41"/>
      <c r="H72" s="186"/>
      <c r="I72" s="186"/>
      <c r="J72" s="210">
        <v>0</v>
      </c>
      <c r="K72" s="210">
        <v>0</v>
      </c>
      <c r="L72" s="210">
        <v>0</v>
      </c>
      <c r="M72" s="192">
        <f t="shared" si="2"/>
        <v>0</v>
      </c>
      <c r="N72" s="212">
        <v>0</v>
      </c>
      <c r="O72" s="179"/>
      <c r="P72" s="180">
        <f t="shared" si="1"/>
        <v>0</v>
      </c>
      <c r="Q72" s="181">
        <f t="shared" si="3"/>
        <v>0</v>
      </c>
      <c r="R72" s="25"/>
    </row>
    <row r="73" spans="2:18" s="23" customFormat="1" ht="12.75">
      <c r="B73" s="91"/>
      <c r="C73" s="40"/>
      <c r="D73" s="171">
        <v>10.4</v>
      </c>
      <c r="E73" s="171"/>
      <c r="F73" s="178" t="s">
        <v>254</v>
      </c>
      <c r="G73" s="41"/>
      <c r="H73" s="186"/>
      <c r="I73" s="186"/>
      <c r="J73" s="210">
        <v>0</v>
      </c>
      <c r="K73" s="210">
        <v>0</v>
      </c>
      <c r="L73" s="210">
        <v>0</v>
      </c>
      <c r="M73" s="192">
        <f t="shared" si="2"/>
        <v>0</v>
      </c>
      <c r="N73" s="212">
        <v>0</v>
      </c>
      <c r="O73" s="179"/>
      <c r="P73" s="180">
        <f t="shared" si="1"/>
        <v>0</v>
      </c>
      <c r="Q73" s="181">
        <f t="shared" si="3"/>
        <v>0</v>
      </c>
      <c r="R73" s="25"/>
    </row>
    <row r="74" spans="2:18" s="23" customFormat="1" ht="12.75">
      <c r="B74" s="91"/>
      <c r="C74" s="40"/>
      <c r="D74" s="171">
        <v>10.5</v>
      </c>
      <c r="E74" s="171"/>
      <c r="F74" s="178" t="s">
        <v>255</v>
      </c>
      <c r="G74" s="41"/>
      <c r="H74" s="186"/>
      <c r="I74" s="186"/>
      <c r="J74" s="210">
        <v>0</v>
      </c>
      <c r="K74" s="210">
        <v>0</v>
      </c>
      <c r="L74" s="210">
        <v>0</v>
      </c>
      <c r="M74" s="192">
        <f t="shared" si="2"/>
        <v>0</v>
      </c>
      <c r="N74" s="212">
        <v>0</v>
      </c>
      <c r="O74" s="179"/>
      <c r="P74" s="180">
        <f t="shared" si="1"/>
        <v>0</v>
      </c>
      <c r="Q74" s="181">
        <f t="shared" si="3"/>
        <v>0</v>
      </c>
      <c r="R74" s="25"/>
    </row>
    <row r="75" spans="2:18" s="23" customFormat="1" ht="12.75">
      <c r="B75" s="91"/>
      <c r="C75" s="40"/>
      <c r="D75" s="171">
        <v>10.6</v>
      </c>
      <c r="E75" s="171"/>
      <c r="F75" s="178" t="s">
        <v>256</v>
      </c>
      <c r="G75" s="41"/>
      <c r="H75" s="186"/>
      <c r="I75" s="186"/>
      <c r="J75" s="210">
        <v>0</v>
      </c>
      <c r="K75" s="210">
        <v>0</v>
      </c>
      <c r="L75" s="210">
        <v>0</v>
      </c>
      <c r="M75" s="192">
        <f t="shared" si="2"/>
        <v>0</v>
      </c>
      <c r="N75" s="212">
        <v>0</v>
      </c>
      <c r="O75" s="179"/>
      <c r="P75" s="180">
        <f t="shared" ref="P75:P138" si="17">M75-N75</f>
        <v>0</v>
      </c>
      <c r="Q75" s="181">
        <f t="shared" si="3"/>
        <v>0</v>
      </c>
      <c r="R75" s="25"/>
    </row>
    <row r="76" spans="2:18" s="23" customFormat="1" ht="12.75">
      <c r="B76" s="91"/>
      <c r="C76" s="40"/>
      <c r="D76" s="171">
        <v>10.7</v>
      </c>
      <c r="E76" s="171"/>
      <c r="F76" s="178" t="s">
        <v>257</v>
      </c>
      <c r="G76" s="41"/>
      <c r="H76" s="186"/>
      <c r="I76" s="186"/>
      <c r="J76" s="210">
        <v>0</v>
      </c>
      <c r="K76" s="210">
        <v>0</v>
      </c>
      <c r="L76" s="210">
        <v>0</v>
      </c>
      <c r="M76" s="192">
        <f t="shared" si="2"/>
        <v>0</v>
      </c>
      <c r="N76" s="212">
        <v>0</v>
      </c>
      <c r="O76" s="179"/>
      <c r="P76" s="180">
        <f t="shared" si="17"/>
        <v>0</v>
      </c>
      <c r="Q76" s="181">
        <f t="shared" si="3"/>
        <v>0</v>
      </c>
      <c r="R76" s="25"/>
    </row>
    <row r="77" spans="2:18" s="23" customFormat="1" ht="12.75">
      <c r="B77" s="91"/>
      <c r="C77" s="40"/>
      <c r="D77" s="171">
        <v>10.8</v>
      </c>
      <c r="E77" s="171"/>
      <c r="F77" s="178" t="s">
        <v>258</v>
      </c>
      <c r="G77" s="41"/>
      <c r="H77" s="186"/>
      <c r="I77" s="186"/>
      <c r="J77" s="210">
        <v>0</v>
      </c>
      <c r="K77" s="210">
        <v>0</v>
      </c>
      <c r="L77" s="210">
        <v>0</v>
      </c>
      <c r="M77" s="192">
        <f t="shared" si="2"/>
        <v>0</v>
      </c>
      <c r="N77" s="212">
        <v>0</v>
      </c>
      <c r="O77" s="179"/>
      <c r="P77" s="180">
        <f t="shared" si="17"/>
        <v>0</v>
      </c>
      <c r="Q77" s="181">
        <f t="shared" si="3"/>
        <v>0</v>
      </c>
      <c r="R77" s="25"/>
    </row>
    <row r="78" spans="2:18" s="23" customFormat="1" ht="12.75">
      <c r="B78" s="91"/>
      <c r="C78" s="40"/>
      <c r="D78" s="171">
        <v>10.9</v>
      </c>
      <c r="E78" s="171"/>
      <c r="F78" s="178" t="s">
        <v>259</v>
      </c>
      <c r="G78" s="41"/>
      <c r="H78" s="186"/>
      <c r="I78" s="186"/>
      <c r="J78" s="210">
        <v>0</v>
      </c>
      <c r="K78" s="210">
        <v>0</v>
      </c>
      <c r="L78" s="210">
        <v>0</v>
      </c>
      <c r="M78" s="192">
        <f t="shared" si="2"/>
        <v>0</v>
      </c>
      <c r="N78" s="212">
        <v>0</v>
      </c>
      <c r="O78" s="179"/>
      <c r="P78" s="180">
        <f t="shared" si="17"/>
        <v>0</v>
      </c>
      <c r="Q78" s="181">
        <f t="shared" si="3"/>
        <v>0</v>
      </c>
      <c r="R78" s="25"/>
    </row>
    <row r="79" spans="2:18" s="23" customFormat="1" ht="12.75">
      <c r="B79" s="91"/>
      <c r="C79" s="40"/>
      <c r="D79" s="189">
        <v>10.1</v>
      </c>
      <c r="E79" s="171"/>
      <c r="F79" s="178" t="s">
        <v>260</v>
      </c>
      <c r="G79" s="41"/>
      <c r="H79" s="186"/>
      <c r="I79" s="186"/>
      <c r="J79" s="210">
        <v>0</v>
      </c>
      <c r="K79" s="210">
        <v>0</v>
      </c>
      <c r="L79" s="210">
        <v>0</v>
      </c>
      <c r="M79" s="192">
        <f>J79+K79-L79</f>
        <v>0</v>
      </c>
      <c r="N79" s="212">
        <v>0</v>
      </c>
      <c r="O79" s="179"/>
      <c r="P79" s="180">
        <f t="shared" si="17"/>
        <v>0</v>
      </c>
      <c r="Q79" s="181">
        <f t="shared" si="3"/>
        <v>0</v>
      </c>
      <c r="R79" s="25"/>
    </row>
    <row r="80" spans="2:18" s="23" customFormat="1" ht="12.75">
      <c r="B80" s="91"/>
      <c r="C80" s="40"/>
      <c r="D80" s="189">
        <v>10.11</v>
      </c>
      <c r="E80" s="171"/>
      <c r="F80" s="178" t="s">
        <v>261</v>
      </c>
      <c r="G80" s="41"/>
      <c r="H80" s="186"/>
      <c r="I80" s="186"/>
      <c r="J80" s="210">
        <v>0</v>
      </c>
      <c r="K80" s="210">
        <v>0</v>
      </c>
      <c r="L80" s="210">
        <v>0</v>
      </c>
      <c r="M80" s="192">
        <f t="shared" ref="M80:M150" si="18">J80+K80-L80</f>
        <v>0</v>
      </c>
      <c r="N80" s="212">
        <v>0</v>
      </c>
      <c r="O80" s="179"/>
      <c r="P80" s="180">
        <f t="shared" si="17"/>
        <v>0</v>
      </c>
      <c r="Q80" s="181">
        <f t="shared" si="3"/>
        <v>0</v>
      </c>
      <c r="R80" s="25"/>
    </row>
    <row r="81" spans="2:18" s="23" customFormat="1" ht="12.75">
      <c r="B81" s="91"/>
      <c r="C81" s="40"/>
      <c r="D81" s="189">
        <v>10.119999999999999</v>
      </c>
      <c r="E81" s="171"/>
      <c r="F81" s="178" t="s">
        <v>262</v>
      </c>
      <c r="G81" s="41"/>
      <c r="H81" s="186"/>
      <c r="I81" s="186"/>
      <c r="J81" s="210">
        <v>0</v>
      </c>
      <c r="K81" s="210">
        <v>0</v>
      </c>
      <c r="L81" s="210">
        <v>0</v>
      </c>
      <c r="M81" s="192">
        <f t="shared" si="18"/>
        <v>0</v>
      </c>
      <c r="N81" s="212">
        <v>0</v>
      </c>
      <c r="O81" s="179"/>
      <c r="P81" s="180">
        <f t="shared" si="17"/>
        <v>0</v>
      </c>
      <c r="Q81" s="181">
        <f t="shared" si="3"/>
        <v>0</v>
      </c>
      <c r="R81" s="25"/>
    </row>
    <row r="82" spans="2:18" s="23" customFormat="1" ht="12.75">
      <c r="B82" s="91"/>
      <c r="C82" s="40"/>
      <c r="D82" s="189">
        <v>10.130000000000001</v>
      </c>
      <c r="E82" s="171"/>
      <c r="F82" s="178" t="s">
        <v>263</v>
      </c>
      <c r="G82" s="41"/>
      <c r="H82" s="186"/>
      <c r="I82" s="186"/>
      <c r="J82" s="210">
        <v>0</v>
      </c>
      <c r="K82" s="210">
        <v>0</v>
      </c>
      <c r="L82" s="210">
        <v>0</v>
      </c>
      <c r="M82" s="192">
        <f t="shared" si="18"/>
        <v>0</v>
      </c>
      <c r="N82" s="212">
        <v>0</v>
      </c>
      <c r="O82" s="179"/>
      <c r="P82" s="180">
        <f t="shared" si="17"/>
        <v>0</v>
      </c>
      <c r="Q82" s="181">
        <f t="shared" si="3"/>
        <v>0</v>
      </c>
      <c r="R82" s="25"/>
    </row>
    <row r="83" spans="2:18" s="23" customFormat="1" ht="12.75">
      <c r="B83" s="91"/>
      <c r="C83" s="40"/>
      <c r="D83" s="189">
        <v>10.14</v>
      </c>
      <c r="E83" s="171"/>
      <c r="F83" s="178" t="s">
        <v>264</v>
      </c>
      <c r="G83" s="41"/>
      <c r="H83" s="186"/>
      <c r="I83" s="186"/>
      <c r="J83" s="210">
        <v>0</v>
      </c>
      <c r="K83" s="210">
        <v>0</v>
      </c>
      <c r="L83" s="210">
        <v>0</v>
      </c>
      <c r="M83" s="192">
        <f t="shared" si="18"/>
        <v>0</v>
      </c>
      <c r="N83" s="212">
        <v>0</v>
      </c>
      <c r="O83" s="179"/>
      <c r="P83" s="180">
        <f t="shared" si="17"/>
        <v>0</v>
      </c>
      <c r="Q83" s="181">
        <f t="shared" si="3"/>
        <v>0</v>
      </c>
      <c r="R83" s="25"/>
    </row>
    <row r="84" spans="2:18" s="23" customFormat="1" ht="12.75">
      <c r="B84" s="91"/>
      <c r="C84" s="40"/>
      <c r="D84" s="189">
        <v>10.15</v>
      </c>
      <c r="E84" s="171"/>
      <c r="F84" s="178" t="s">
        <v>265</v>
      </c>
      <c r="G84" s="41"/>
      <c r="H84" s="186"/>
      <c r="I84" s="186"/>
      <c r="J84" s="210">
        <v>0</v>
      </c>
      <c r="K84" s="210">
        <v>0</v>
      </c>
      <c r="L84" s="210">
        <v>0</v>
      </c>
      <c r="M84" s="192">
        <f t="shared" si="18"/>
        <v>0</v>
      </c>
      <c r="N84" s="212">
        <v>0</v>
      </c>
      <c r="O84" s="179"/>
      <c r="P84" s="180">
        <f t="shared" si="17"/>
        <v>0</v>
      </c>
      <c r="Q84" s="181">
        <f t="shared" ref="Q84:Q154" si="19">IFERROR(IF(P84=0,0,P84/N84),100%)</f>
        <v>0</v>
      </c>
      <c r="R84" s="25"/>
    </row>
    <row r="85" spans="2:18" s="23" customFormat="1" ht="12.75">
      <c r="B85" s="91"/>
      <c r="C85" s="40"/>
      <c r="D85" s="189">
        <v>10.16</v>
      </c>
      <c r="E85" s="171"/>
      <c r="F85" s="178" t="s">
        <v>213</v>
      </c>
      <c r="G85" s="41"/>
      <c r="H85" s="186"/>
      <c r="I85" s="186"/>
      <c r="J85" s="210">
        <v>0</v>
      </c>
      <c r="K85" s="210">
        <v>0</v>
      </c>
      <c r="L85" s="210">
        <v>0</v>
      </c>
      <c r="M85" s="192">
        <f>J85+K85-L85</f>
        <v>0</v>
      </c>
      <c r="N85" s="212">
        <v>0</v>
      </c>
      <c r="O85" s="179"/>
      <c r="P85" s="180">
        <f t="shared" si="17"/>
        <v>0</v>
      </c>
      <c r="Q85" s="181">
        <f t="shared" si="19"/>
        <v>0</v>
      </c>
      <c r="R85" s="25"/>
    </row>
    <row r="86" spans="2:18" s="62" customFormat="1" ht="12.75">
      <c r="B86" s="135" t="s">
        <v>184</v>
      </c>
      <c r="C86" s="45">
        <v>11</v>
      </c>
      <c r="D86" s="184"/>
      <c r="E86" s="170" t="s">
        <v>266</v>
      </c>
      <c r="F86" s="170"/>
      <c r="G86" s="61"/>
      <c r="H86" s="196"/>
      <c r="I86" s="196"/>
      <c r="J86" s="185">
        <f t="shared" ref="J86:L86" si="20">SUM(J87:J93)</f>
        <v>0</v>
      </c>
      <c r="K86" s="195">
        <f t="shared" si="20"/>
        <v>0</v>
      </c>
      <c r="L86" s="462">
        <f t="shared" si="20"/>
        <v>0</v>
      </c>
      <c r="M86" s="193">
        <f t="shared" si="18"/>
        <v>0</v>
      </c>
      <c r="N86" s="185">
        <f t="shared" ref="N86" si="21">SUM(N87:N93)</f>
        <v>0</v>
      </c>
      <c r="O86" s="175"/>
      <c r="P86" s="176">
        <f t="shared" si="17"/>
        <v>0</v>
      </c>
      <c r="Q86" s="177">
        <f t="shared" si="19"/>
        <v>0</v>
      </c>
      <c r="R86" s="60"/>
    </row>
    <row r="87" spans="2:18" s="23" customFormat="1" ht="12.75">
      <c r="B87" s="91"/>
      <c r="C87" s="40"/>
      <c r="D87" s="171">
        <v>11.1</v>
      </c>
      <c r="E87" s="170"/>
      <c r="F87" s="178" t="s">
        <v>267</v>
      </c>
      <c r="G87" s="41"/>
      <c r="H87" s="186"/>
      <c r="I87" s="186"/>
      <c r="J87" s="210">
        <v>0</v>
      </c>
      <c r="K87" s="210">
        <v>0</v>
      </c>
      <c r="L87" s="210">
        <v>0</v>
      </c>
      <c r="M87" s="192">
        <f t="shared" si="18"/>
        <v>0</v>
      </c>
      <c r="N87" s="212">
        <v>0</v>
      </c>
      <c r="O87" s="179"/>
      <c r="P87" s="180">
        <f t="shared" si="17"/>
        <v>0</v>
      </c>
      <c r="Q87" s="181">
        <f t="shared" si="19"/>
        <v>0</v>
      </c>
      <c r="R87" s="25"/>
    </row>
    <row r="88" spans="2:18" s="23" customFormat="1" ht="12.75">
      <c r="B88" s="91"/>
      <c r="C88" s="40"/>
      <c r="D88" s="171">
        <v>11.2</v>
      </c>
      <c r="E88" s="170"/>
      <c r="F88" s="178" t="s">
        <v>268</v>
      </c>
      <c r="G88" s="41"/>
      <c r="H88" s="186"/>
      <c r="I88" s="186"/>
      <c r="J88" s="210">
        <v>0</v>
      </c>
      <c r="K88" s="210">
        <v>0</v>
      </c>
      <c r="L88" s="210">
        <v>0</v>
      </c>
      <c r="M88" s="192">
        <f t="shared" si="18"/>
        <v>0</v>
      </c>
      <c r="N88" s="212">
        <v>0</v>
      </c>
      <c r="O88" s="179"/>
      <c r="P88" s="180">
        <f t="shared" si="17"/>
        <v>0</v>
      </c>
      <c r="Q88" s="181">
        <f t="shared" si="19"/>
        <v>0</v>
      </c>
      <c r="R88" s="25"/>
    </row>
    <row r="89" spans="2:18" s="23" customFormat="1" ht="12.75">
      <c r="B89" s="91"/>
      <c r="C89" s="40"/>
      <c r="D89" s="171">
        <v>11.3</v>
      </c>
      <c r="E89" s="170"/>
      <c r="F89" s="178" t="s">
        <v>269</v>
      </c>
      <c r="G89" s="41"/>
      <c r="H89" s="186"/>
      <c r="I89" s="186"/>
      <c r="J89" s="210">
        <v>0</v>
      </c>
      <c r="K89" s="210">
        <v>0</v>
      </c>
      <c r="L89" s="210">
        <v>0</v>
      </c>
      <c r="M89" s="192">
        <f t="shared" si="18"/>
        <v>0</v>
      </c>
      <c r="N89" s="212">
        <v>0</v>
      </c>
      <c r="O89" s="179"/>
      <c r="P89" s="180">
        <f t="shared" si="17"/>
        <v>0</v>
      </c>
      <c r="Q89" s="181">
        <f t="shared" si="19"/>
        <v>0</v>
      </c>
      <c r="R89" s="25"/>
    </row>
    <row r="90" spans="2:18" s="23" customFormat="1" ht="12.75">
      <c r="B90" s="91"/>
      <c r="C90" s="40"/>
      <c r="D90" s="171">
        <v>11.4</v>
      </c>
      <c r="E90" s="170"/>
      <c r="F90" s="178" t="s">
        <v>213</v>
      </c>
      <c r="G90" s="41"/>
      <c r="H90" s="186"/>
      <c r="I90" s="186"/>
      <c r="J90" s="210">
        <v>0</v>
      </c>
      <c r="K90" s="210">
        <v>0</v>
      </c>
      <c r="L90" s="210">
        <v>0</v>
      </c>
      <c r="M90" s="192">
        <f>J90</f>
        <v>0</v>
      </c>
      <c r="N90" s="212">
        <v>0</v>
      </c>
      <c r="O90" s="179"/>
      <c r="P90" s="180">
        <f t="shared" si="17"/>
        <v>0</v>
      </c>
      <c r="Q90" s="181">
        <f t="shared" si="19"/>
        <v>0</v>
      </c>
      <c r="R90" s="25"/>
    </row>
    <row r="91" spans="2:18" s="23" customFormat="1" ht="12.75">
      <c r="B91" s="91"/>
      <c r="C91" s="40"/>
      <c r="D91" s="171">
        <v>11.5</v>
      </c>
      <c r="E91" s="170"/>
      <c r="F91" s="178" t="s">
        <v>239</v>
      </c>
      <c r="G91" s="41"/>
      <c r="H91" s="186"/>
      <c r="I91" s="186"/>
      <c r="J91" s="210">
        <v>0</v>
      </c>
      <c r="K91" s="210">
        <v>0</v>
      </c>
      <c r="L91" s="210">
        <v>0</v>
      </c>
      <c r="M91" s="192">
        <f t="shared" si="18"/>
        <v>0</v>
      </c>
      <c r="N91" s="212">
        <v>0</v>
      </c>
      <c r="O91" s="179"/>
      <c r="P91" s="180">
        <f t="shared" si="17"/>
        <v>0</v>
      </c>
      <c r="Q91" s="181">
        <f t="shared" si="19"/>
        <v>0</v>
      </c>
      <c r="R91" s="25"/>
    </row>
    <row r="92" spans="2:18" s="23" customFormat="1" ht="12.75">
      <c r="B92" s="91"/>
      <c r="C92" s="40"/>
      <c r="D92" s="171">
        <v>11.6</v>
      </c>
      <c r="E92" s="170"/>
      <c r="F92" s="178" t="s">
        <v>241</v>
      </c>
      <c r="G92" s="41"/>
      <c r="H92" s="186"/>
      <c r="I92" s="186"/>
      <c r="J92" s="210">
        <v>0</v>
      </c>
      <c r="K92" s="210">
        <v>0</v>
      </c>
      <c r="L92" s="210">
        <v>0</v>
      </c>
      <c r="M92" s="192">
        <f t="shared" si="18"/>
        <v>0</v>
      </c>
      <c r="N92" s="212">
        <v>0</v>
      </c>
      <c r="O92" s="179"/>
      <c r="P92" s="180">
        <f t="shared" si="17"/>
        <v>0</v>
      </c>
      <c r="Q92" s="181">
        <f t="shared" si="19"/>
        <v>0</v>
      </c>
      <c r="R92" s="25"/>
    </row>
    <row r="93" spans="2:18" s="23" customFormat="1" ht="12.75">
      <c r="B93" s="91"/>
      <c r="C93" s="40"/>
      <c r="D93" s="171">
        <v>11.7</v>
      </c>
      <c r="E93" s="170"/>
      <c r="F93" s="178" t="s">
        <v>191</v>
      </c>
      <c r="G93" s="41"/>
      <c r="H93" s="186"/>
      <c r="I93" s="186"/>
      <c r="J93" s="210">
        <v>0</v>
      </c>
      <c r="K93" s="210">
        <v>0</v>
      </c>
      <c r="L93" s="210">
        <v>0</v>
      </c>
      <c r="M93" s="192">
        <f>J93+K93-L93</f>
        <v>0</v>
      </c>
      <c r="N93" s="212">
        <v>0</v>
      </c>
      <c r="O93" s="179"/>
      <c r="P93" s="180">
        <f t="shared" si="17"/>
        <v>0</v>
      </c>
      <c r="Q93" s="181">
        <f t="shared" si="19"/>
        <v>0</v>
      </c>
      <c r="R93" s="25"/>
    </row>
    <row r="94" spans="2:18" s="62" customFormat="1" ht="12.75">
      <c r="B94" s="135" t="s">
        <v>184</v>
      </c>
      <c r="C94" s="45">
        <v>12</v>
      </c>
      <c r="D94" s="184"/>
      <c r="E94" s="170" t="s">
        <v>270</v>
      </c>
      <c r="F94" s="170"/>
      <c r="G94" s="61"/>
      <c r="H94" s="47"/>
      <c r="I94" s="47"/>
      <c r="J94" s="190">
        <f t="shared" ref="J94:L94" si="22">SUM(J95:J97,J104,J107,J110,J125,J129,J130,J131)</f>
        <v>0</v>
      </c>
      <c r="K94" s="465">
        <f t="shared" si="22"/>
        <v>0</v>
      </c>
      <c r="L94" s="466">
        <f t="shared" si="22"/>
        <v>0</v>
      </c>
      <c r="M94" s="193">
        <f>J94+K94-L94</f>
        <v>0</v>
      </c>
      <c r="N94" s="190">
        <f t="shared" ref="N94" si="23">SUM(N95:N97,N104,N107,N110,N125,N129,N130,N131)</f>
        <v>0</v>
      </c>
      <c r="O94" s="175"/>
      <c r="P94" s="176">
        <f>M94-N94</f>
        <v>0</v>
      </c>
      <c r="Q94" s="177">
        <f>IFERROR(IF(P94=0,0,P94/N94),100%)</f>
        <v>0</v>
      </c>
      <c r="R94" s="60"/>
    </row>
    <row r="95" spans="2:18" s="23" customFormat="1" ht="12.75">
      <c r="B95" s="91"/>
      <c r="C95" s="40"/>
      <c r="D95" s="171">
        <v>12.1</v>
      </c>
      <c r="E95" s="170"/>
      <c r="F95" s="178" t="s">
        <v>271</v>
      </c>
      <c r="G95" s="41"/>
      <c r="H95" s="186"/>
      <c r="I95" s="186"/>
      <c r="J95" s="210">
        <v>0</v>
      </c>
      <c r="K95" s="210">
        <v>0</v>
      </c>
      <c r="L95" s="210">
        <v>0</v>
      </c>
      <c r="M95" s="192">
        <f>J95+K95-L95</f>
        <v>0</v>
      </c>
      <c r="N95" s="212">
        <v>0</v>
      </c>
      <c r="O95" s="179"/>
      <c r="P95" s="180">
        <f t="shared" si="17"/>
        <v>0</v>
      </c>
      <c r="Q95" s="181">
        <f t="shared" si="19"/>
        <v>0</v>
      </c>
      <c r="R95" s="25"/>
    </row>
    <row r="96" spans="2:18" s="23" customFormat="1" ht="12.75">
      <c r="B96" s="91"/>
      <c r="C96" s="40"/>
      <c r="D96" s="171">
        <v>12.2</v>
      </c>
      <c r="E96" s="171"/>
      <c r="F96" s="171" t="s">
        <v>272</v>
      </c>
      <c r="G96" s="41"/>
      <c r="H96" s="186"/>
      <c r="I96" s="186"/>
      <c r="J96" s="210">
        <v>0</v>
      </c>
      <c r="K96" s="210">
        <v>0</v>
      </c>
      <c r="L96" s="210">
        <v>0</v>
      </c>
      <c r="M96" s="192">
        <f>J96+K96-L96</f>
        <v>0</v>
      </c>
      <c r="N96" s="212">
        <v>0</v>
      </c>
      <c r="O96" s="179"/>
      <c r="P96" s="180">
        <f t="shared" si="17"/>
        <v>0</v>
      </c>
      <c r="Q96" s="181">
        <f t="shared" si="19"/>
        <v>0</v>
      </c>
      <c r="R96" s="25"/>
    </row>
    <row r="97" spans="2:18" s="23" customFormat="1" ht="12.75">
      <c r="B97" s="91"/>
      <c r="C97" s="40"/>
      <c r="D97" s="171">
        <v>12.3</v>
      </c>
      <c r="E97" s="170"/>
      <c r="F97" s="178" t="s">
        <v>273</v>
      </c>
      <c r="G97" s="41"/>
      <c r="H97" s="186"/>
      <c r="I97" s="186"/>
      <c r="J97" s="187">
        <f>SUM(J98,J101)</f>
        <v>0</v>
      </c>
      <c r="K97" s="463">
        <f t="shared" ref="K97:L97" si="24">SUM(K98,K101)</f>
        <v>0</v>
      </c>
      <c r="L97" s="464">
        <f t="shared" si="24"/>
        <v>0</v>
      </c>
      <c r="M97" s="192">
        <f t="shared" si="18"/>
        <v>0</v>
      </c>
      <c r="N97" s="187">
        <f t="shared" ref="N97" si="25">SUM(N98,N101)</f>
        <v>0</v>
      </c>
      <c r="O97" s="179"/>
      <c r="P97" s="180">
        <f t="shared" si="17"/>
        <v>0</v>
      </c>
      <c r="Q97" s="181">
        <f t="shared" si="19"/>
        <v>0</v>
      </c>
      <c r="R97" s="25"/>
    </row>
    <row r="98" spans="2:18" s="23" customFormat="1" ht="12.75">
      <c r="B98" s="91"/>
      <c r="C98" s="40"/>
      <c r="D98" s="171"/>
      <c r="E98" s="171" t="s">
        <v>274</v>
      </c>
      <c r="F98" s="178"/>
      <c r="G98" s="59" t="s">
        <v>222</v>
      </c>
      <c r="H98" s="59"/>
      <c r="I98" s="59"/>
      <c r="J98" s="187">
        <f t="shared" ref="J98:L98" si="26">SUM(J99:J100)</f>
        <v>0</v>
      </c>
      <c r="K98" s="463">
        <f t="shared" si="26"/>
        <v>0</v>
      </c>
      <c r="L98" s="464">
        <f t="shared" si="26"/>
        <v>0</v>
      </c>
      <c r="M98" s="192">
        <f t="shared" si="18"/>
        <v>0</v>
      </c>
      <c r="N98" s="187">
        <f t="shared" ref="N98" si="27">SUM(N99:N100)</f>
        <v>0</v>
      </c>
      <c r="O98" s="179"/>
      <c r="P98" s="180">
        <f t="shared" si="17"/>
        <v>0</v>
      </c>
      <c r="Q98" s="181">
        <f t="shared" si="19"/>
        <v>0</v>
      </c>
      <c r="R98" s="25"/>
    </row>
    <row r="99" spans="2:18" s="23" customFormat="1" ht="12.75">
      <c r="B99" s="91"/>
      <c r="C99" s="40"/>
      <c r="D99" s="171"/>
      <c r="E99" s="171"/>
      <c r="F99" s="171" t="s">
        <v>275</v>
      </c>
      <c r="G99" s="59"/>
      <c r="H99" s="59" t="s">
        <v>233</v>
      </c>
      <c r="I99" s="59"/>
      <c r="J99" s="210">
        <v>0</v>
      </c>
      <c r="K99" s="210">
        <v>0</v>
      </c>
      <c r="L99" s="210">
        <v>0</v>
      </c>
      <c r="M99" s="192">
        <f t="shared" si="18"/>
        <v>0</v>
      </c>
      <c r="N99" s="212">
        <v>0</v>
      </c>
      <c r="O99" s="179"/>
      <c r="P99" s="180">
        <f>M99-N99</f>
        <v>0</v>
      </c>
      <c r="Q99" s="181">
        <f t="shared" si="19"/>
        <v>0</v>
      </c>
      <c r="R99" s="25"/>
    </row>
    <row r="100" spans="2:18" s="23" customFormat="1" ht="12.75">
      <c r="B100" s="91"/>
      <c r="C100" s="40"/>
      <c r="D100" s="171"/>
      <c r="E100" s="171"/>
      <c r="F100" s="171" t="s">
        <v>276</v>
      </c>
      <c r="G100" s="59"/>
      <c r="H100" s="59" t="s">
        <v>235</v>
      </c>
      <c r="I100" s="59"/>
      <c r="J100" s="210">
        <v>0</v>
      </c>
      <c r="K100" s="210">
        <v>0</v>
      </c>
      <c r="L100" s="210">
        <v>0</v>
      </c>
      <c r="M100" s="192">
        <f t="shared" si="18"/>
        <v>0</v>
      </c>
      <c r="N100" s="212">
        <v>0</v>
      </c>
      <c r="O100" s="179"/>
      <c r="P100" s="180">
        <f>M100-N100</f>
        <v>0</v>
      </c>
      <c r="Q100" s="181">
        <f t="shared" si="19"/>
        <v>0</v>
      </c>
      <c r="R100" s="25"/>
    </row>
    <row r="101" spans="2:18" s="23" customFormat="1" ht="12.75">
      <c r="B101" s="91"/>
      <c r="C101" s="40"/>
      <c r="D101" s="171"/>
      <c r="E101" s="171" t="s">
        <v>277</v>
      </c>
      <c r="F101" s="178"/>
      <c r="G101" s="59" t="s">
        <v>278</v>
      </c>
      <c r="H101" s="59"/>
      <c r="I101" s="59"/>
      <c r="J101" s="187">
        <f t="shared" ref="J101:L101" si="28">SUM(J102:J103)</f>
        <v>0</v>
      </c>
      <c r="K101" s="463">
        <f t="shared" si="28"/>
        <v>0</v>
      </c>
      <c r="L101" s="464">
        <f t="shared" si="28"/>
        <v>0</v>
      </c>
      <c r="M101" s="192">
        <f t="shared" si="18"/>
        <v>0</v>
      </c>
      <c r="N101" s="187">
        <f t="shared" ref="N101" si="29">SUM(N102:N103)</f>
        <v>0</v>
      </c>
      <c r="O101" s="179"/>
      <c r="P101" s="180">
        <f t="shared" si="17"/>
        <v>0</v>
      </c>
      <c r="Q101" s="181">
        <f t="shared" si="19"/>
        <v>0</v>
      </c>
      <c r="R101" s="25"/>
    </row>
    <row r="102" spans="2:18" s="23" customFormat="1" ht="12.75">
      <c r="B102" s="91"/>
      <c r="C102" s="40"/>
      <c r="D102" s="171"/>
      <c r="E102" s="171"/>
      <c r="F102" s="171" t="s">
        <v>279</v>
      </c>
      <c r="G102" s="59"/>
      <c r="H102" s="59" t="s">
        <v>233</v>
      </c>
      <c r="I102" s="59"/>
      <c r="J102" s="210">
        <v>0</v>
      </c>
      <c r="K102" s="210">
        <v>0</v>
      </c>
      <c r="L102" s="210">
        <v>0</v>
      </c>
      <c r="M102" s="192">
        <f t="shared" si="18"/>
        <v>0</v>
      </c>
      <c r="N102" s="212">
        <v>0</v>
      </c>
      <c r="O102" s="179"/>
      <c r="P102" s="180">
        <f t="shared" si="17"/>
        <v>0</v>
      </c>
      <c r="Q102" s="181">
        <f t="shared" si="19"/>
        <v>0</v>
      </c>
      <c r="R102" s="25"/>
    </row>
    <row r="103" spans="2:18" s="23" customFormat="1" ht="12.75">
      <c r="B103" s="91"/>
      <c r="C103" s="40"/>
      <c r="D103" s="171"/>
      <c r="E103" s="171"/>
      <c r="F103" s="171" t="s">
        <v>280</v>
      </c>
      <c r="G103" s="59"/>
      <c r="H103" s="59" t="s">
        <v>235</v>
      </c>
      <c r="I103" s="59"/>
      <c r="J103" s="210">
        <v>0</v>
      </c>
      <c r="K103" s="210">
        <v>0</v>
      </c>
      <c r="L103" s="210">
        <v>0</v>
      </c>
      <c r="M103" s="192">
        <f t="shared" si="18"/>
        <v>0</v>
      </c>
      <c r="N103" s="212">
        <v>0</v>
      </c>
      <c r="O103" s="179"/>
      <c r="P103" s="180">
        <f t="shared" si="17"/>
        <v>0</v>
      </c>
      <c r="Q103" s="181">
        <f t="shared" si="19"/>
        <v>0</v>
      </c>
      <c r="R103" s="25"/>
    </row>
    <row r="104" spans="2:18" s="23" customFormat="1" ht="12.75">
      <c r="B104" s="91"/>
      <c r="C104" s="40"/>
      <c r="D104" s="171">
        <v>12.4</v>
      </c>
      <c r="E104" s="171"/>
      <c r="F104" s="178" t="s">
        <v>281</v>
      </c>
      <c r="G104" s="59"/>
      <c r="H104" s="186"/>
      <c r="I104" s="186"/>
      <c r="J104" s="187">
        <f t="shared" ref="J104:L104" si="30">SUM(J105:J106)</f>
        <v>0</v>
      </c>
      <c r="K104" s="463">
        <f t="shared" si="30"/>
        <v>0</v>
      </c>
      <c r="L104" s="464">
        <f t="shared" si="30"/>
        <v>0</v>
      </c>
      <c r="M104" s="192">
        <f t="shared" si="18"/>
        <v>0</v>
      </c>
      <c r="N104" s="187">
        <f t="shared" ref="N104" si="31">SUM(N105:N106)</f>
        <v>0</v>
      </c>
      <c r="O104" s="179"/>
      <c r="P104" s="180">
        <f t="shared" si="17"/>
        <v>0</v>
      </c>
      <c r="Q104" s="181">
        <f t="shared" si="19"/>
        <v>0</v>
      </c>
      <c r="R104" s="25"/>
    </row>
    <row r="105" spans="2:18" s="23" customFormat="1" ht="12.75">
      <c r="B105" s="91"/>
      <c r="C105" s="40"/>
      <c r="D105" s="171"/>
      <c r="E105" s="171" t="s">
        <v>282</v>
      </c>
      <c r="F105" s="178"/>
      <c r="G105" s="59" t="s">
        <v>267</v>
      </c>
      <c r="H105" s="188"/>
      <c r="I105" s="188"/>
      <c r="J105" s="210">
        <v>0</v>
      </c>
      <c r="K105" s="210">
        <v>0</v>
      </c>
      <c r="L105" s="210">
        <v>0</v>
      </c>
      <c r="M105" s="192">
        <f t="shared" si="18"/>
        <v>0</v>
      </c>
      <c r="N105" s="212">
        <v>0</v>
      </c>
      <c r="O105" s="179"/>
      <c r="P105" s="180">
        <f t="shared" si="17"/>
        <v>0</v>
      </c>
      <c r="Q105" s="181">
        <f t="shared" si="19"/>
        <v>0</v>
      </c>
      <c r="R105" s="25"/>
    </row>
    <row r="106" spans="2:18" s="23" customFormat="1" ht="12.75">
      <c r="B106" s="91"/>
      <c r="C106" s="40"/>
      <c r="D106" s="171"/>
      <c r="E106" s="171" t="s">
        <v>283</v>
      </c>
      <c r="F106" s="178"/>
      <c r="G106" s="59" t="s">
        <v>268</v>
      </c>
      <c r="H106" s="188"/>
      <c r="I106" s="188"/>
      <c r="J106" s="210">
        <v>0</v>
      </c>
      <c r="K106" s="210">
        <v>0</v>
      </c>
      <c r="L106" s="210">
        <v>0</v>
      </c>
      <c r="M106" s="192">
        <f t="shared" si="18"/>
        <v>0</v>
      </c>
      <c r="N106" s="212">
        <v>0</v>
      </c>
      <c r="O106" s="179"/>
      <c r="P106" s="180">
        <f t="shared" si="17"/>
        <v>0</v>
      </c>
      <c r="Q106" s="181">
        <f t="shared" si="19"/>
        <v>0</v>
      </c>
      <c r="R106" s="25"/>
    </row>
    <row r="107" spans="2:18" s="23" customFormat="1" ht="12.75">
      <c r="B107" s="91"/>
      <c r="C107" s="40"/>
      <c r="D107" s="171">
        <v>12.5</v>
      </c>
      <c r="E107" s="171"/>
      <c r="F107" s="178" t="s">
        <v>284</v>
      </c>
      <c r="G107" s="59"/>
      <c r="H107" s="186"/>
      <c r="I107" s="186"/>
      <c r="J107" s="187">
        <f t="shared" ref="J107:L107" si="32">SUM(J108:J109)</f>
        <v>0</v>
      </c>
      <c r="K107" s="463">
        <f t="shared" si="32"/>
        <v>0</v>
      </c>
      <c r="L107" s="464">
        <f t="shared" si="32"/>
        <v>0</v>
      </c>
      <c r="M107" s="192">
        <f t="shared" si="18"/>
        <v>0</v>
      </c>
      <c r="N107" s="187">
        <f t="shared" ref="N107" si="33">SUM(N108:N109)</f>
        <v>0</v>
      </c>
      <c r="O107" s="179"/>
      <c r="P107" s="180">
        <f t="shared" si="17"/>
        <v>0</v>
      </c>
      <c r="Q107" s="181">
        <f t="shared" si="19"/>
        <v>0</v>
      </c>
      <c r="R107" s="25"/>
    </row>
    <row r="108" spans="2:18" s="23" customFormat="1" ht="12.75">
      <c r="B108" s="91"/>
      <c r="C108" s="40"/>
      <c r="D108" s="171"/>
      <c r="E108" s="171" t="s">
        <v>285</v>
      </c>
      <c r="F108" s="178"/>
      <c r="G108" s="59" t="s">
        <v>245</v>
      </c>
      <c r="H108" s="188"/>
      <c r="I108" s="188"/>
      <c r="J108" s="210">
        <v>0</v>
      </c>
      <c r="K108" s="210">
        <v>0</v>
      </c>
      <c r="L108" s="210">
        <v>0</v>
      </c>
      <c r="M108" s="192">
        <f t="shared" si="18"/>
        <v>0</v>
      </c>
      <c r="N108" s="212">
        <v>0</v>
      </c>
      <c r="O108" s="179"/>
      <c r="P108" s="180">
        <f t="shared" si="17"/>
        <v>0</v>
      </c>
      <c r="Q108" s="181">
        <f t="shared" si="19"/>
        <v>0</v>
      </c>
      <c r="R108" s="25"/>
    </row>
    <row r="109" spans="2:18" s="23" customFormat="1" ht="12.75">
      <c r="B109" s="91"/>
      <c r="C109" s="40"/>
      <c r="D109" s="171"/>
      <c r="E109" s="171" t="s">
        <v>286</v>
      </c>
      <c r="F109" s="178"/>
      <c r="G109" s="59" t="s">
        <v>248</v>
      </c>
      <c r="H109" s="188"/>
      <c r="I109" s="188"/>
      <c r="J109" s="210">
        <v>0</v>
      </c>
      <c r="K109" s="210">
        <v>0</v>
      </c>
      <c r="L109" s="210">
        <v>0</v>
      </c>
      <c r="M109" s="192">
        <f t="shared" si="18"/>
        <v>0</v>
      </c>
      <c r="N109" s="212">
        <v>0</v>
      </c>
      <c r="O109" s="179"/>
      <c r="P109" s="180">
        <f t="shared" si="17"/>
        <v>0</v>
      </c>
      <c r="Q109" s="181">
        <f t="shared" si="19"/>
        <v>0</v>
      </c>
      <c r="R109" s="25"/>
    </row>
    <row r="110" spans="2:18" s="23" customFormat="1" ht="12.75">
      <c r="B110" s="91"/>
      <c r="C110" s="40"/>
      <c r="D110" s="171">
        <v>12.6</v>
      </c>
      <c r="E110" s="171"/>
      <c r="F110" s="178" t="s">
        <v>287</v>
      </c>
      <c r="G110" s="59"/>
      <c r="H110" s="186"/>
      <c r="I110" s="186"/>
      <c r="J110" s="191">
        <f t="shared" ref="J110:L110" si="34">SUM(J111:J124)</f>
        <v>0</v>
      </c>
      <c r="K110" s="467">
        <f t="shared" si="34"/>
        <v>0</v>
      </c>
      <c r="L110" s="468">
        <f t="shared" si="34"/>
        <v>0</v>
      </c>
      <c r="M110" s="192">
        <f t="shared" si="18"/>
        <v>0</v>
      </c>
      <c r="N110" s="191">
        <f t="shared" ref="N110" si="35">SUM(N111:N124)</f>
        <v>0</v>
      </c>
      <c r="O110" s="179"/>
      <c r="P110" s="180">
        <f>M110-N110</f>
        <v>0</v>
      </c>
      <c r="Q110" s="181">
        <f>IFERROR(IF(P110=0,0,P110/N110),100%)</f>
        <v>0</v>
      </c>
      <c r="R110" s="25"/>
    </row>
    <row r="111" spans="2:18" s="23" customFormat="1" ht="12.75">
      <c r="B111" s="91"/>
      <c r="C111" s="40"/>
      <c r="D111" s="171"/>
      <c r="E111" s="171" t="s">
        <v>288</v>
      </c>
      <c r="F111" s="178"/>
      <c r="G111" s="59" t="s">
        <v>251</v>
      </c>
      <c r="H111" s="188"/>
      <c r="I111" s="188"/>
      <c r="J111" s="210">
        <v>0</v>
      </c>
      <c r="K111" s="210">
        <v>0</v>
      </c>
      <c r="L111" s="210">
        <v>0</v>
      </c>
      <c r="M111" s="192">
        <f t="shared" si="18"/>
        <v>0</v>
      </c>
      <c r="N111" s="212">
        <v>0</v>
      </c>
      <c r="O111" s="179"/>
      <c r="P111" s="180">
        <f t="shared" si="17"/>
        <v>0</v>
      </c>
      <c r="Q111" s="181">
        <f t="shared" si="19"/>
        <v>0</v>
      </c>
      <c r="R111" s="25"/>
    </row>
    <row r="112" spans="2:18" s="23" customFormat="1" ht="12.75">
      <c r="B112" s="91"/>
      <c r="C112" s="40"/>
      <c r="D112" s="171"/>
      <c r="E112" s="171" t="s">
        <v>289</v>
      </c>
      <c r="F112" s="178"/>
      <c r="G112" s="59" t="s">
        <v>252</v>
      </c>
      <c r="H112" s="188"/>
      <c r="I112" s="188"/>
      <c r="J112" s="210">
        <v>0</v>
      </c>
      <c r="K112" s="210">
        <v>0</v>
      </c>
      <c r="L112" s="210">
        <v>0</v>
      </c>
      <c r="M112" s="192">
        <f t="shared" si="18"/>
        <v>0</v>
      </c>
      <c r="N112" s="212">
        <v>0</v>
      </c>
      <c r="O112" s="179"/>
      <c r="P112" s="180">
        <f t="shared" si="17"/>
        <v>0</v>
      </c>
      <c r="Q112" s="181">
        <f t="shared" si="19"/>
        <v>0</v>
      </c>
      <c r="R112" s="25"/>
    </row>
    <row r="113" spans="2:18" s="23" customFormat="1" ht="12.75">
      <c r="B113" s="91"/>
      <c r="C113" s="40"/>
      <c r="D113" s="171"/>
      <c r="E113" s="171" t="s">
        <v>290</v>
      </c>
      <c r="F113" s="178"/>
      <c r="G113" s="59" t="s">
        <v>253</v>
      </c>
      <c r="H113" s="188"/>
      <c r="I113" s="188"/>
      <c r="J113" s="210">
        <v>0</v>
      </c>
      <c r="K113" s="210">
        <v>0</v>
      </c>
      <c r="L113" s="210">
        <v>0</v>
      </c>
      <c r="M113" s="192">
        <f t="shared" si="18"/>
        <v>0</v>
      </c>
      <c r="N113" s="212">
        <v>0</v>
      </c>
      <c r="O113" s="179"/>
      <c r="P113" s="180">
        <f t="shared" si="17"/>
        <v>0</v>
      </c>
      <c r="Q113" s="181">
        <f t="shared" si="19"/>
        <v>0</v>
      </c>
      <c r="R113" s="25"/>
    </row>
    <row r="114" spans="2:18" s="23" customFormat="1" ht="12.75">
      <c r="B114" s="91"/>
      <c r="C114" s="40"/>
      <c r="D114" s="171"/>
      <c r="E114" s="171" t="s">
        <v>291</v>
      </c>
      <c r="F114" s="178"/>
      <c r="G114" s="59" t="s">
        <v>254</v>
      </c>
      <c r="H114" s="188"/>
      <c r="I114" s="188"/>
      <c r="J114" s="210">
        <v>0</v>
      </c>
      <c r="K114" s="210">
        <v>0</v>
      </c>
      <c r="L114" s="210">
        <v>0</v>
      </c>
      <c r="M114" s="192">
        <f t="shared" si="18"/>
        <v>0</v>
      </c>
      <c r="N114" s="212">
        <v>0</v>
      </c>
      <c r="O114" s="179"/>
      <c r="P114" s="180">
        <f t="shared" si="17"/>
        <v>0</v>
      </c>
      <c r="Q114" s="181">
        <f t="shared" si="19"/>
        <v>0</v>
      </c>
      <c r="R114" s="25"/>
    </row>
    <row r="115" spans="2:18" s="23" customFormat="1" ht="12.75">
      <c r="B115" s="91"/>
      <c r="C115" s="40"/>
      <c r="D115" s="171"/>
      <c r="E115" s="171" t="s">
        <v>292</v>
      </c>
      <c r="F115" s="171"/>
      <c r="G115" s="41" t="s">
        <v>255</v>
      </c>
      <c r="H115" s="188"/>
      <c r="I115" s="188"/>
      <c r="J115" s="210">
        <v>0</v>
      </c>
      <c r="K115" s="210">
        <v>0</v>
      </c>
      <c r="L115" s="210">
        <v>0</v>
      </c>
      <c r="M115" s="192">
        <f t="shared" si="18"/>
        <v>0</v>
      </c>
      <c r="N115" s="212">
        <v>0</v>
      </c>
      <c r="O115" s="179"/>
      <c r="P115" s="180">
        <f t="shared" si="17"/>
        <v>0</v>
      </c>
      <c r="Q115" s="181">
        <f t="shared" si="19"/>
        <v>0</v>
      </c>
      <c r="R115" s="25"/>
    </row>
    <row r="116" spans="2:18" s="23" customFormat="1" ht="12.75">
      <c r="B116" s="91"/>
      <c r="C116" s="40"/>
      <c r="D116" s="171"/>
      <c r="E116" s="171" t="s">
        <v>293</v>
      </c>
      <c r="F116" s="178"/>
      <c r="G116" s="59" t="s">
        <v>257</v>
      </c>
      <c r="H116" s="188"/>
      <c r="I116" s="188"/>
      <c r="J116" s="210">
        <v>0</v>
      </c>
      <c r="K116" s="210">
        <v>0</v>
      </c>
      <c r="L116" s="210">
        <v>0</v>
      </c>
      <c r="M116" s="192">
        <f t="shared" si="18"/>
        <v>0</v>
      </c>
      <c r="N116" s="212">
        <v>0</v>
      </c>
      <c r="O116" s="179"/>
      <c r="P116" s="180">
        <f t="shared" si="17"/>
        <v>0</v>
      </c>
      <c r="Q116" s="181">
        <f t="shared" si="19"/>
        <v>0</v>
      </c>
      <c r="R116" s="25"/>
    </row>
    <row r="117" spans="2:18" s="23" customFormat="1" ht="12.75">
      <c r="B117" s="91"/>
      <c r="C117" s="40"/>
      <c r="D117" s="171"/>
      <c r="E117" s="171" t="s">
        <v>294</v>
      </c>
      <c r="F117" s="178"/>
      <c r="G117" s="59" t="s">
        <v>258</v>
      </c>
      <c r="H117" s="188"/>
      <c r="I117" s="188"/>
      <c r="J117" s="210">
        <v>0</v>
      </c>
      <c r="K117" s="210">
        <v>0</v>
      </c>
      <c r="L117" s="210">
        <v>0</v>
      </c>
      <c r="M117" s="192">
        <f t="shared" si="18"/>
        <v>0</v>
      </c>
      <c r="N117" s="212">
        <v>0</v>
      </c>
      <c r="O117" s="179"/>
      <c r="P117" s="180">
        <f t="shared" si="17"/>
        <v>0</v>
      </c>
      <c r="Q117" s="181">
        <f t="shared" si="19"/>
        <v>0</v>
      </c>
      <c r="R117" s="25"/>
    </row>
    <row r="118" spans="2:18" s="23" customFormat="1" ht="12.75">
      <c r="B118" s="91"/>
      <c r="C118" s="40"/>
      <c r="D118" s="171"/>
      <c r="E118" s="171" t="s">
        <v>295</v>
      </c>
      <c r="F118" s="178"/>
      <c r="G118" s="59" t="s">
        <v>259</v>
      </c>
      <c r="H118" s="188"/>
      <c r="I118" s="188"/>
      <c r="J118" s="210">
        <v>0</v>
      </c>
      <c r="K118" s="210">
        <v>0</v>
      </c>
      <c r="L118" s="210">
        <v>0</v>
      </c>
      <c r="M118" s="192">
        <f t="shared" si="18"/>
        <v>0</v>
      </c>
      <c r="N118" s="212">
        <v>0</v>
      </c>
      <c r="O118" s="179"/>
      <c r="P118" s="180">
        <f t="shared" si="17"/>
        <v>0</v>
      </c>
      <c r="Q118" s="181">
        <f t="shared" si="19"/>
        <v>0</v>
      </c>
      <c r="R118" s="25"/>
    </row>
    <row r="119" spans="2:18" s="23" customFormat="1" ht="12.75">
      <c r="B119" s="91"/>
      <c r="C119" s="40"/>
      <c r="D119" s="171"/>
      <c r="E119" s="171" t="s">
        <v>296</v>
      </c>
      <c r="F119" s="178"/>
      <c r="G119" s="59" t="s">
        <v>297</v>
      </c>
      <c r="H119" s="188"/>
      <c r="I119" s="188"/>
      <c r="J119" s="210">
        <v>0</v>
      </c>
      <c r="K119" s="210">
        <v>0</v>
      </c>
      <c r="L119" s="210">
        <v>0</v>
      </c>
      <c r="M119" s="192">
        <f t="shared" si="18"/>
        <v>0</v>
      </c>
      <c r="N119" s="212">
        <v>0</v>
      </c>
      <c r="O119" s="179"/>
      <c r="P119" s="180">
        <f t="shared" si="17"/>
        <v>0</v>
      </c>
      <c r="Q119" s="181">
        <f t="shared" si="19"/>
        <v>0</v>
      </c>
      <c r="R119" s="25"/>
    </row>
    <row r="120" spans="2:18" s="23" customFormat="1" ht="12.75">
      <c r="B120" s="91"/>
      <c r="C120" s="40"/>
      <c r="D120" s="171"/>
      <c r="E120" s="171" t="s">
        <v>298</v>
      </c>
      <c r="F120" s="178"/>
      <c r="G120" s="59" t="s">
        <v>261</v>
      </c>
      <c r="H120" s="188"/>
      <c r="I120" s="188"/>
      <c r="J120" s="210">
        <v>0</v>
      </c>
      <c r="K120" s="210">
        <v>0</v>
      </c>
      <c r="L120" s="210">
        <v>0</v>
      </c>
      <c r="M120" s="192">
        <f t="shared" si="18"/>
        <v>0</v>
      </c>
      <c r="N120" s="212">
        <v>0</v>
      </c>
      <c r="O120" s="179"/>
      <c r="P120" s="180">
        <f>M120-N120</f>
        <v>0</v>
      </c>
      <c r="Q120" s="181">
        <f>IFERROR(IF(P120=0,0,P120/N120),100%)</f>
        <v>0</v>
      </c>
      <c r="R120" s="25"/>
    </row>
    <row r="121" spans="2:18" s="23" customFormat="1" ht="12.75">
      <c r="B121" s="91"/>
      <c r="C121" s="40"/>
      <c r="D121" s="171"/>
      <c r="E121" s="171" t="s">
        <v>299</v>
      </c>
      <c r="F121" s="178"/>
      <c r="G121" s="59" t="s">
        <v>300</v>
      </c>
      <c r="H121" s="188"/>
      <c r="I121" s="188"/>
      <c r="J121" s="210">
        <v>0</v>
      </c>
      <c r="K121" s="210">
        <v>0</v>
      </c>
      <c r="L121" s="210">
        <v>0</v>
      </c>
      <c r="M121" s="192">
        <f t="shared" si="18"/>
        <v>0</v>
      </c>
      <c r="N121" s="212">
        <v>0</v>
      </c>
      <c r="O121" s="179"/>
      <c r="P121" s="180">
        <f t="shared" si="17"/>
        <v>0</v>
      </c>
      <c r="Q121" s="181">
        <f t="shared" si="19"/>
        <v>0</v>
      </c>
      <c r="R121" s="25"/>
    </row>
    <row r="122" spans="2:18" s="23" customFormat="1" ht="12.75">
      <c r="B122" s="91"/>
      <c r="C122" s="40"/>
      <c r="D122" s="171"/>
      <c r="E122" s="171" t="s">
        <v>301</v>
      </c>
      <c r="F122" s="178"/>
      <c r="G122" s="59" t="s">
        <v>263</v>
      </c>
      <c r="H122" s="188"/>
      <c r="I122" s="188"/>
      <c r="J122" s="210">
        <v>0</v>
      </c>
      <c r="K122" s="210">
        <v>0</v>
      </c>
      <c r="L122" s="210">
        <v>0</v>
      </c>
      <c r="M122" s="192">
        <f t="shared" si="18"/>
        <v>0</v>
      </c>
      <c r="N122" s="212">
        <v>0</v>
      </c>
      <c r="O122" s="179"/>
      <c r="P122" s="180">
        <f t="shared" si="17"/>
        <v>0</v>
      </c>
      <c r="Q122" s="181">
        <f t="shared" si="19"/>
        <v>0</v>
      </c>
      <c r="R122" s="25"/>
    </row>
    <row r="123" spans="2:18" s="23" customFormat="1" ht="12.75">
      <c r="B123" s="91"/>
      <c r="C123" s="40"/>
      <c r="D123" s="171"/>
      <c r="E123" s="171" t="s">
        <v>302</v>
      </c>
      <c r="F123" s="178"/>
      <c r="G123" s="59" t="s">
        <v>264</v>
      </c>
      <c r="H123" s="188"/>
      <c r="I123" s="188"/>
      <c r="J123" s="210">
        <v>0</v>
      </c>
      <c r="K123" s="210">
        <v>0</v>
      </c>
      <c r="L123" s="210">
        <v>0</v>
      </c>
      <c r="M123" s="192">
        <f t="shared" si="18"/>
        <v>0</v>
      </c>
      <c r="N123" s="212">
        <v>0</v>
      </c>
      <c r="O123" s="179"/>
      <c r="P123" s="180">
        <f t="shared" si="17"/>
        <v>0</v>
      </c>
      <c r="Q123" s="181">
        <f t="shared" si="19"/>
        <v>0</v>
      </c>
      <c r="R123" s="25"/>
    </row>
    <row r="124" spans="2:18" s="23" customFormat="1" ht="12.75">
      <c r="B124" s="91"/>
      <c r="C124" s="40"/>
      <c r="D124" s="171"/>
      <c r="E124" s="171" t="s">
        <v>303</v>
      </c>
      <c r="F124" s="178"/>
      <c r="G124" s="59" t="s">
        <v>304</v>
      </c>
      <c r="H124" s="188"/>
      <c r="I124" s="188"/>
      <c r="J124" s="210">
        <v>0</v>
      </c>
      <c r="K124" s="210">
        <v>0</v>
      </c>
      <c r="L124" s="210">
        <v>0</v>
      </c>
      <c r="M124" s="192">
        <f t="shared" si="18"/>
        <v>0</v>
      </c>
      <c r="N124" s="212">
        <v>0</v>
      </c>
      <c r="O124" s="179"/>
      <c r="P124" s="180">
        <f t="shared" si="17"/>
        <v>0</v>
      </c>
      <c r="Q124" s="181">
        <f t="shared" si="19"/>
        <v>0</v>
      </c>
      <c r="R124" s="25"/>
    </row>
    <row r="125" spans="2:18" s="23" customFormat="1" ht="12.75">
      <c r="B125" s="91"/>
      <c r="C125" s="40"/>
      <c r="D125" s="171">
        <v>12.7</v>
      </c>
      <c r="E125" s="171"/>
      <c r="F125" s="178" t="s">
        <v>305</v>
      </c>
      <c r="G125" s="59"/>
      <c r="H125" s="59"/>
      <c r="I125" s="59"/>
      <c r="J125" s="191">
        <f t="shared" ref="J125:L125" si="36">SUM(J126:J128)</f>
        <v>0</v>
      </c>
      <c r="K125" s="467">
        <f t="shared" si="36"/>
        <v>0</v>
      </c>
      <c r="L125" s="468">
        <f t="shared" si="36"/>
        <v>0</v>
      </c>
      <c r="M125" s="192">
        <f>J125+K125-L125</f>
        <v>0</v>
      </c>
      <c r="N125" s="191">
        <f t="shared" ref="N125" si="37">SUM(N126:N128)</f>
        <v>0</v>
      </c>
      <c r="O125" s="179"/>
      <c r="P125" s="180">
        <f>M125-N125</f>
        <v>0</v>
      </c>
      <c r="Q125" s="181">
        <f>IFERROR(IF(P125=0,0,P125/N125),100%)</f>
        <v>0</v>
      </c>
      <c r="R125" s="25"/>
    </row>
    <row r="126" spans="2:18" s="23" customFormat="1" ht="12.75">
      <c r="B126" s="91"/>
      <c r="C126" s="40"/>
      <c r="D126" s="171"/>
      <c r="E126" s="171" t="s">
        <v>306</v>
      </c>
      <c r="F126" s="171"/>
      <c r="G126" s="59" t="s">
        <v>307</v>
      </c>
      <c r="H126" s="59"/>
      <c r="I126" s="59"/>
      <c r="J126" s="210">
        <v>0</v>
      </c>
      <c r="K126" s="210">
        <v>0</v>
      </c>
      <c r="L126" s="210">
        <v>0</v>
      </c>
      <c r="M126" s="192">
        <f>J126+K126-L126</f>
        <v>0</v>
      </c>
      <c r="N126" s="212">
        <v>0</v>
      </c>
      <c r="O126" s="179"/>
      <c r="P126" s="180">
        <f t="shared" si="17"/>
        <v>0</v>
      </c>
      <c r="Q126" s="181">
        <f t="shared" si="19"/>
        <v>0</v>
      </c>
      <c r="R126" s="25"/>
    </row>
    <row r="127" spans="2:18" s="23" customFormat="1" ht="12.75">
      <c r="B127" s="91"/>
      <c r="C127" s="40"/>
      <c r="D127" s="171"/>
      <c r="E127" s="171" t="s">
        <v>308</v>
      </c>
      <c r="F127" s="171"/>
      <c r="G127" s="59" t="s">
        <v>309</v>
      </c>
      <c r="H127" s="59"/>
      <c r="I127" s="59"/>
      <c r="J127" s="210">
        <v>0</v>
      </c>
      <c r="K127" s="210">
        <v>0</v>
      </c>
      <c r="L127" s="210">
        <v>0</v>
      </c>
      <c r="M127" s="192">
        <f t="shared" si="18"/>
        <v>0</v>
      </c>
      <c r="N127" s="212">
        <v>0</v>
      </c>
      <c r="O127" s="179"/>
      <c r="P127" s="180">
        <f t="shared" si="17"/>
        <v>0</v>
      </c>
      <c r="Q127" s="181">
        <f t="shared" si="19"/>
        <v>0</v>
      </c>
      <c r="R127" s="25"/>
    </row>
    <row r="128" spans="2:18" s="23" customFormat="1" ht="12.75">
      <c r="B128" s="91"/>
      <c r="C128" s="40"/>
      <c r="D128" s="171"/>
      <c r="E128" s="171" t="s">
        <v>310</v>
      </c>
      <c r="F128" s="171"/>
      <c r="G128" s="59" t="s">
        <v>269</v>
      </c>
      <c r="H128" s="59"/>
      <c r="I128" s="59"/>
      <c r="J128" s="210">
        <v>0</v>
      </c>
      <c r="K128" s="210">
        <v>0</v>
      </c>
      <c r="L128" s="210">
        <v>0</v>
      </c>
      <c r="M128" s="192">
        <f t="shared" si="18"/>
        <v>0</v>
      </c>
      <c r="N128" s="212">
        <v>0</v>
      </c>
      <c r="O128" s="179"/>
      <c r="P128" s="180">
        <f>M128-N128</f>
        <v>0</v>
      </c>
      <c r="Q128" s="181">
        <f t="shared" si="19"/>
        <v>0</v>
      </c>
      <c r="R128" s="25"/>
    </row>
    <row r="129" spans="2:18" s="23" customFormat="1" ht="12.75">
      <c r="B129" s="91"/>
      <c r="C129" s="40"/>
      <c r="D129" s="171">
        <v>12.8</v>
      </c>
      <c r="E129" s="171"/>
      <c r="F129" s="171" t="s">
        <v>311</v>
      </c>
      <c r="G129" s="59"/>
      <c r="H129" s="59"/>
      <c r="I129" s="59"/>
      <c r="J129" s="210">
        <v>0</v>
      </c>
      <c r="K129" s="210">
        <v>0</v>
      </c>
      <c r="L129" s="210">
        <v>0</v>
      </c>
      <c r="M129" s="192">
        <f t="shared" si="18"/>
        <v>0</v>
      </c>
      <c r="N129" s="212">
        <v>0</v>
      </c>
      <c r="O129" s="179"/>
      <c r="P129" s="180">
        <f>M129-N129</f>
        <v>0</v>
      </c>
      <c r="Q129" s="181">
        <f t="shared" si="19"/>
        <v>0</v>
      </c>
      <c r="R129" s="25"/>
    </row>
    <row r="130" spans="2:18" s="23" customFormat="1" ht="12.75">
      <c r="B130" s="91"/>
      <c r="C130" s="40"/>
      <c r="D130" s="171">
        <v>12.9</v>
      </c>
      <c r="E130" s="171"/>
      <c r="F130" s="171" t="s">
        <v>312</v>
      </c>
      <c r="G130" s="59"/>
      <c r="H130" s="59"/>
      <c r="I130" s="59"/>
      <c r="J130" s="210">
        <v>0</v>
      </c>
      <c r="K130" s="210">
        <v>0</v>
      </c>
      <c r="L130" s="210">
        <v>0</v>
      </c>
      <c r="M130" s="192">
        <f t="shared" si="18"/>
        <v>0</v>
      </c>
      <c r="N130" s="212">
        <v>0</v>
      </c>
      <c r="O130" s="179"/>
      <c r="P130" s="180">
        <f>M130-N130</f>
        <v>0</v>
      </c>
      <c r="Q130" s="181">
        <f t="shared" si="19"/>
        <v>0</v>
      </c>
      <c r="R130" s="25"/>
    </row>
    <row r="131" spans="2:18" s="23" customFormat="1" ht="12.75">
      <c r="B131" s="91"/>
      <c r="C131" s="40"/>
      <c r="D131" s="171">
        <v>12.1</v>
      </c>
      <c r="E131" s="171"/>
      <c r="F131" s="171" t="s">
        <v>313</v>
      </c>
      <c r="G131" s="59"/>
      <c r="H131" s="59"/>
      <c r="I131" s="59"/>
      <c r="J131" s="210">
        <v>0</v>
      </c>
      <c r="K131" s="210">
        <v>0</v>
      </c>
      <c r="L131" s="210">
        <v>0</v>
      </c>
      <c r="M131" s="192">
        <f t="shared" si="18"/>
        <v>0</v>
      </c>
      <c r="N131" s="212">
        <v>0</v>
      </c>
      <c r="O131" s="179"/>
      <c r="P131" s="180">
        <f>M131-N131</f>
        <v>0</v>
      </c>
      <c r="Q131" s="181">
        <f t="shared" si="19"/>
        <v>0</v>
      </c>
      <c r="R131" s="25"/>
    </row>
    <row r="132" spans="2:18" s="23" customFormat="1" ht="12.75">
      <c r="B132" s="91"/>
      <c r="C132" s="40"/>
      <c r="D132" s="171">
        <v>12.11</v>
      </c>
      <c r="E132" s="171"/>
      <c r="F132" s="171" t="s">
        <v>213</v>
      </c>
      <c r="G132" s="59"/>
      <c r="H132" s="59"/>
      <c r="I132" s="59"/>
      <c r="J132" s="210">
        <v>0</v>
      </c>
      <c r="K132" s="210">
        <v>0</v>
      </c>
      <c r="L132" s="210">
        <v>0</v>
      </c>
      <c r="M132" s="192">
        <f>J132</f>
        <v>0</v>
      </c>
      <c r="N132" s="212">
        <v>0</v>
      </c>
      <c r="O132" s="179"/>
      <c r="P132" s="180">
        <f>M132-N132</f>
        <v>0</v>
      </c>
      <c r="Q132" s="181">
        <f t="shared" si="19"/>
        <v>0</v>
      </c>
      <c r="R132" s="25"/>
    </row>
    <row r="133" spans="2:18" s="62" customFormat="1" ht="12.75">
      <c r="B133" s="135" t="s">
        <v>184</v>
      </c>
      <c r="C133" s="45">
        <v>13</v>
      </c>
      <c r="D133" s="184"/>
      <c r="E133" s="170" t="s">
        <v>314</v>
      </c>
      <c r="F133" s="170"/>
      <c r="G133" s="61"/>
      <c r="H133" s="47"/>
      <c r="I133" s="47"/>
      <c r="J133" s="185">
        <f t="shared" ref="J133:L133" si="38">SUM(J134:J137)</f>
        <v>0</v>
      </c>
      <c r="K133" s="195">
        <f t="shared" si="38"/>
        <v>0</v>
      </c>
      <c r="L133" s="462">
        <f t="shared" si="38"/>
        <v>0</v>
      </c>
      <c r="M133" s="193">
        <f>J133+K133-L133</f>
        <v>0</v>
      </c>
      <c r="N133" s="185">
        <f t="shared" ref="N133" si="39">SUM(N134:N137)</f>
        <v>0</v>
      </c>
      <c r="O133" s="175"/>
      <c r="P133" s="176">
        <f t="shared" si="17"/>
        <v>0</v>
      </c>
      <c r="Q133" s="177">
        <f t="shared" si="19"/>
        <v>0</v>
      </c>
      <c r="R133" s="60"/>
    </row>
    <row r="134" spans="2:18" s="23" customFormat="1" ht="12.75">
      <c r="B134" s="91"/>
      <c r="C134" s="40"/>
      <c r="D134" s="178">
        <v>13.1</v>
      </c>
      <c r="E134" s="171"/>
      <c r="F134" s="178" t="s">
        <v>315</v>
      </c>
      <c r="G134" s="41"/>
      <c r="H134" s="186"/>
      <c r="I134" s="186"/>
      <c r="J134" s="210">
        <v>0</v>
      </c>
      <c r="K134" s="210">
        <v>0</v>
      </c>
      <c r="L134" s="210">
        <v>0</v>
      </c>
      <c r="M134" s="192">
        <f>J134+K134-L134</f>
        <v>0</v>
      </c>
      <c r="N134" s="212">
        <v>0</v>
      </c>
      <c r="O134" s="179"/>
      <c r="P134" s="180">
        <f t="shared" si="17"/>
        <v>0</v>
      </c>
      <c r="Q134" s="181">
        <f t="shared" si="19"/>
        <v>0</v>
      </c>
      <c r="R134" s="25"/>
    </row>
    <row r="135" spans="2:18" s="23" customFormat="1" ht="12.75">
      <c r="B135" s="91"/>
      <c r="C135" s="40"/>
      <c r="D135" s="178">
        <v>13.2</v>
      </c>
      <c r="E135" s="171"/>
      <c r="F135" s="178" t="s">
        <v>316</v>
      </c>
      <c r="G135" s="41"/>
      <c r="H135" s="186"/>
      <c r="I135" s="186"/>
      <c r="J135" s="210">
        <v>0</v>
      </c>
      <c r="K135" s="210">
        <v>0</v>
      </c>
      <c r="L135" s="210">
        <v>0</v>
      </c>
      <c r="M135" s="192">
        <f>J135+K135-L135</f>
        <v>0</v>
      </c>
      <c r="N135" s="212">
        <v>0</v>
      </c>
      <c r="O135" s="179"/>
      <c r="P135" s="180">
        <f t="shared" si="17"/>
        <v>0</v>
      </c>
      <c r="Q135" s="181">
        <f t="shared" si="19"/>
        <v>0</v>
      </c>
      <c r="R135" s="25"/>
    </row>
    <row r="136" spans="2:18" s="23" customFormat="1" ht="12.75">
      <c r="B136" s="91"/>
      <c r="C136" s="40"/>
      <c r="D136" s="178" t="s">
        <v>317</v>
      </c>
      <c r="E136" s="171"/>
      <c r="F136" s="178" t="s">
        <v>318</v>
      </c>
      <c r="G136" s="41"/>
      <c r="H136" s="186"/>
      <c r="I136" s="186"/>
      <c r="J136" s="210">
        <v>0</v>
      </c>
      <c r="K136" s="210">
        <v>0</v>
      </c>
      <c r="L136" s="210">
        <v>0</v>
      </c>
      <c r="M136" s="192">
        <f>J136+K136-L136</f>
        <v>0</v>
      </c>
      <c r="N136" s="212">
        <v>0</v>
      </c>
      <c r="O136" s="179"/>
      <c r="P136" s="180">
        <f>M136-N136</f>
        <v>0</v>
      </c>
      <c r="Q136" s="181">
        <f>IFERROR(IF(P136=0,0,P136/N136),100%)</f>
        <v>0</v>
      </c>
      <c r="R136" s="25"/>
    </row>
    <row r="137" spans="2:18" s="23" customFormat="1" ht="12.75">
      <c r="B137" s="91"/>
      <c r="C137" s="40"/>
      <c r="D137" s="178">
        <v>13.3</v>
      </c>
      <c r="E137" s="171"/>
      <c r="F137" s="178" t="s">
        <v>213</v>
      </c>
      <c r="G137" s="41"/>
      <c r="H137" s="186"/>
      <c r="I137" s="186"/>
      <c r="J137" s="210">
        <v>0</v>
      </c>
      <c r="K137" s="210">
        <v>0</v>
      </c>
      <c r="L137" s="210">
        <v>0</v>
      </c>
      <c r="M137" s="192">
        <f>J137+K137-L137</f>
        <v>0</v>
      </c>
      <c r="N137" s="212">
        <v>0</v>
      </c>
      <c r="O137" s="179"/>
      <c r="P137" s="180">
        <f t="shared" si="17"/>
        <v>0</v>
      </c>
      <c r="Q137" s="181">
        <f t="shared" si="19"/>
        <v>0</v>
      </c>
      <c r="R137" s="25"/>
    </row>
    <row r="138" spans="2:18" s="62" customFormat="1" ht="12.75">
      <c r="B138" s="135" t="s">
        <v>184</v>
      </c>
      <c r="C138" s="45">
        <v>14</v>
      </c>
      <c r="D138" s="184"/>
      <c r="E138" s="170" t="s">
        <v>319</v>
      </c>
      <c r="F138" s="170"/>
      <c r="G138" s="61"/>
      <c r="H138" s="47"/>
      <c r="I138" s="47"/>
      <c r="J138" s="185">
        <f t="shared" ref="J138:L138" si="40">SUM(J139:J141)</f>
        <v>0</v>
      </c>
      <c r="K138" s="195">
        <f t="shared" si="40"/>
        <v>0</v>
      </c>
      <c r="L138" s="462">
        <f t="shared" si="40"/>
        <v>0</v>
      </c>
      <c r="M138" s="193">
        <f t="shared" si="18"/>
        <v>0</v>
      </c>
      <c r="N138" s="185">
        <f t="shared" ref="N138" si="41">SUM(N139:N141)</f>
        <v>0</v>
      </c>
      <c r="O138" s="175"/>
      <c r="P138" s="176">
        <f t="shared" si="17"/>
        <v>0</v>
      </c>
      <c r="Q138" s="177">
        <f t="shared" si="19"/>
        <v>0</v>
      </c>
      <c r="R138" s="60"/>
    </row>
    <row r="139" spans="2:18" s="23" customFormat="1" ht="12.75">
      <c r="B139" s="91"/>
      <c r="C139" s="40"/>
      <c r="D139" s="178">
        <v>14.1</v>
      </c>
      <c r="E139" s="171"/>
      <c r="F139" s="178" t="s">
        <v>320</v>
      </c>
      <c r="G139" s="41"/>
      <c r="H139" s="186"/>
      <c r="I139" s="186"/>
      <c r="J139" s="210">
        <v>0</v>
      </c>
      <c r="K139" s="210">
        <v>0</v>
      </c>
      <c r="L139" s="210">
        <v>0</v>
      </c>
      <c r="M139" s="192">
        <f t="shared" si="18"/>
        <v>0</v>
      </c>
      <c r="N139" s="212">
        <v>0</v>
      </c>
      <c r="O139" s="179"/>
      <c r="P139" s="180">
        <f t="shared" ref="P139:P179" si="42">M139-N139</f>
        <v>0</v>
      </c>
      <c r="Q139" s="181">
        <f t="shared" si="19"/>
        <v>0</v>
      </c>
      <c r="R139" s="25"/>
    </row>
    <row r="140" spans="2:18" s="23" customFormat="1" ht="12.75">
      <c r="B140" s="91"/>
      <c r="C140" s="40"/>
      <c r="D140" s="178">
        <v>14.2</v>
      </c>
      <c r="E140" s="171"/>
      <c r="F140" s="178" t="s">
        <v>321</v>
      </c>
      <c r="G140" s="41"/>
      <c r="H140" s="186"/>
      <c r="I140" s="186"/>
      <c r="J140" s="210">
        <v>0</v>
      </c>
      <c r="K140" s="210">
        <v>0</v>
      </c>
      <c r="L140" s="210">
        <v>0</v>
      </c>
      <c r="M140" s="192">
        <f t="shared" si="18"/>
        <v>0</v>
      </c>
      <c r="N140" s="212">
        <v>0</v>
      </c>
      <c r="O140" s="179"/>
      <c r="P140" s="180">
        <f t="shared" si="42"/>
        <v>0</v>
      </c>
      <c r="Q140" s="181">
        <f t="shared" si="19"/>
        <v>0</v>
      </c>
      <c r="R140" s="25"/>
    </row>
    <row r="141" spans="2:18" s="23" customFormat="1" ht="12.75">
      <c r="B141" s="91"/>
      <c r="C141" s="40"/>
      <c r="D141" s="178">
        <v>14.3</v>
      </c>
      <c r="E141" s="171"/>
      <c r="F141" s="178" t="s">
        <v>322</v>
      </c>
      <c r="G141" s="41"/>
      <c r="H141" s="186"/>
      <c r="I141" s="186"/>
      <c r="J141" s="210">
        <v>0</v>
      </c>
      <c r="K141" s="210">
        <v>0</v>
      </c>
      <c r="L141" s="210">
        <v>0</v>
      </c>
      <c r="M141" s="192">
        <f t="shared" si="18"/>
        <v>0</v>
      </c>
      <c r="N141" s="212">
        <v>0</v>
      </c>
      <c r="O141" s="179"/>
      <c r="P141" s="180">
        <f t="shared" si="42"/>
        <v>0</v>
      </c>
      <c r="Q141" s="181">
        <f t="shared" si="19"/>
        <v>0</v>
      </c>
      <c r="R141" s="25"/>
    </row>
    <row r="142" spans="2:18" s="23" customFormat="1" ht="12.75">
      <c r="B142" s="91"/>
      <c r="C142" s="40"/>
      <c r="D142" s="178">
        <v>14.4</v>
      </c>
      <c r="E142" s="171"/>
      <c r="F142" s="178" t="s">
        <v>213</v>
      </c>
      <c r="G142" s="41"/>
      <c r="H142" s="186"/>
      <c r="I142" s="186"/>
      <c r="J142" s="210">
        <v>0</v>
      </c>
      <c r="K142" s="210">
        <v>0</v>
      </c>
      <c r="L142" s="210">
        <v>0</v>
      </c>
      <c r="M142" s="192">
        <f>J142</f>
        <v>0</v>
      </c>
      <c r="N142" s="212">
        <v>0</v>
      </c>
      <c r="O142" s="179"/>
      <c r="P142" s="180">
        <f>M142-N142</f>
        <v>0</v>
      </c>
      <c r="Q142" s="181">
        <f>IFERROR(IF(P142=0,0,P142/N142),100%)</f>
        <v>0</v>
      </c>
      <c r="R142" s="25"/>
    </row>
    <row r="143" spans="2:18" s="62" customFormat="1" ht="12.75">
      <c r="B143" s="135" t="s">
        <v>184</v>
      </c>
      <c r="C143" s="45">
        <v>15</v>
      </c>
      <c r="D143" s="184"/>
      <c r="E143" s="184" t="s">
        <v>323</v>
      </c>
      <c r="F143" s="170"/>
      <c r="G143" s="61"/>
      <c r="H143" s="194"/>
      <c r="I143" s="194"/>
      <c r="J143" s="149">
        <v>0</v>
      </c>
      <c r="K143" s="149">
        <v>0</v>
      </c>
      <c r="L143" s="149">
        <v>0</v>
      </c>
      <c r="M143" s="193">
        <f>J143+K143-L143</f>
        <v>0</v>
      </c>
      <c r="N143" s="213">
        <v>0</v>
      </c>
      <c r="O143" s="175"/>
      <c r="P143" s="176">
        <f t="shared" si="42"/>
        <v>0</v>
      </c>
      <c r="Q143" s="177">
        <f t="shared" si="19"/>
        <v>0</v>
      </c>
      <c r="R143" s="60"/>
    </row>
    <row r="144" spans="2:18" s="62" customFormat="1" ht="12.75">
      <c r="B144" s="135" t="s">
        <v>184</v>
      </c>
      <c r="C144" s="45">
        <v>16</v>
      </c>
      <c r="D144" s="184"/>
      <c r="E144" s="184" t="s">
        <v>324</v>
      </c>
      <c r="F144" s="170"/>
      <c r="G144" s="61"/>
      <c r="H144" s="47"/>
      <c r="I144" s="47"/>
      <c r="J144" s="185">
        <f t="shared" ref="J144:L144" si="43">SUM(J145:J160)</f>
        <v>0</v>
      </c>
      <c r="K144" s="195">
        <f t="shared" si="43"/>
        <v>0</v>
      </c>
      <c r="L144" s="462">
        <f t="shared" si="43"/>
        <v>0</v>
      </c>
      <c r="M144" s="193">
        <f t="shared" si="18"/>
        <v>0</v>
      </c>
      <c r="N144" s="185">
        <f t="shared" ref="N144" si="44">SUM(N145:N160)</f>
        <v>0</v>
      </c>
      <c r="O144" s="175"/>
      <c r="P144" s="176">
        <f t="shared" si="42"/>
        <v>0</v>
      </c>
      <c r="Q144" s="177">
        <f t="shared" si="19"/>
        <v>0</v>
      </c>
      <c r="R144" s="60"/>
    </row>
    <row r="145" spans="2:18" s="23" customFormat="1" ht="14.25" customHeight="1">
      <c r="B145" s="91"/>
      <c r="C145" s="40"/>
      <c r="D145" s="171">
        <v>16.100000000000001</v>
      </c>
      <c r="E145" s="171"/>
      <c r="F145" s="178" t="s">
        <v>325</v>
      </c>
      <c r="G145" s="59"/>
      <c r="H145" s="186"/>
      <c r="I145" s="186"/>
      <c r="J145" s="210">
        <v>0</v>
      </c>
      <c r="K145" s="210">
        <v>0</v>
      </c>
      <c r="L145" s="210">
        <v>0</v>
      </c>
      <c r="M145" s="192">
        <f t="shared" si="18"/>
        <v>0</v>
      </c>
      <c r="N145" s="212">
        <v>0</v>
      </c>
      <c r="O145" s="179"/>
      <c r="P145" s="180">
        <f t="shared" si="42"/>
        <v>0</v>
      </c>
      <c r="Q145" s="181">
        <f t="shared" si="19"/>
        <v>0</v>
      </c>
      <c r="R145" s="25"/>
    </row>
    <row r="146" spans="2:18" s="23" customFormat="1" ht="14.25" customHeight="1">
      <c r="B146" s="91"/>
      <c r="C146" s="40"/>
      <c r="D146" s="171">
        <v>16.2</v>
      </c>
      <c r="E146" s="171"/>
      <c r="F146" s="178" t="s">
        <v>326</v>
      </c>
      <c r="G146" s="59"/>
      <c r="H146" s="186"/>
      <c r="I146" s="186"/>
      <c r="J146" s="210">
        <v>0</v>
      </c>
      <c r="K146" s="210">
        <v>0</v>
      </c>
      <c r="L146" s="210">
        <v>0</v>
      </c>
      <c r="M146" s="192">
        <f t="shared" si="18"/>
        <v>0</v>
      </c>
      <c r="N146" s="212">
        <v>0</v>
      </c>
      <c r="O146" s="179"/>
      <c r="P146" s="180">
        <f t="shared" si="42"/>
        <v>0</v>
      </c>
      <c r="Q146" s="181">
        <f t="shared" si="19"/>
        <v>0</v>
      </c>
      <c r="R146" s="25"/>
    </row>
    <row r="147" spans="2:18" s="23" customFormat="1" ht="12.75">
      <c r="B147" s="91"/>
      <c r="C147" s="40"/>
      <c r="D147" s="171"/>
      <c r="E147" s="171" t="s">
        <v>327</v>
      </c>
      <c r="F147" s="178"/>
      <c r="G147" s="59" t="s">
        <v>328</v>
      </c>
      <c r="H147" s="188"/>
      <c r="I147" s="188"/>
      <c r="J147" s="210">
        <v>0</v>
      </c>
      <c r="K147" s="210">
        <v>0</v>
      </c>
      <c r="L147" s="210">
        <v>0</v>
      </c>
      <c r="M147" s="192">
        <f t="shared" si="18"/>
        <v>0</v>
      </c>
      <c r="N147" s="212">
        <v>0</v>
      </c>
      <c r="O147" s="179"/>
      <c r="P147" s="180">
        <f t="shared" si="42"/>
        <v>0</v>
      </c>
      <c r="Q147" s="181">
        <f t="shared" si="19"/>
        <v>0</v>
      </c>
      <c r="R147" s="25"/>
    </row>
    <row r="148" spans="2:18" s="23" customFormat="1" ht="12.75">
      <c r="B148" s="91"/>
      <c r="C148" s="40"/>
      <c r="D148" s="171">
        <v>16.3</v>
      </c>
      <c r="E148" s="171"/>
      <c r="F148" s="178" t="s">
        <v>329</v>
      </c>
      <c r="G148" s="59"/>
      <c r="H148" s="186"/>
      <c r="I148" s="186"/>
      <c r="J148" s="210">
        <v>0</v>
      </c>
      <c r="K148" s="210">
        <v>0</v>
      </c>
      <c r="L148" s="210">
        <v>0</v>
      </c>
      <c r="M148" s="192">
        <f t="shared" si="18"/>
        <v>0</v>
      </c>
      <c r="N148" s="212">
        <v>0</v>
      </c>
      <c r="O148" s="179"/>
      <c r="P148" s="180">
        <f t="shared" si="42"/>
        <v>0</v>
      </c>
      <c r="Q148" s="181">
        <f t="shared" si="19"/>
        <v>0</v>
      </c>
      <c r="R148" s="25"/>
    </row>
    <row r="149" spans="2:18" s="23" customFormat="1" ht="12.75">
      <c r="B149" s="91"/>
      <c r="C149" s="40"/>
      <c r="D149" s="171"/>
      <c r="E149" s="171" t="s">
        <v>330</v>
      </c>
      <c r="F149" s="178"/>
      <c r="G149" s="59" t="s">
        <v>331</v>
      </c>
      <c r="H149" s="188"/>
      <c r="I149" s="188"/>
      <c r="J149" s="210">
        <v>0</v>
      </c>
      <c r="K149" s="210">
        <v>0</v>
      </c>
      <c r="L149" s="210">
        <v>0</v>
      </c>
      <c r="M149" s="192">
        <f t="shared" si="18"/>
        <v>0</v>
      </c>
      <c r="N149" s="212">
        <v>0</v>
      </c>
      <c r="O149" s="179"/>
      <c r="P149" s="180">
        <f t="shared" si="42"/>
        <v>0</v>
      </c>
      <c r="Q149" s="181">
        <f t="shared" si="19"/>
        <v>0</v>
      </c>
      <c r="R149" s="25"/>
    </row>
    <row r="150" spans="2:18" s="23" customFormat="1" ht="12.75">
      <c r="B150" s="91"/>
      <c r="C150" s="40"/>
      <c r="D150" s="171">
        <v>16.399999999999999</v>
      </c>
      <c r="E150" s="171"/>
      <c r="F150" s="178" t="s">
        <v>332</v>
      </c>
      <c r="G150" s="59"/>
      <c r="H150" s="186"/>
      <c r="I150" s="186"/>
      <c r="J150" s="210">
        <v>0</v>
      </c>
      <c r="K150" s="210">
        <v>0</v>
      </c>
      <c r="L150" s="210">
        <v>0</v>
      </c>
      <c r="M150" s="192">
        <f t="shared" si="18"/>
        <v>0</v>
      </c>
      <c r="N150" s="212">
        <v>0</v>
      </c>
      <c r="O150" s="179"/>
      <c r="P150" s="180">
        <f t="shared" si="42"/>
        <v>0</v>
      </c>
      <c r="Q150" s="181">
        <f t="shared" si="19"/>
        <v>0</v>
      </c>
      <c r="R150" s="25"/>
    </row>
    <row r="151" spans="2:18" s="23" customFormat="1" ht="12.75">
      <c r="B151" s="91"/>
      <c r="C151" s="40"/>
      <c r="D151" s="171"/>
      <c r="E151" s="171" t="s">
        <v>333</v>
      </c>
      <c r="F151" s="178"/>
      <c r="G151" s="59" t="s">
        <v>334</v>
      </c>
      <c r="H151" s="188"/>
      <c r="I151" s="188"/>
      <c r="J151" s="210">
        <v>0</v>
      </c>
      <c r="K151" s="210">
        <v>0</v>
      </c>
      <c r="L151" s="210">
        <v>0</v>
      </c>
      <c r="M151" s="192">
        <f t="shared" ref="M151:M178" si="45">J151+K151-L151</f>
        <v>0</v>
      </c>
      <c r="N151" s="212">
        <v>0</v>
      </c>
      <c r="O151" s="179"/>
      <c r="P151" s="180">
        <f t="shared" si="42"/>
        <v>0</v>
      </c>
      <c r="Q151" s="181">
        <f t="shared" si="19"/>
        <v>0</v>
      </c>
      <c r="R151" s="25"/>
    </row>
    <row r="152" spans="2:18" s="23" customFormat="1" ht="14.25" customHeight="1">
      <c r="B152" s="91"/>
      <c r="C152" s="40"/>
      <c r="D152" s="171">
        <v>16.5</v>
      </c>
      <c r="E152" s="171"/>
      <c r="F152" s="178" t="s">
        <v>335</v>
      </c>
      <c r="G152" s="59"/>
      <c r="H152" s="186"/>
      <c r="I152" s="186"/>
      <c r="J152" s="210">
        <v>0</v>
      </c>
      <c r="K152" s="210">
        <v>0</v>
      </c>
      <c r="L152" s="210">
        <v>0</v>
      </c>
      <c r="M152" s="192">
        <f t="shared" si="45"/>
        <v>0</v>
      </c>
      <c r="N152" s="212">
        <v>0</v>
      </c>
      <c r="O152" s="179"/>
      <c r="P152" s="180">
        <f t="shared" si="42"/>
        <v>0</v>
      </c>
      <c r="Q152" s="181">
        <f t="shared" si="19"/>
        <v>0</v>
      </c>
      <c r="R152" s="25"/>
    </row>
    <row r="153" spans="2:18" s="23" customFormat="1" ht="12.75">
      <c r="B153" s="91"/>
      <c r="C153" s="40"/>
      <c r="D153" s="171"/>
      <c r="E153" s="171" t="s">
        <v>336</v>
      </c>
      <c r="F153" s="178"/>
      <c r="G153" s="59" t="s">
        <v>337</v>
      </c>
      <c r="H153" s="188"/>
      <c r="I153" s="188"/>
      <c r="J153" s="210">
        <v>0</v>
      </c>
      <c r="K153" s="210">
        <v>0</v>
      </c>
      <c r="L153" s="210">
        <v>0</v>
      </c>
      <c r="M153" s="192">
        <f t="shared" si="45"/>
        <v>0</v>
      </c>
      <c r="N153" s="212">
        <v>0</v>
      </c>
      <c r="O153" s="179"/>
      <c r="P153" s="180">
        <f t="shared" si="42"/>
        <v>0</v>
      </c>
      <c r="Q153" s="181">
        <f t="shared" si="19"/>
        <v>0</v>
      </c>
      <c r="R153" s="25"/>
    </row>
    <row r="154" spans="2:18" s="23" customFormat="1" ht="12.75">
      <c r="B154" s="91"/>
      <c r="C154" s="40"/>
      <c r="D154" s="171">
        <v>16.600000000000001</v>
      </c>
      <c r="E154" s="171"/>
      <c r="F154" s="178" t="s">
        <v>338</v>
      </c>
      <c r="G154" s="59"/>
      <c r="H154" s="186"/>
      <c r="I154" s="186"/>
      <c r="J154" s="210">
        <v>0</v>
      </c>
      <c r="K154" s="210">
        <v>0</v>
      </c>
      <c r="L154" s="210">
        <v>0</v>
      </c>
      <c r="M154" s="192">
        <f t="shared" si="45"/>
        <v>0</v>
      </c>
      <c r="N154" s="212">
        <v>0</v>
      </c>
      <c r="O154" s="179"/>
      <c r="P154" s="180">
        <f t="shared" si="42"/>
        <v>0</v>
      </c>
      <c r="Q154" s="181">
        <f t="shared" si="19"/>
        <v>0</v>
      </c>
      <c r="R154" s="25"/>
    </row>
    <row r="155" spans="2:18" s="23" customFormat="1" ht="12.75">
      <c r="B155" s="91"/>
      <c r="C155" s="40"/>
      <c r="D155" s="171"/>
      <c r="E155" s="171" t="s">
        <v>339</v>
      </c>
      <c r="F155" s="178"/>
      <c r="G155" s="59" t="s">
        <v>340</v>
      </c>
      <c r="H155" s="188"/>
      <c r="I155" s="188"/>
      <c r="J155" s="210">
        <v>0</v>
      </c>
      <c r="K155" s="210">
        <v>0</v>
      </c>
      <c r="L155" s="210">
        <v>0</v>
      </c>
      <c r="M155" s="192">
        <f t="shared" si="45"/>
        <v>0</v>
      </c>
      <c r="N155" s="212">
        <v>0</v>
      </c>
      <c r="O155" s="179"/>
      <c r="P155" s="180">
        <f t="shared" si="42"/>
        <v>0</v>
      </c>
      <c r="Q155" s="181">
        <f t="shared" ref="Q155:Q180" si="46">IFERROR(IF(P155=0,0,P155/N155),100%)</f>
        <v>0</v>
      </c>
      <c r="R155" s="25"/>
    </row>
    <row r="156" spans="2:18" s="23" customFormat="1" ht="12.75">
      <c r="B156" s="91"/>
      <c r="C156" s="40"/>
      <c r="D156" s="171">
        <v>16.7</v>
      </c>
      <c r="E156" s="171"/>
      <c r="F156" s="178" t="s">
        <v>341</v>
      </c>
      <c r="G156" s="59"/>
      <c r="H156" s="186"/>
      <c r="I156" s="186"/>
      <c r="J156" s="210">
        <v>0</v>
      </c>
      <c r="K156" s="210">
        <v>0</v>
      </c>
      <c r="L156" s="210">
        <v>0</v>
      </c>
      <c r="M156" s="192">
        <f t="shared" si="45"/>
        <v>0</v>
      </c>
      <c r="N156" s="212">
        <v>0</v>
      </c>
      <c r="O156" s="179"/>
      <c r="P156" s="180">
        <f t="shared" si="42"/>
        <v>0</v>
      </c>
      <c r="Q156" s="181">
        <f t="shared" si="46"/>
        <v>0</v>
      </c>
      <c r="R156" s="25"/>
    </row>
    <row r="157" spans="2:18" s="23" customFormat="1" ht="12.75">
      <c r="B157" s="91"/>
      <c r="C157" s="40"/>
      <c r="D157" s="171"/>
      <c r="E157" s="171" t="s">
        <v>342</v>
      </c>
      <c r="F157" s="178"/>
      <c r="G157" s="59" t="s">
        <v>343</v>
      </c>
      <c r="H157" s="188"/>
      <c r="I157" s="188"/>
      <c r="J157" s="210">
        <v>0</v>
      </c>
      <c r="K157" s="210">
        <v>0</v>
      </c>
      <c r="L157" s="210">
        <v>0</v>
      </c>
      <c r="M157" s="192">
        <f t="shared" si="45"/>
        <v>0</v>
      </c>
      <c r="N157" s="212">
        <v>0</v>
      </c>
      <c r="O157" s="179"/>
      <c r="P157" s="180">
        <f t="shared" si="42"/>
        <v>0</v>
      </c>
      <c r="Q157" s="181">
        <f t="shared" si="46"/>
        <v>0</v>
      </c>
      <c r="R157" s="25"/>
    </row>
    <row r="158" spans="2:18" s="23" customFormat="1" ht="12.75">
      <c r="B158" s="91"/>
      <c r="C158" s="40"/>
      <c r="D158" s="171">
        <v>16.8</v>
      </c>
      <c r="E158" s="171"/>
      <c r="F158" s="178" t="s">
        <v>344</v>
      </c>
      <c r="G158" s="59"/>
      <c r="H158" s="186"/>
      <c r="I158" s="186"/>
      <c r="J158" s="210">
        <v>0</v>
      </c>
      <c r="K158" s="210">
        <v>0</v>
      </c>
      <c r="L158" s="210">
        <v>0</v>
      </c>
      <c r="M158" s="192">
        <f t="shared" si="45"/>
        <v>0</v>
      </c>
      <c r="N158" s="212">
        <v>0</v>
      </c>
      <c r="O158" s="179"/>
      <c r="P158" s="180">
        <f t="shared" si="42"/>
        <v>0</v>
      </c>
      <c r="Q158" s="181">
        <f t="shared" si="46"/>
        <v>0</v>
      </c>
      <c r="R158" s="25"/>
    </row>
    <row r="159" spans="2:18" s="23" customFormat="1" ht="12.75">
      <c r="B159" s="91"/>
      <c r="C159" s="40"/>
      <c r="D159" s="171"/>
      <c r="E159" s="171" t="s">
        <v>345</v>
      </c>
      <c r="F159" s="178"/>
      <c r="G159" s="59" t="s">
        <v>346</v>
      </c>
      <c r="H159" s="188"/>
      <c r="I159" s="188"/>
      <c r="J159" s="210">
        <v>0</v>
      </c>
      <c r="K159" s="210">
        <v>0</v>
      </c>
      <c r="L159" s="210">
        <v>0</v>
      </c>
      <c r="M159" s="192">
        <f t="shared" si="45"/>
        <v>0</v>
      </c>
      <c r="N159" s="212">
        <v>0</v>
      </c>
      <c r="O159" s="179"/>
      <c r="P159" s="180">
        <f t="shared" si="42"/>
        <v>0</v>
      </c>
      <c r="Q159" s="181">
        <f t="shared" si="46"/>
        <v>0</v>
      </c>
      <c r="R159" s="25"/>
    </row>
    <row r="160" spans="2:18" s="23" customFormat="1" ht="12.75">
      <c r="B160" s="91"/>
      <c r="C160" s="40"/>
      <c r="D160" s="171">
        <v>16.899999999999999</v>
      </c>
      <c r="E160" s="171"/>
      <c r="F160" s="178" t="s">
        <v>347</v>
      </c>
      <c r="G160" s="59"/>
      <c r="H160" s="186"/>
      <c r="I160" s="186"/>
      <c r="J160" s="210">
        <v>0</v>
      </c>
      <c r="K160" s="210">
        <v>0</v>
      </c>
      <c r="L160" s="210">
        <v>0</v>
      </c>
      <c r="M160" s="192">
        <f t="shared" si="45"/>
        <v>0</v>
      </c>
      <c r="N160" s="212">
        <v>0</v>
      </c>
      <c r="O160" s="179"/>
      <c r="P160" s="180">
        <f t="shared" si="42"/>
        <v>0</v>
      </c>
      <c r="Q160" s="181">
        <f t="shared" si="46"/>
        <v>0</v>
      </c>
      <c r="R160" s="25"/>
    </row>
    <row r="161" spans="2:18" s="62" customFormat="1" ht="12.75">
      <c r="B161" s="135" t="s">
        <v>184</v>
      </c>
      <c r="C161" s="45">
        <v>17</v>
      </c>
      <c r="D161" s="184"/>
      <c r="E161" s="170" t="s">
        <v>348</v>
      </c>
      <c r="F161" s="170"/>
      <c r="G161" s="61"/>
      <c r="H161" s="194"/>
      <c r="I161" s="194"/>
      <c r="J161" s="185">
        <f>SUM(J162:J168)</f>
        <v>0</v>
      </c>
      <c r="K161" s="195">
        <f>SUM(K162:K168)</f>
        <v>0</v>
      </c>
      <c r="L161" s="462">
        <f>SUM(L162:L168)</f>
        <v>0</v>
      </c>
      <c r="M161" s="193">
        <f>J161+K161-L161</f>
        <v>0</v>
      </c>
      <c r="N161" s="185">
        <f>SUM(N162:N168)</f>
        <v>0</v>
      </c>
      <c r="O161" s="175"/>
      <c r="P161" s="176">
        <f t="shared" si="42"/>
        <v>0</v>
      </c>
      <c r="Q161" s="177">
        <f t="shared" si="46"/>
        <v>0</v>
      </c>
      <c r="R161" s="60"/>
    </row>
    <row r="162" spans="2:18" s="23" customFormat="1" ht="12.75">
      <c r="B162" s="91"/>
      <c r="C162" s="40"/>
      <c r="D162" s="171">
        <v>17.100000000000001</v>
      </c>
      <c r="E162" s="171"/>
      <c r="F162" s="178" t="s">
        <v>325</v>
      </c>
      <c r="G162" s="41"/>
      <c r="H162" s="186"/>
      <c r="I162" s="186"/>
      <c r="J162" s="210">
        <v>0</v>
      </c>
      <c r="K162" s="210">
        <v>0</v>
      </c>
      <c r="L162" s="210">
        <v>0</v>
      </c>
      <c r="M162" s="192">
        <f t="shared" si="45"/>
        <v>0</v>
      </c>
      <c r="N162" s="212">
        <v>0</v>
      </c>
      <c r="O162" s="179"/>
      <c r="P162" s="180">
        <f t="shared" si="42"/>
        <v>0</v>
      </c>
      <c r="Q162" s="181">
        <f t="shared" si="46"/>
        <v>0</v>
      </c>
      <c r="R162" s="25"/>
    </row>
    <row r="163" spans="2:18" s="23" customFormat="1" ht="14.25" customHeight="1">
      <c r="B163" s="91"/>
      <c r="C163" s="40"/>
      <c r="D163" s="171">
        <v>17.2</v>
      </c>
      <c r="E163" s="171"/>
      <c r="F163" s="178" t="s">
        <v>326</v>
      </c>
      <c r="G163" s="41"/>
      <c r="H163" s="186"/>
      <c r="I163" s="186"/>
      <c r="J163" s="210">
        <v>0</v>
      </c>
      <c r="K163" s="210">
        <v>0</v>
      </c>
      <c r="L163" s="210">
        <v>0</v>
      </c>
      <c r="M163" s="192">
        <f t="shared" si="45"/>
        <v>0</v>
      </c>
      <c r="N163" s="212">
        <v>0</v>
      </c>
      <c r="O163" s="179"/>
      <c r="P163" s="180">
        <f t="shared" si="42"/>
        <v>0</v>
      </c>
      <c r="Q163" s="181">
        <f t="shared" si="46"/>
        <v>0</v>
      </c>
      <c r="R163" s="25"/>
    </row>
    <row r="164" spans="2:18" s="23" customFormat="1" ht="12.75">
      <c r="B164" s="91"/>
      <c r="C164" s="40"/>
      <c r="D164" s="171"/>
      <c r="E164" s="171" t="s">
        <v>349</v>
      </c>
      <c r="F164" s="178"/>
      <c r="G164" s="59" t="s">
        <v>328</v>
      </c>
      <c r="H164" s="188"/>
      <c r="I164" s="188"/>
      <c r="J164" s="210">
        <v>0</v>
      </c>
      <c r="K164" s="210">
        <v>0</v>
      </c>
      <c r="L164" s="210">
        <v>0</v>
      </c>
      <c r="M164" s="192">
        <f>J164+K164-L164</f>
        <v>0</v>
      </c>
      <c r="N164" s="212">
        <v>0</v>
      </c>
      <c r="O164" s="179"/>
      <c r="P164" s="180">
        <f t="shared" si="42"/>
        <v>0</v>
      </c>
      <c r="Q164" s="181">
        <f t="shared" si="46"/>
        <v>0</v>
      </c>
      <c r="R164" s="25"/>
    </row>
    <row r="165" spans="2:18" s="23" customFormat="1" ht="12.75">
      <c r="B165" s="91"/>
      <c r="C165" s="40"/>
      <c r="D165" s="171">
        <v>17.3</v>
      </c>
      <c r="E165" s="171"/>
      <c r="F165" s="171" t="s">
        <v>347</v>
      </c>
      <c r="G165" s="41"/>
      <c r="H165" s="186"/>
      <c r="I165" s="186"/>
      <c r="J165" s="210">
        <v>0</v>
      </c>
      <c r="K165" s="210">
        <v>0</v>
      </c>
      <c r="L165" s="210">
        <v>0</v>
      </c>
      <c r="M165" s="192">
        <f t="shared" si="45"/>
        <v>0</v>
      </c>
      <c r="N165" s="212">
        <v>0</v>
      </c>
      <c r="O165" s="179"/>
      <c r="P165" s="180">
        <f t="shared" si="42"/>
        <v>0</v>
      </c>
      <c r="Q165" s="181">
        <f t="shared" si="46"/>
        <v>0</v>
      </c>
      <c r="R165" s="25"/>
    </row>
    <row r="166" spans="2:18" s="23" customFormat="1" ht="12.75">
      <c r="B166" s="91"/>
      <c r="C166" s="40"/>
      <c r="D166" s="171">
        <v>17.399999999999999</v>
      </c>
      <c r="E166" s="171"/>
      <c r="F166" s="178" t="s">
        <v>350</v>
      </c>
      <c r="G166" s="41"/>
      <c r="H166" s="186"/>
      <c r="I166" s="186"/>
      <c r="J166" s="210">
        <v>0</v>
      </c>
      <c r="K166" s="210">
        <v>0</v>
      </c>
      <c r="L166" s="210">
        <v>0</v>
      </c>
      <c r="M166" s="192">
        <f t="shared" si="45"/>
        <v>0</v>
      </c>
      <c r="N166" s="212">
        <v>0</v>
      </c>
      <c r="O166" s="179"/>
      <c r="P166" s="180">
        <f t="shared" si="42"/>
        <v>0</v>
      </c>
      <c r="Q166" s="181">
        <f t="shared" si="46"/>
        <v>0</v>
      </c>
      <c r="R166" s="25"/>
    </row>
    <row r="167" spans="2:18" s="23" customFormat="1" ht="12.75">
      <c r="B167" s="91"/>
      <c r="C167" s="40"/>
      <c r="D167" s="171">
        <v>17.5</v>
      </c>
      <c r="E167" s="171"/>
      <c r="F167" s="178" t="s">
        <v>351</v>
      </c>
      <c r="G167" s="41"/>
      <c r="H167" s="186"/>
      <c r="I167" s="186"/>
      <c r="J167" s="210">
        <v>0</v>
      </c>
      <c r="K167" s="210">
        <v>0</v>
      </c>
      <c r="L167" s="210">
        <v>0</v>
      </c>
      <c r="M167" s="192">
        <f t="shared" si="45"/>
        <v>0</v>
      </c>
      <c r="N167" s="212">
        <v>0</v>
      </c>
      <c r="O167" s="179"/>
      <c r="P167" s="180">
        <f t="shared" si="42"/>
        <v>0</v>
      </c>
      <c r="Q167" s="181">
        <f t="shared" si="46"/>
        <v>0</v>
      </c>
      <c r="R167" s="25"/>
    </row>
    <row r="168" spans="2:18" s="23" customFormat="1" ht="12.75">
      <c r="B168" s="91"/>
      <c r="C168" s="40"/>
      <c r="D168" s="171">
        <v>17.600000000000001</v>
      </c>
      <c r="E168" s="171"/>
      <c r="F168" s="178" t="s">
        <v>352</v>
      </c>
      <c r="G168" s="41"/>
      <c r="H168" s="186"/>
      <c r="I168" s="186"/>
      <c r="J168" s="210">
        <v>0</v>
      </c>
      <c r="K168" s="210">
        <v>0</v>
      </c>
      <c r="L168" s="210">
        <v>0</v>
      </c>
      <c r="M168" s="192">
        <f t="shared" si="45"/>
        <v>0</v>
      </c>
      <c r="N168" s="212">
        <v>0</v>
      </c>
      <c r="O168" s="179"/>
      <c r="P168" s="180">
        <f t="shared" si="42"/>
        <v>0</v>
      </c>
      <c r="Q168" s="181">
        <f t="shared" si="46"/>
        <v>0</v>
      </c>
      <c r="R168" s="25"/>
    </row>
    <row r="169" spans="2:18" s="62" customFormat="1" ht="12.75">
      <c r="B169" s="135" t="s">
        <v>184</v>
      </c>
      <c r="C169" s="45" t="s">
        <v>353</v>
      </c>
      <c r="D169" s="184"/>
      <c r="E169" s="184" t="s">
        <v>354</v>
      </c>
      <c r="F169" s="170"/>
      <c r="G169" s="61"/>
      <c r="H169" s="196"/>
      <c r="I169" s="196"/>
      <c r="J169" s="149">
        <v>0</v>
      </c>
      <c r="K169" s="149">
        <v>0</v>
      </c>
      <c r="L169" s="149">
        <v>0</v>
      </c>
      <c r="M169" s="193">
        <f t="shared" ref="M169:M175" si="47">J169+K169-L169</f>
        <v>0</v>
      </c>
      <c r="N169" s="213">
        <v>0</v>
      </c>
      <c r="O169" s="175"/>
      <c r="P169" s="176">
        <f>M169-N169</f>
        <v>0</v>
      </c>
      <c r="Q169" s="177">
        <f>IFERROR(IF(P169=0,0,P169/N169),100%)</f>
        <v>0</v>
      </c>
      <c r="R169" s="60"/>
    </row>
    <row r="170" spans="2:18" s="62" customFormat="1" ht="12.75">
      <c r="B170" s="135" t="s">
        <v>184</v>
      </c>
      <c r="C170" s="45">
        <v>18</v>
      </c>
      <c r="D170" s="184"/>
      <c r="E170" s="184" t="s">
        <v>355</v>
      </c>
      <c r="F170" s="170"/>
      <c r="G170" s="61"/>
      <c r="H170" s="47"/>
      <c r="I170" s="47"/>
      <c r="J170" s="149">
        <v>0</v>
      </c>
      <c r="K170" s="149">
        <v>0</v>
      </c>
      <c r="L170" s="149">
        <v>0</v>
      </c>
      <c r="M170" s="193">
        <f t="shared" si="47"/>
        <v>0</v>
      </c>
      <c r="N170" s="213">
        <v>0</v>
      </c>
      <c r="O170" s="175"/>
      <c r="P170" s="176">
        <f t="shared" si="42"/>
        <v>0</v>
      </c>
      <c r="Q170" s="177">
        <f t="shared" si="46"/>
        <v>0</v>
      </c>
      <c r="R170" s="60"/>
    </row>
    <row r="171" spans="2:18" s="62" customFormat="1" ht="12.75">
      <c r="B171" s="135" t="s">
        <v>184</v>
      </c>
      <c r="C171" s="45">
        <v>19</v>
      </c>
      <c r="D171" s="184"/>
      <c r="E171" s="184" t="s">
        <v>356</v>
      </c>
      <c r="F171" s="170"/>
      <c r="G171" s="61"/>
      <c r="H171" s="47"/>
      <c r="I171" s="47"/>
      <c r="J171" s="149">
        <v>0</v>
      </c>
      <c r="K171" s="149">
        <v>0</v>
      </c>
      <c r="L171" s="149">
        <v>0</v>
      </c>
      <c r="M171" s="193">
        <f t="shared" si="47"/>
        <v>0</v>
      </c>
      <c r="N171" s="213">
        <v>0</v>
      </c>
      <c r="O171" s="175"/>
      <c r="P171" s="176">
        <f t="shared" si="42"/>
        <v>0</v>
      </c>
      <c r="Q171" s="177">
        <f t="shared" si="46"/>
        <v>0</v>
      </c>
      <c r="R171" s="60"/>
    </row>
    <row r="172" spans="2:18" s="62" customFormat="1" ht="12.75">
      <c r="B172" s="135" t="s">
        <v>184</v>
      </c>
      <c r="C172" s="45">
        <v>20</v>
      </c>
      <c r="D172" s="184"/>
      <c r="E172" s="184" t="s">
        <v>357</v>
      </c>
      <c r="F172" s="170"/>
      <c r="G172" s="61"/>
      <c r="H172" s="47"/>
      <c r="I172" s="47"/>
      <c r="J172" s="149">
        <v>0</v>
      </c>
      <c r="K172" s="149">
        <v>0</v>
      </c>
      <c r="L172" s="149">
        <v>0</v>
      </c>
      <c r="M172" s="193">
        <f t="shared" si="47"/>
        <v>0</v>
      </c>
      <c r="N172" s="213">
        <v>0</v>
      </c>
      <c r="O172" s="175"/>
      <c r="P172" s="176">
        <f t="shared" si="42"/>
        <v>0</v>
      </c>
      <c r="Q172" s="177">
        <f t="shared" si="46"/>
        <v>0</v>
      </c>
      <c r="R172" s="60"/>
    </row>
    <row r="173" spans="2:18" s="62" customFormat="1" ht="12.75">
      <c r="B173" s="135" t="s">
        <v>184</v>
      </c>
      <c r="C173" s="45">
        <v>21</v>
      </c>
      <c r="D173" s="184"/>
      <c r="E173" s="184" t="s">
        <v>358</v>
      </c>
      <c r="F173" s="170"/>
      <c r="G173" s="61"/>
      <c r="H173" s="47"/>
      <c r="I173" s="47"/>
      <c r="J173" s="149">
        <v>0</v>
      </c>
      <c r="K173" s="149">
        <v>0</v>
      </c>
      <c r="L173" s="149">
        <v>0</v>
      </c>
      <c r="M173" s="193">
        <f t="shared" si="47"/>
        <v>0</v>
      </c>
      <c r="N173" s="213">
        <v>0</v>
      </c>
      <c r="O173" s="175"/>
      <c r="P173" s="176">
        <f t="shared" si="42"/>
        <v>0</v>
      </c>
      <c r="Q173" s="177">
        <f t="shared" si="46"/>
        <v>0</v>
      </c>
      <c r="R173" s="60"/>
    </row>
    <row r="174" spans="2:18" s="62" customFormat="1" ht="12.75">
      <c r="B174" s="135" t="s">
        <v>184</v>
      </c>
      <c r="C174" s="45">
        <v>22</v>
      </c>
      <c r="D174" s="184"/>
      <c r="E174" s="184" t="s">
        <v>359</v>
      </c>
      <c r="F174" s="170"/>
      <c r="G174" s="61"/>
      <c r="H174" s="47"/>
      <c r="I174" s="47"/>
      <c r="J174" s="149">
        <v>0</v>
      </c>
      <c r="K174" s="149">
        <v>0</v>
      </c>
      <c r="L174" s="149">
        <v>0</v>
      </c>
      <c r="M174" s="193">
        <f t="shared" si="47"/>
        <v>0</v>
      </c>
      <c r="N174" s="213">
        <v>0</v>
      </c>
      <c r="O174" s="175"/>
      <c r="P174" s="176">
        <f t="shared" si="42"/>
        <v>0</v>
      </c>
      <c r="Q174" s="177">
        <f t="shared" si="46"/>
        <v>0</v>
      </c>
      <c r="R174" s="60"/>
    </row>
    <row r="175" spans="2:18" s="62" customFormat="1" ht="12.75">
      <c r="B175" s="135" t="s">
        <v>184</v>
      </c>
      <c r="C175" s="45">
        <v>23</v>
      </c>
      <c r="D175" s="184"/>
      <c r="E175" s="184" t="s">
        <v>360</v>
      </c>
      <c r="F175" s="170"/>
      <c r="G175" s="61"/>
      <c r="H175" s="47"/>
      <c r="I175" s="47"/>
      <c r="J175" s="174">
        <f>SUM(J176:J178)</f>
        <v>0</v>
      </c>
      <c r="K175" s="197">
        <f>SUM(K176:K178)</f>
        <v>0</v>
      </c>
      <c r="L175" s="461">
        <f>SUM(L176:L178)</f>
        <v>0</v>
      </c>
      <c r="M175" s="193">
        <f t="shared" si="47"/>
        <v>0</v>
      </c>
      <c r="N175" s="174">
        <f t="shared" ref="N175" si="48">SUM(N176:N178)</f>
        <v>0</v>
      </c>
      <c r="O175" s="175"/>
      <c r="P175" s="176">
        <f t="shared" si="42"/>
        <v>0</v>
      </c>
      <c r="Q175" s="177">
        <f t="shared" si="46"/>
        <v>0</v>
      </c>
      <c r="R175" s="60"/>
    </row>
    <row r="176" spans="2:18" s="23" customFormat="1" ht="12.75">
      <c r="B176" s="91"/>
      <c r="C176" s="40"/>
      <c r="D176" s="171">
        <v>23.1</v>
      </c>
      <c r="E176" s="171"/>
      <c r="F176" s="54" t="s">
        <v>135</v>
      </c>
      <c r="G176" s="41"/>
      <c r="H176" s="52"/>
      <c r="I176" s="52"/>
      <c r="J176" s="210">
        <v>0</v>
      </c>
      <c r="K176" s="210">
        <v>0</v>
      </c>
      <c r="L176" s="210">
        <v>0</v>
      </c>
      <c r="M176" s="192">
        <f t="shared" si="45"/>
        <v>0</v>
      </c>
      <c r="N176" s="212">
        <v>0</v>
      </c>
      <c r="O176" s="92"/>
      <c r="P176" s="180">
        <f t="shared" si="42"/>
        <v>0</v>
      </c>
      <c r="Q176" s="181">
        <f t="shared" si="46"/>
        <v>0</v>
      </c>
      <c r="R176" s="25"/>
    </row>
    <row r="177" spans="2:18" s="23" customFormat="1" ht="12.75">
      <c r="B177" s="91"/>
      <c r="C177" s="40"/>
      <c r="D177" s="171">
        <v>23.2</v>
      </c>
      <c r="E177" s="171"/>
      <c r="F177" s="54" t="s">
        <v>136</v>
      </c>
      <c r="G177" s="41"/>
      <c r="H177" s="52"/>
      <c r="I177" s="52"/>
      <c r="J177" s="210">
        <v>0</v>
      </c>
      <c r="K177" s="210">
        <v>0</v>
      </c>
      <c r="L177" s="210">
        <v>0</v>
      </c>
      <c r="M177" s="192">
        <f t="shared" si="45"/>
        <v>0</v>
      </c>
      <c r="N177" s="212">
        <v>0</v>
      </c>
      <c r="O177" s="92"/>
      <c r="P177" s="180">
        <f t="shared" si="42"/>
        <v>0</v>
      </c>
      <c r="Q177" s="181">
        <f t="shared" si="46"/>
        <v>0</v>
      </c>
      <c r="R177" s="25"/>
    </row>
    <row r="178" spans="2:18" s="23" customFormat="1" ht="12.75">
      <c r="B178" s="91"/>
      <c r="C178" s="40"/>
      <c r="D178" s="171">
        <v>23.3</v>
      </c>
      <c r="E178" s="171"/>
      <c r="F178" s="54" t="s">
        <v>137</v>
      </c>
      <c r="G178" s="41"/>
      <c r="H178" s="52"/>
      <c r="I178" s="52"/>
      <c r="J178" s="210">
        <v>0</v>
      </c>
      <c r="K178" s="210">
        <v>0</v>
      </c>
      <c r="L178" s="210">
        <v>0</v>
      </c>
      <c r="M178" s="192">
        <f t="shared" si="45"/>
        <v>0</v>
      </c>
      <c r="N178" s="212">
        <v>0</v>
      </c>
      <c r="O178" s="92"/>
      <c r="P178" s="469">
        <f t="shared" si="42"/>
        <v>0</v>
      </c>
      <c r="Q178" s="470">
        <f t="shared" si="46"/>
        <v>0</v>
      </c>
      <c r="R178" s="25"/>
    </row>
    <row r="179" spans="2:18" s="62" customFormat="1" ht="13.5" thickBot="1">
      <c r="B179" s="135" t="s">
        <v>184</v>
      </c>
      <c r="C179" s="45">
        <v>24</v>
      </c>
      <c r="D179" s="184"/>
      <c r="E179" s="184" t="s">
        <v>361</v>
      </c>
      <c r="F179" s="170"/>
      <c r="G179" s="61"/>
      <c r="H179" s="194"/>
      <c r="I179" s="194"/>
      <c r="J179" s="149">
        <v>0</v>
      </c>
      <c r="K179" s="149">
        <v>0</v>
      </c>
      <c r="L179" s="149">
        <v>0</v>
      </c>
      <c r="M179" s="471">
        <f>J179+K179-L179</f>
        <v>0</v>
      </c>
      <c r="N179" s="213">
        <v>0</v>
      </c>
      <c r="O179" s="175"/>
      <c r="P179" s="176">
        <f t="shared" si="42"/>
        <v>0</v>
      </c>
      <c r="Q179" s="472">
        <f t="shared" si="46"/>
        <v>0</v>
      </c>
      <c r="R179" s="60"/>
    </row>
    <row r="180" spans="2:18" s="62" customFormat="1" ht="16.5" thickBot="1">
      <c r="B180" s="135"/>
      <c r="C180" s="473">
        <v>25</v>
      </c>
      <c r="D180" s="474" t="s">
        <v>362</v>
      </c>
      <c r="E180" s="474"/>
      <c r="F180" s="474"/>
      <c r="G180" s="474"/>
      <c r="H180" s="474"/>
      <c r="I180" s="475"/>
      <c r="J180" s="198">
        <f>SUMIF(B10:B179,"a",J10:J179)</f>
        <v>0</v>
      </c>
      <c r="K180" s="199">
        <f>SUMIF(B10:B179,"a",K10:K179)</f>
        <v>0</v>
      </c>
      <c r="L180" s="476">
        <f>SUMIF(B10:B179,"a",L10:L179)</f>
        <v>0</v>
      </c>
      <c r="M180" s="200">
        <f>SUMIF(B10:B179,"a",M10:M179)</f>
        <v>0</v>
      </c>
      <c r="N180" s="198">
        <f>SUMIF(D10:D179,"a",N10:N179)</f>
        <v>0</v>
      </c>
      <c r="O180" s="201"/>
      <c r="P180" s="202">
        <f>M180-N180</f>
        <v>0</v>
      </c>
      <c r="Q180" s="203">
        <f t="shared" si="46"/>
        <v>0</v>
      </c>
      <c r="R180" s="60"/>
    </row>
    <row r="181" spans="2:18" s="23" customFormat="1" ht="12.75">
      <c r="B181" s="91"/>
      <c r="C181" s="26"/>
      <c r="D181" s="204" t="s">
        <v>363</v>
      </c>
      <c r="E181" s="161"/>
      <c r="F181" s="161"/>
      <c r="G181" s="25"/>
      <c r="H181" s="25"/>
      <c r="I181" s="25"/>
      <c r="J181" s="25"/>
      <c r="K181" s="25"/>
      <c r="L181" s="205"/>
      <c r="M181" s="25"/>
      <c r="N181" s="92"/>
      <c r="O181" s="92"/>
      <c r="P181" s="25"/>
      <c r="Q181" s="25"/>
      <c r="R181" s="25"/>
    </row>
    <row r="182" spans="2:18" s="23" customFormat="1" ht="14.25">
      <c r="B182" s="91"/>
      <c r="C182" s="26"/>
      <c r="D182" s="206" t="s">
        <v>364</v>
      </c>
      <c r="E182" s="161"/>
      <c r="F182" s="161"/>
      <c r="G182" s="25"/>
      <c r="H182" s="25"/>
      <c r="I182" s="25"/>
      <c r="J182" s="25"/>
      <c r="K182" s="25"/>
      <c r="L182" s="25"/>
      <c r="M182" s="25"/>
      <c r="N182" s="207" t="s">
        <v>365</v>
      </c>
      <c r="O182" s="92"/>
      <c r="P182" s="25"/>
      <c r="Q182" s="25"/>
      <c r="R182" s="25"/>
    </row>
    <row r="183" spans="2:18" s="23" customFormat="1" ht="12.75">
      <c r="B183" s="90"/>
      <c r="C183" s="24"/>
      <c r="D183" s="162"/>
      <c r="E183" s="162"/>
      <c r="F183" s="162"/>
      <c r="M183" s="208"/>
      <c r="N183" s="74"/>
      <c r="O183" s="74"/>
    </row>
    <row r="184" spans="2:18" s="23" customFormat="1" ht="12.75">
      <c r="B184" s="90"/>
      <c r="C184" s="24"/>
      <c r="D184" s="162"/>
      <c r="E184" s="162"/>
      <c r="F184" s="162"/>
      <c r="N184" s="74"/>
      <c r="O184" s="74"/>
    </row>
    <row r="185" spans="2:18" s="23" customFormat="1" ht="12.75">
      <c r="B185" s="90"/>
      <c r="C185" s="24"/>
      <c r="D185" s="162"/>
      <c r="E185" s="162"/>
      <c r="F185" s="162"/>
      <c r="N185" s="74"/>
      <c r="O185" s="74"/>
    </row>
    <row r="186" spans="2:18" s="23" customFormat="1" ht="12.75">
      <c r="B186" s="90"/>
      <c r="C186" s="24"/>
      <c r="D186" s="162"/>
      <c r="E186" s="162"/>
      <c r="F186" s="162"/>
      <c r="N186" s="74"/>
      <c r="O186" s="74"/>
    </row>
    <row r="187" spans="2:18" s="23" customFormat="1" ht="12.75">
      <c r="B187" s="90"/>
      <c r="C187" s="24"/>
      <c r="D187" s="162"/>
      <c r="E187" s="162"/>
      <c r="F187" s="162"/>
      <c r="N187" s="74"/>
      <c r="O187" s="74"/>
    </row>
    <row r="188" spans="2:18" s="23" customFormat="1" ht="12.75">
      <c r="B188" s="90"/>
      <c r="C188" s="24"/>
      <c r="D188" s="162"/>
      <c r="E188" s="162"/>
      <c r="F188" s="162"/>
      <c r="N188" s="74"/>
      <c r="O188" s="74"/>
    </row>
    <row r="189" spans="2:18" s="23" customFormat="1" ht="12.75">
      <c r="B189" s="90"/>
      <c r="C189" s="24"/>
      <c r="D189" s="162"/>
      <c r="E189" s="162"/>
      <c r="F189" s="162"/>
      <c r="N189" s="74"/>
      <c r="O189" s="74"/>
    </row>
    <row r="190" spans="2:18" s="23" customFormat="1" ht="12.75">
      <c r="B190" s="90"/>
      <c r="C190" s="24"/>
      <c r="D190" s="162"/>
      <c r="E190" s="162"/>
      <c r="F190" s="162"/>
      <c r="N190" s="74"/>
      <c r="O190" s="74"/>
    </row>
    <row r="191" spans="2:18" s="23" customFormat="1" ht="12.75">
      <c r="B191" s="90"/>
      <c r="C191" s="24"/>
      <c r="D191" s="162"/>
      <c r="E191" s="162"/>
      <c r="F191" s="162"/>
      <c r="N191" s="74"/>
      <c r="O191" s="74"/>
    </row>
    <row r="192" spans="2:18" s="23" customFormat="1" ht="12.75">
      <c r="B192" s="90"/>
      <c r="C192" s="24"/>
      <c r="D192" s="162"/>
      <c r="E192" s="162"/>
      <c r="F192" s="162"/>
      <c r="N192" s="74"/>
      <c r="O192" s="74"/>
    </row>
    <row r="193" spans="2:15" s="23" customFormat="1" ht="12.75">
      <c r="B193" s="90"/>
      <c r="C193" s="24"/>
      <c r="D193" s="162"/>
      <c r="E193" s="162"/>
      <c r="F193" s="162"/>
      <c r="N193" s="74"/>
      <c r="O193" s="74"/>
    </row>
    <row r="194" spans="2:15" s="23" customFormat="1" ht="12.75">
      <c r="B194" s="90"/>
      <c r="C194" s="24"/>
      <c r="D194" s="162"/>
      <c r="E194" s="162"/>
      <c r="F194" s="162"/>
      <c r="N194" s="74"/>
      <c r="O194" s="74"/>
    </row>
    <row r="195" spans="2:15" s="23" customFormat="1" ht="12.75">
      <c r="B195" s="90"/>
      <c r="C195" s="24"/>
      <c r="D195" s="162"/>
      <c r="E195" s="162"/>
      <c r="F195" s="162"/>
      <c r="N195" s="74"/>
      <c r="O195" s="74"/>
    </row>
    <row r="196" spans="2:15" s="23" customFormat="1" ht="12.75">
      <c r="B196" s="90"/>
      <c r="C196" s="24"/>
      <c r="D196" s="162"/>
      <c r="E196" s="162"/>
      <c r="F196" s="162"/>
      <c r="N196" s="74"/>
      <c r="O196" s="74"/>
    </row>
    <row r="197" spans="2:15" s="23" customFormat="1" ht="12.75">
      <c r="B197" s="90"/>
      <c r="C197" s="24"/>
      <c r="D197" s="162"/>
      <c r="E197" s="162"/>
      <c r="F197" s="162"/>
      <c r="N197" s="74"/>
      <c r="O197" s="74"/>
    </row>
    <row r="198" spans="2:15" s="23" customFormat="1" ht="12.75">
      <c r="B198" s="90"/>
      <c r="C198" s="24"/>
      <c r="D198" s="162"/>
      <c r="E198" s="162"/>
      <c r="F198" s="162"/>
      <c r="N198" s="74"/>
      <c r="O198" s="74"/>
    </row>
    <row r="199" spans="2:15" s="23" customFormat="1" ht="12.75">
      <c r="B199" s="90"/>
      <c r="C199" s="24"/>
      <c r="D199" s="162"/>
      <c r="E199" s="162"/>
      <c r="F199" s="162"/>
      <c r="N199" s="74"/>
      <c r="O199" s="74"/>
    </row>
    <row r="200" spans="2:15" s="23" customFormat="1" ht="12.75">
      <c r="B200" s="90"/>
      <c r="C200" s="24"/>
      <c r="D200" s="162"/>
      <c r="E200" s="162"/>
      <c r="F200" s="162"/>
      <c r="N200" s="74"/>
      <c r="O200" s="74"/>
    </row>
    <row r="201" spans="2:15" s="23" customFormat="1" ht="12.75">
      <c r="B201" s="90"/>
      <c r="C201" s="24"/>
      <c r="D201" s="162"/>
      <c r="E201" s="162"/>
      <c r="F201" s="162"/>
      <c r="N201" s="74"/>
      <c r="O201" s="74"/>
    </row>
    <row r="202" spans="2:15" s="23" customFormat="1" ht="12.75">
      <c r="B202" s="90"/>
      <c r="C202" s="24"/>
      <c r="D202" s="162"/>
      <c r="E202" s="162"/>
      <c r="F202" s="162"/>
      <c r="N202" s="74"/>
      <c r="O202" s="74"/>
    </row>
    <row r="203" spans="2:15" s="23" customFormat="1" ht="12.75">
      <c r="B203" s="90"/>
      <c r="C203" s="24"/>
      <c r="D203" s="162"/>
      <c r="E203" s="162"/>
      <c r="F203" s="162"/>
      <c r="N203" s="74"/>
      <c r="O203" s="74"/>
    </row>
    <row r="204" spans="2:15" s="23" customFormat="1" ht="12.75">
      <c r="B204" s="90"/>
      <c r="C204" s="24"/>
      <c r="D204" s="162"/>
      <c r="E204" s="162"/>
      <c r="F204" s="162"/>
      <c r="N204" s="74"/>
      <c r="O204" s="74"/>
    </row>
    <row r="205" spans="2:15" s="23" customFormat="1" ht="12.75">
      <c r="B205" s="90"/>
      <c r="C205" s="24"/>
      <c r="D205" s="162"/>
      <c r="E205" s="162"/>
      <c r="F205" s="162"/>
      <c r="N205" s="74"/>
      <c r="O205" s="74"/>
    </row>
    <row r="206" spans="2:15" s="23" customFormat="1" ht="12.75">
      <c r="B206" s="90"/>
      <c r="C206" s="24"/>
      <c r="D206" s="162"/>
      <c r="E206" s="162"/>
      <c r="F206" s="162"/>
      <c r="N206" s="74"/>
      <c r="O206" s="74"/>
    </row>
    <row r="207" spans="2:15" s="23" customFormat="1" ht="12.75">
      <c r="B207" s="90"/>
      <c r="C207" s="24"/>
      <c r="D207" s="162"/>
      <c r="E207" s="162"/>
      <c r="F207" s="162"/>
      <c r="N207" s="74"/>
      <c r="O207" s="74"/>
    </row>
    <row r="208" spans="2:15" s="23" customFormat="1" ht="12.75">
      <c r="B208" s="90"/>
      <c r="C208" s="24"/>
      <c r="D208" s="162"/>
      <c r="E208" s="162"/>
      <c r="F208" s="162"/>
      <c r="N208" s="74"/>
      <c r="O208" s="74"/>
    </row>
    <row r="209" spans="2:15" s="23" customFormat="1" ht="12.75">
      <c r="B209" s="90"/>
      <c r="C209" s="24"/>
      <c r="D209" s="162"/>
      <c r="E209" s="162"/>
      <c r="F209" s="162"/>
      <c r="N209" s="74"/>
      <c r="O209" s="74"/>
    </row>
    <row r="210" spans="2:15" s="23" customFormat="1" ht="12.75">
      <c r="B210" s="90"/>
      <c r="C210" s="24"/>
      <c r="D210" s="162"/>
      <c r="E210" s="162"/>
      <c r="F210" s="162"/>
      <c r="N210" s="74"/>
      <c r="O210" s="74"/>
    </row>
    <row r="211" spans="2:15" s="23" customFormat="1" ht="12.75">
      <c r="B211" s="90"/>
      <c r="C211" s="24"/>
      <c r="D211" s="162"/>
      <c r="E211" s="162"/>
      <c r="F211" s="162"/>
      <c r="N211" s="74"/>
      <c r="O211" s="74"/>
    </row>
    <row r="212" spans="2:15" s="23" customFormat="1" ht="12.75">
      <c r="B212" s="90"/>
      <c r="C212" s="24"/>
      <c r="D212" s="162"/>
      <c r="E212" s="162"/>
      <c r="F212" s="162"/>
      <c r="N212" s="74"/>
      <c r="O212" s="74"/>
    </row>
    <row r="213" spans="2:15" s="23" customFormat="1" ht="12.75">
      <c r="B213" s="90"/>
      <c r="C213" s="24"/>
      <c r="D213" s="162"/>
      <c r="E213" s="162"/>
      <c r="F213" s="162"/>
      <c r="N213" s="74"/>
      <c r="O213" s="74"/>
    </row>
    <row r="214" spans="2:15" s="23" customFormat="1" ht="12.75">
      <c r="B214" s="90"/>
      <c r="C214" s="24"/>
      <c r="D214" s="162"/>
      <c r="E214" s="162"/>
      <c r="F214" s="162"/>
      <c r="N214" s="74"/>
      <c r="O214" s="74"/>
    </row>
    <row r="215" spans="2:15" s="23" customFormat="1" ht="12.75">
      <c r="B215" s="90"/>
      <c r="C215" s="24"/>
      <c r="D215" s="162"/>
      <c r="E215" s="162"/>
      <c r="F215" s="162"/>
      <c r="N215" s="74"/>
      <c r="O215" s="74"/>
    </row>
    <row r="216" spans="2:15" s="23" customFormat="1" ht="12.75">
      <c r="B216" s="90"/>
      <c r="C216" s="24"/>
      <c r="D216" s="162"/>
      <c r="E216" s="162"/>
      <c r="F216" s="162"/>
      <c r="N216" s="74"/>
      <c r="O216" s="74"/>
    </row>
    <row r="217" spans="2:15" s="23" customFormat="1" ht="12.75">
      <c r="B217" s="90"/>
      <c r="C217" s="24"/>
      <c r="D217" s="162"/>
      <c r="E217" s="162"/>
      <c r="F217" s="162"/>
      <c r="N217" s="74"/>
      <c r="O217" s="74"/>
    </row>
    <row r="218" spans="2:15" s="23" customFormat="1" ht="12.75">
      <c r="B218" s="90"/>
      <c r="C218" s="24"/>
      <c r="D218" s="162"/>
      <c r="E218" s="162"/>
      <c r="F218" s="162"/>
      <c r="N218" s="74"/>
      <c r="O218" s="74"/>
    </row>
    <row r="219" spans="2:15" s="23" customFormat="1" ht="12.75">
      <c r="B219" s="90"/>
      <c r="C219" s="24"/>
      <c r="D219" s="162"/>
      <c r="E219" s="162"/>
      <c r="F219" s="162"/>
      <c r="N219" s="74"/>
      <c r="O219" s="74"/>
    </row>
    <row r="220" spans="2:15" s="23" customFormat="1" ht="12.75">
      <c r="B220" s="90"/>
      <c r="C220" s="24"/>
      <c r="D220" s="162"/>
      <c r="E220" s="162"/>
      <c r="F220" s="162"/>
      <c r="N220" s="74"/>
      <c r="O220" s="74"/>
    </row>
    <row r="221" spans="2:15" s="23" customFormat="1" ht="12.75">
      <c r="B221" s="90"/>
      <c r="C221" s="24"/>
      <c r="D221" s="162"/>
      <c r="E221" s="162"/>
      <c r="F221" s="162"/>
      <c r="N221" s="74"/>
      <c r="O221" s="74"/>
    </row>
    <row r="222" spans="2:15" s="23" customFormat="1" ht="12.75">
      <c r="B222" s="90"/>
      <c r="C222" s="24"/>
      <c r="D222" s="162"/>
      <c r="E222" s="162"/>
      <c r="F222" s="162"/>
      <c r="N222" s="74"/>
      <c r="O222" s="74"/>
    </row>
    <row r="223" spans="2:15" s="23" customFormat="1" ht="12.75">
      <c r="B223" s="90"/>
      <c r="C223" s="24"/>
      <c r="D223" s="162"/>
      <c r="E223" s="162"/>
      <c r="F223" s="162"/>
      <c r="N223" s="74"/>
      <c r="O223" s="74"/>
    </row>
    <row r="224" spans="2:15" s="23" customFormat="1" ht="12.75">
      <c r="B224" s="90"/>
      <c r="C224" s="24"/>
      <c r="D224" s="162"/>
      <c r="E224" s="162"/>
      <c r="F224" s="162"/>
      <c r="N224" s="74"/>
      <c r="O224" s="74"/>
    </row>
    <row r="225" spans="2:15" s="23" customFormat="1" ht="12.75">
      <c r="B225" s="90"/>
      <c r="C225" s="24"/>
      <c r="D225" s="162"/>
      <c r="E225" s="162"/>
      <c r="F225" s="162"/>
      <c r="N225" s="74"/>
      <c r="O225" s="74"/>
    </row>
    <row r="226" spans="2:15" s="23" customFormat="1" ht="12.75">
      <c r="B226" s="90"/>
      <c r="C226" s="24"/>
      <c r="D226" s="162"/>
      <c r="E226" s="162"/>
      <c r="F226" s="162"/>
      <c r="N226" s="74"/>
      <c r="O226" s="74"/>
    </row>
    <row r="227" spans="2:15" s="23" customFormat="1" ht="12.75">
      <c r="B227" s="90"/>
      <c r="C227" s="24"/>
      <c r="D227" s="162"/>
      <c r="E227" s="162"/>
      <c r="F227" s="162"/>
      <c r="N227" s="74"/>
      <c r="O227" s="74"/>
    </row>
    <row r="228" spans="2:15" s="23" customFormat="1" ht="12.75">
      <c r="B228" s="90"/>
      <c r="C228" s="24"/>
      <c r="D228" s="162"/>
      <c r="E228" s="162"/>
      <c r="F228" s="162"/>
      <c r="N228" s="74"/>
      <c r="O228" s="74"/>
    </row>
    <row r="229" spans="2:15" s="23" customFormat="1" ht="12.75">
      <c r="B229" s="90"/>
      <c r="C229" s="24"/>
      <c r="D229" s="162"/>
      <c r="E229" s="162"/>
      <c r="F229" s="162"/>
      <c r="N229" s="74"/>
      <c r="O229" s="74"/>
    </row>
    <row r="230" spans="2:15" s="23" customFormat="1" ht="12.75">
      <c r="B230" s="90"/>
      <c r="C230" s="24"/>
      <c r="D230" s="162"/>
      <c r="E230" s="162"/>
      <c r="F230" s="162"/>
      <c r="N230" s="74"/>
      <c r="O230" s="74"/>
    </row>
    <row r="231" spans="2:15" s="23" customFormat="1" ht="12.75">
      <c r="B231" s="90"/>
      <c r="C231" s="24"/>
      <c r="D231" s="162"/>
      <c r="E231" s="162"/>
      <c r="F231" s="162"/>
      <c r="N231" s="74"/>
      <c r="O231" s="74"/>
    </row>
    <row r="232" spans="2:15" s="23" customFormat="1" ht="12.75">
      <c r="B232" s="90"/>
      <c r="C232" s="24"/>
      <c r="D232" s="162"/>
      <c r="E232" s="162"/>
      <c r="F232" s="162"/>
      <c r="N232" s="74"/>
      <c r="O232" s="74"/>
    </row>
    <row r="233" spans="2:15" s="23" customFormat="1" ht="12.75">
      <c r="B233" s="90"/>
      <c r="C233" s="24"/>
      <c r="D233" s="162"/>
      <c r="E233" s="162"/>
      <c r="F233" s="162"/>
      <c r="N233" s="74"/>
      <c r="O233" s="74"/>
    </row>
    <row r="234" spans="2:15" s="23" customFormat="1" ht="12.75">
      <c r="B234" s="90"/>
      <c r="C234" s="24"/>
      <c r="D234" s="162"/>
      <c r="E234" s="162"/>
      <c r="F234" s="162"/>
      <c r="N234" s="74"/>
      <c r="O234" s="74"/>
    </row>
    <row r="235" spans="2:15" s="23" customFormat="1" ht="12.75">
      <c r="B235" s="90"/>
      <c r="C235" s="24"/>
      <c r="D235" s="162"/>
      <c r="E235" s="162"/>
      <c r="F235" s="162"/>
      <c r="N235" s="74"/>
      <c r="O235" s="74"/>
    </row>
    <row r="236" spans="2:15" s="23" customFormat="1" ht="12.75">
      <c r="B236" s="90"/>
      <c r="C236" s="24"/>
      <c r="D236" s="162"/>
      <c r="E236" s="162"/>
      <c r="F236" s="162"/>
      <c r="N236" s="74"/>
      <c r="O236" s="74"/>
    </row>
    <row r="237" spans="2:15" s="23" customFormat="1" ht="12.75">
      <c r="B237" s="90"/>
      <c r="C237" s="24"/>
      <c r="D237" s="162"/>
      <c r="E237" s="162"/>
      <c r="F237" s="162"/>
      <c r="N237" s="74"/>
      <c r="O237" s="74"/>
    </row>
    <row r="238" spans="2:15" s="23" customFormat="1" ht="12.75">
      <c r="B238" s="90"/>
      <c r="C238" s="24"/>
      <c r="D238" s="162"/>
      <c r="E238" s="162"/>
      <c r="F238" s="162"/>
      <c r="N238" s="74"/>
      <c r="O238" s="74"/>
    </row>
    <row r="239" spans="2:15" s="23" customFormat="1" ht="12.75">
      <c r="B239" s="90"/>
      <c r="C239" s="24"/>
      <c r="D239" s="162"/>
      <c r="E239" s="162"/>
      <c r="F239" s="162"/>
      <c r="N239" s="74"/>
      <c r="O239" s="74"/>
    </row>
    <row r="240" spans="2:15" s="23" customFormat="1" ht="12.75">
      <c r="B240" s="90"/>
      <c r="C240" s="24"/>
      <c r="D240" s="162"/>
      <c r="E240" s="162"/>
      <c r="F240" s="162"/>
      <c r="N240" s="74"/>
      <c r="O240" s="74"/>
    </row>
    <row r="241" spans="2:15" s="23" customFormat="1" ht="12.75">
      <c r="B241" s="90"/>
      <c r="C241" s="24"/>
      <c r="D241" s="162"/>
      <c r="E241" s="162"/>
      <c r="F241" s="162"/>
      <c r="N241" s="74"/>
      <c r="O241" s="74"/>
    </row>
    <row r="242" spans="2:15" s="23" customFormat="1" ht="12.75">
      <c r="B242" s="90"/>
      <c r="C242" s="24"/>
      <c r="D242" s="162"/>
      <c r="E242" s="162"/>
      <c r="F242" s="162"/>
      <c r="N242" s="74"/>
      <c r="O242" s="74"/>
    </row>
    <row r="243" spans="2:15" s="23" customFormat="1" ht="12.75">
      <c r="B243" s="90"/>
      <c r="C243" s="24"/>
      <c r="D243" s="162"/>
      <c r="E243" s="162"/>
      <c r="F243" s="162"/>
      <c r="N243" s="74"/>
      <c r="O243" s="74"/>
    </row>
    <row r="244" spans="2:15" s="23" customFormat="1" ht="12.75">
      <c r="B244" s="90"/>
      <c r="C244" s="24"/>
      <c r="D244" s="162"/>
      <c r="E244" s="162"/>
      <c r="F244" s="162"/>
      <c r="N244" s="74"/>
      <c r="O244" s="74"/>
    </row>
    <row r="245" spans="2:15" s="23" customFormat="1" ht="12.75">
      <c r="B245" s="90"/>
      <c r="C245" s="24"/>
      <c r="D245" s="162"/>
      <c r="E245" s="162"/>
      <c r="F245" s="162"/>
      <c r="N245" s="74"/>
      <c r="O245" s="74"/>
    </row>
    <row r="246" spans="2:15" s="23" customFormat="1" ht="12.75">
      <c r="B246" s="90"/>
      <c r="C246" s="24"/>
      <c r="D246" s="162"/>
      <c r="E246" s="162"/>
      <c r="F246" s="162"/>
      <c r="N246" s="74"/>
      <c r="O246" s="74"/>
    </row>
    <row r="247" spans="2:15" s="23" customFormat="1" ht="12.75">
      <c r="B247" s="90"/>
      <c r="C247" s="24"/>
      <c r="D247" s="162"/>
      <c r="E247" s="162"/>
      <c r="F247" s="162"/>
      <c r="N247" s="74"/>
      <c r="O247" s="74"/>
    </row>
    <row r="248" spans="2:15" s="23" customFormat="1" ht="12.75">
      <c r="B248" s="90"/>
      <c r="C248" s="24"/>
      <c r="D248" s="162"/>
      <c r="E248" s="162"/>
      <c r="F248" s="162"/>
      <c r="N248" s="74"/>
      <c r="O248" s="74"/>
    </row>
    <row r="249" spans="2:15" s="23" customFormat="1" ht="12.75">
      <c r="B249" s="90"/>
      <c r="C249" s="24"/>
      <c r="D249" s="162"/>
      <c r="E249" s="162"/>
      <c r="F249" s="162"/>
      <c r="N249" s="74"/>
      <c r="O249" s="74"/>
    </row>
    <row r="250" spans="2:15" s="23" customFormat="1" ht="12.75">
      <c r="B250" s="90"/>
      <c r="C250" s="24"/>
      <c r="D250" s="162"/>
      <c r="E250" s="162"/>
      <c r="F250" s="162"/>
      <c r="N250" s="74"/>
      <c r="O250" s="74"/>
    </row>
    <row r="251" spans="2:15" s="23" customFormat="1" ht="12.75">
      <c r="B251" s="90"/>
      <c r="C251" s="24"/>
      <c r="D251" s="162"/>
      <c r="E251" s="162"/>
      <c r="F251" s="162"/>
      <c r="N251" s="74"/>
      <c r="O251" s="74"/>
    </row>
    <row r="252" spans="2:15" s="23" customFormat="1" ht="12.75">
      <c r="B252" s="90"/>
      <c r="C252" s="24"/>
      <c r="D252" s="162"/>
      <c r="E252" s="162"/>
      <c r="F252" s="162"/>
      <c r="N252" s="74"/>
      <c r="O252" s="74"/>
    </row>
    <row r="253" spans="2:15" s="23" customFormat="1" ht="12.75">
      <c r="B253" s="90"/>
      <c r="C253" s="24"/>
      <c r="D253" s="162"/>
      <c r="E253" s="162"/>
      <c r="F253" s="162"/>
      <c r="N253" s="74"/>
      <c r="O253" s="74"/>
    </row>
    <row r="254" spans="2:15" s="23" customFormat="1" ht="12.75">
      <c r="B254" s="90"/>
      <c r="C254" s="24"/>
      <c r="D254" s="162"/>
      <c r="E254" s="162"/>
      <c r="F254" s="162"/>
      <c r="N254" s="74"/>
      <c r="O254" s="74"/>
    </row>
    <row r="255" spans="2:15" s="23" customFormat="1" ht="12.75">
      <c r="B255" s="90"/>
      <c r="C255" s="24"/>
      <c r="D255" s="162"/>
      <c r="E255" s="162"/>
      <c r="F255" s="162"/>
      <c r="N255" s="74"/>
      <c r="O255" s="74"/>
    </row>
    <row r="256" spans="2:15" s="23" customFormat="1" ht="12.75">
      <c r="B256" s="90"/>
      <c r="C256" s="24"/>
      <c r="D256" s="162"/>
      <c r="E256" s="162"/>
      <c r="F256" s="162"/>
      <c r="N256" s="74"/>
      <c r="O256" s="74"/>
    </row>
    <row r="257" spans="2:15" s="23" customFormat="1" ht="12.75">
      <c r="B257" s="90"/>
      <c r="C257" s="24"/>
      <c r="D257" s="162"/>
      <c r="E257" s="162"/>
      <c r="F257" s="162"/>
      <c r="N257" s="74"/>
      <c r="O257" s="74"/>
    </row>
    <row r="258" spans="2:15" s="23" customFormat="1" ht="12.75">
      <c r="B258" s="90"/>
      <c r="C258" s="24"/>
      <c r="D258" s="162"/>
      <c r="E258" s="162"/>
      <c r="F258" s="162"/>
      <c r="N258" s="74"/>
      <c r="O258" s="74"/>
    </row>
    <row r="259" spans="2:15" s="23" customFormat="1" ht="12.75">
      <c r="B259" s="90"/>
      <c r="C259" s="24"/>
      <c r="D259" s="162"/>
      <c r="E259" s="162"/>
      <c r="F259" s="162"/>
      <c r="N259" s="74"/>
      <c r="O259" s="74"/>
    </row>
    <row r="260" spans="2:15" s="23" customFormat="1" ht="12.75">
      <c r="B260" s="90"/>
      <c r="C260" s="24"/>
      <c r="D260" s="162"/>
      <c r="E260" s="162"/>
      <c r="F260" s="162"/>
      <c r="N260" s="74"/>
      <c r="O260" s="74"/>
    </row>
    <row r="261" spans="2:15" s="23" customFormat="1" ht="12.75">
      <c r="B261" s="90"/>
      <c r="C261" s="24"/>
      <c r="D261" s="162"/>
      <c r="E261" s="162"/>
      <c r="F261" s="162"/>
      <c r="N261" s="74"/>
      <c r="O261" s="74"/>
    </row>
    <row r="262" spans="2:15" s="23" customFormat="1" ht="12.75">
      <c r="B262" s="90"/>
      <c r="C262" s="24"/>
      <c r="D262" s="162"/>
      <c r="E262" s="162"/>
      <c r="F262" s="162"/>
      <c r="N262" s="74"/>
      <c r="O262" s="74"/>
    </row>
    <row r="263" spans="2:15" s="23" customFormat="1" ht="12.75">
      <c r="B263" s="90"/>
      <c r="C263" s="24"/>
      <c r="D263" s="162"/>
      <c r="E263" s="162"/>
      <c r="F263" s="162"/>
      <c r="N263" s="74"/>
      <c r="O263" s="74"/>
    </row>
    <row r="264" spans="2:15" s="23" customFormat="1" ht="12.75">
      <c r="B264" s="90"/>
      <c r="C264" s="24"/>
      <c r="D264" s="162"/>
      <c r="E264" s="162"/>
      <c r="F264" s="162"/>
      <c r="N264" s="74"/>
      <c r="O264" s="74"/>
    </row>
    <row r="265" spans="2:15" s="23" customFormat="1" ht="12.75">
      <c r="B265" s="90"/>
      <c r="C265" s="24"/>
      <c r="D265" s="162"/>
      <c r="E265" s="162"/>
      <c r="F265" s="162"/>
      <c r="N265" s="74"/>
      <c r="O265" s="74"/>
    </row>
    <row r="266" spans="2:15" s="23" customFormat="1" ht="12.75">
      <c r="B266" s="90"/>
      <c r="C266" s="24"/>
      <c r="D266" s="162"/>
      <c r="E266" s="162"/>
      <c r="F266" s="162"/>
      <c r="N266" s="74"/>
      <c r="O266" s="74"/>
    </row>
    <row r="267" spans="2:15" s="23" customFormat="1" ht="12.75">
      <c r="B267" s="90"/>
      <c r="C267" s="24"/>
      <c r="D267" s="162"/>
      <c r="E267" s="162"/>
      <c r="F267" s="162"/>
      <c r="N267" s="74"/>
      <c r="O267" s="74"/>
    </row>
    <row r="268" spans="2:15" s="23" customFormat="1" ht="12.75">
      <c r="B268" s="90"/>
      <c r="C268" s="24"/>
      <c r="D268" s="162"/>
      <c r="E268" s="162"/>
      <c r="F268" s="162"/>
      <c r="N268" s="74"/>
      <c r="O268" s="74"/>
    </row>
    <row r="269" spans="2:15" s="23" customFormat="1" ht="12.75">
      <c r="B269" s="90"/>
      <c r="C269" s="24"/>
      <c r="D269" s="162"/>
      <c r="E269" s="162"/>
      <c r="F269" s="162"/>
      <c r="N269" s="74"/>
      <c r="O269" s="74"/>
    </row>
    <row r="270" spans="2:15" s="23" customFormat="1" ht="12.75">
      <c r="B270" s="90"/>
      <c r="C270" s="24"/>
      <c r="D270" s="162"/>
      <c r="E270" s="162"/>
      <c r="F270" s="162"/>
      <c r="N270" s="74"/>
      <c r="O270" s="74"/>
    </row>
    <row r="271" spans="2:15" s="23" customFormat="1" ht="12.75">
      <c r="B271" s="90"/>
      <c r="C271" s="24"/>
      <c r="D271" s="162"/>
      <c r="E271" s="162"/>
      <c r="F271" s="162"/>
      <c r="N271" s="74"/>
      <c r="O271" s="74"/>
    </row>
    <row r="272" spans="2:15" s="23" customFormat="1" ht="12.75">
      <c r="B272" s="90"/>
      <c r="C272" s="24"/>
      <c r="D272" s="162"/>
      <c r="E272" s="162"/>
      <c r="F272" s="162"/>
      <c r="N272" s="74"/>
      <c r="O272" s="74"/>
    </row>
    <row r="273" spans="2:15" s="23" customFormat="1" ht="12.75">
      <c r="B273" s="90"/>
      <c r="C273" s="24"/>
      <c r="D273" s="162"/>
      <c r="E273" s="162"/>
      <c r="F273" s="162"/>
      <c r="N273" s="74"/>
      <c r="O273" s="74"/>
    </row>
    <row r="274" spans="2:15" s="23" customFormat="1" ht="12.75">
      <c r="B274" s="90"/>
      <c r="C274" s="24"/>
      <c r="D274" s="162"/>
      <c r="E274" s="162"/>
      <c r="F274" s="162"/>
      <c r="N274" s="74"/>
      <c r="O274" s="74"/>
    </row>
    <row r="275" spans="2:15" s="23" customFormat="1" ht="12.75">
      <c r="B275" s="90"/>
      <c r="C275" s="24"/>
      <c r="D275" s="162"/>
      <c r="E275" s="162"/>
      <c r="F275" s="162"/>
      <c r="N275" s="74"/>
      <c r="O275" s="74"/>
    </row>
    <row r="276" spans="2:15" s="23" customFormat="1" ht="12.75">
      <c r="B276" s="90"/>
      <c r="C276" s="24"/>
      <c r="D276" s="162"/>
      <c r="E276" s="162"/>
      <c r="F276" s="162"/>
      <c r="N276" s="74"/>
      <c r="O276" s="74"/>
    </row>
    <row r="277" spans="2:15" s="23" customFormat="1" ht="12.75">
      <c r="B277" s="90"/>
      <c r="C277" s="24"/>
      <c r="D277" s="162"/>
      <c r="E277" s="162"/>
      <c r="F277" s="162"/>
      <c r="N277" s="74"/>
      <c r="O277" s="74"/>
    </row>
    <row r="278" spans="2:15" s="23" customFormat="1" ht="12.75">
      <c r="B278" s="90"/>
      <c r="C278" s="24"/>
      <c r="D278" s="162"/>
      <c r="E278" s="162"/>
      <c r="F278" s="162"/>
      <c r="N278" s="74"/>
      <c r="O278" s="74"/>
    </row>
    <row r="279" spans="2:15" s="23" customFormat="1" ht="12.75">
      <c r="B279" s="90"/>
      <c r="C279" s="24"/>
      <c r="D279" s="162"/>
      <c r="E279" s="162"/>
      <c r="F279" s="162"/>
      <c r="N279" s="74"/>
      <c r="O279" s="74"/>
    </row>
    <row r="280" spans="2:15" s="23" customFormat="1" ht="12.75">
      <c r="B280" s="90"/>
      <c r="C280" s="24"/>
      <c r="D280" s="162"/>
      <c r="E280" s="162"/>
      <c r="F280" s="162"/>
      <c r="N280" s="74"/>
      <c r="O280" s="74"/>
    </row>
    <row r="281" spans="2:15" s="23" customFormat="1" ht="12.75">
      <c r="B281" s="90"/>
      <c r="C281" s="24"/>
      <c r="D281" s="162"/>
      <c r="E281" s="162"/>
      <c r="F281" s="162"/>
      <c r="N281" s="74"/>
      <c r="O281" s="74"/>
    </row>
    <row r="282" spans="2:15" s="23" customFormat="1" ht="12.75">
      <c r="B282" s="90"/>
      <c r="C282" s="24"/>
      <c r="D282" s="162"/>
      <c r="E282" s="162"/>
      <c r="F282" s="162"/>
      <c r="N282" s="74"/>
      <c r="O282" s="74"/>
    </row>
    <row r="283" spans="2:15" s="23" customFormat="1" ht="12.75">
      <c r="B283" s="90"/>
      <c r="C283" s="24"/>
      <c r="D283" s="162"/>
      <c r="E283" s="162"/>
      <c r="F283" s="162"/>
      <c r="N283" s="74"/>
      <c r="O283" s="74"/>
    </row>
    <row r="284" spans="2:15" s="23" customFormat="1" ht="12.75">
      <c r="B284" s="90"/>
      <c r="C284" s="24"/>
      <c r="D284" s="162"/>
      <c r="E284" s="162"/>
      <c r="F284" s="162"/>
      <c r="N284" s="74"/>
      <c r="O284" s="74"/>
    </row>
    <row r="285" spans="2:15" s="23" customFormat="1" ht="12.75">
      <c r="B285" s="90"/>
      <c r="C285" s="24"/>
      <c r="D285" s="162"/>
      <c r="E285" s="162"/>
      <c r="F285" s="162"/>
      <c r="N285" s="74"/>
      <c r="O285" s="74"/>
    </row>
    <row r="286" spans="2:15" s="23" customFormat="1" ht="12.75">
      <c r="B286" s="90"/>
      <c r="C286" s="24"/>
      <c r="D286" s="162"/>
      <c r="E286" s="162"/>
      <c r="F286" s="162"/>
      <c r="N286" s="74"/>
      <c r="O286" s="74"/>
    </row>
    <row r="287" spans="2:15" s="23" customFormat="1" ht="12.75">
      <c r="B287" s="90"/>
      <c r="C287" s="24"/>
      <c r="D287" s="162"/>
      <c r="E287" s="162"/>
      <c r="F287" s="162"/>
      <c r="N287" s="74"/>
      <c r="O287" s="74"/>
    </row>
    <row r="288" spans="2:15" s="23" customFormat="1" ht="12.75">
      <c r="B288" s="90"/>
      <c r="C288" s="24"/>
      <c r="D288" s="162"/>
      <c r="E288" s="162"/>
      <c r="F288" s="162"/>
      <c r="N288" s="74"/>
      <c r="O288" s="74"/>
    </row>
    <row r="289" spans="2:15" s="23" customFormat="1" ht="12.75">
      <c r="B289" s="90"/>
      <c r="C289" s="24"/>
      <c r="D289" s="162"/>
      <c r="E289" s="162"/>
      <c r="F289" s="162"/>
      <c r="N289" s="74"/>
      <c r="O289" s="74"/>
    </row>
    <row r="290" spans="2:15" s="23" customFormat="1" ht="12.75">
      <c r="B290" s="90"/>
      <c r="C290" s="24"/>
      <c r="D290" s="162"/>
      <c r="E290" s="162"/>
      <c r="F290" s="162"/>
      <c r="N290" s="74"/>
      <c r="O290" s="74"/>
    </row>
    <row r="291" spans="2:15" s="23" customFormat="1" ht="12.75">
      <c r="B291" s="90"/>
      <c r="C291" s="24"/>
      <c r="D291" s="162"/>
      <c r="E291" s="162"/>
      <c r="F291" s="162"/>
      <c r="N291" s="74"/>
      <c r="O291" s="74"/>
    </row>
    <row r="292" spans="2:15" s="23" customFormat="1" ht="12.75">
      <c r="B292" s="90"/>
      <c r="C292" s="24"/>
      <c r="D292" s="162"/>
      <c r="E292" s="162"/>
      <c r="F292" s="162"/>
      <c r="N292" s="74"/>
      <c r="O292" s="74"/>
    </row>
    <row r="293" spans="2:15" s="23" customFormat="1" ht="12.75">
      <c r="B293" s="90"/>
      <c r="C293" s="24"/>
      <c r="D293" s="162"/>
      <c r="E293" s="162"/>
      <c r="F293" s="162"/>
      <c r="N293" s="74"/>
      <c r="O293" s="74"/>
    </row>
    <row r="294" spans="2:15" s="23" customFormat="1" ht="12.75">
      <c r="B294" s="90"/>
      <c r="C294" s="24"/>
      <c r="D294" s="162"/>
      <c r="E294" s="162"/>
      <c r="F294" s="162"/>
      <c r="N294" s="74"/>
      <c r="O294" s="74"/>
    </row>
    <row r="295" spans="2:15" s="23" customFormat="1" ht="12.75">
      <c r="B295" s="90"/>
      <c r="C295" s="24"/>
      <c r="D295" s="162"/>
      <c r="E295" s="162"/>
      <c r="F295" s="162"/>
      <c r="N295" s="74"/>
      <c r="O295" s="74"/>
    </row>
    <row r="296" spans="2:15" s="23" customFormat="1" ht="12.75">
      <c r="B296" s="90"/>
      <c r="C296" s="24"/>
      <c r="D296" s="162"/>
      <c r="E296" s="162"/>
      <c r="F296" s="162"/>
      <c r="N296" s="74"/>
      <c r="O296" s="74"/>
    </row>
    <row r="297" spans="2:15" s="23" customFormat="1" ht="12.75">
      <c r="B297" s="90"/>
      <c r="C297" s="24"/>
      <c r="D297" s="162"/>
      <c r="E297" s="162"/>
      <c r="F297" s="162"/>
      <c r="N297" s="74"/>
      <c r="O297" s="74"/>
    </row>
    <row r="298" spans="2:15" s="23" customFormat="1" ht="12.75">
      <c r="B298" s="90"/>
      <c r="C298" s="24"/>
      <c r="D298" s="162"/>
      <c r="E298" s="162"/>
      <c r="F298" s="162"/>
      <c r="N298" s="74"/>
      <c r="O298" s="74"/>
    </row>
    <row r="299" spans="2:15" s="23" customFormat="1" ht="12.75">
      <c r="B299" s="90"/>
      <c r="C299" s="24"/>
      <c r="D299" s="162"/>
      <c r="E299" s="162"/>
      <c r="F299" s="162"/>
      <c r="N299" s="74"/>
      <c r="O299" s="74"/>
    </row>
    <row r="300" spans="2:15" s="23" customFormat="1" ht="12.75">
      <c r="B300" s="90"/>
      <c r="C300" s="24"/>
      <c r="D300" s="162"/>
      <c r="E300" s="162"/>
      <c r="F300" s="162"/>
      <c r="N300" s="74"/>
      <c r="O300" s="74"/>
    </row>
    <row r="301" spans="2:15" s="23" customFormat="1" ht="12.75">
      <c r="B301" s="90"/>
      <c r="C301" s="24"/>
      <c r="D301" s="162"/>
      <c r="E301" s="162"/>
      <c r="F301" s="162"/>
      <c r="N301" s="74"/>
      <c r="O301" s="74"/>
    </row>
    <row r="302" spans="2:15" s="23" customFormat="1" ht="12.75">
      <c r="B302" s="90"/>
      <c r="C302" s="24"/>
      <c r="D302" s="162"/>
      <c r="E302" s="162"/>
      <c r="F302" s="162"/>
      <c r="N302" s="74"/>
      <c r="O302" s="74"/>
    </row>
    <row r="303" spans="2:15" s="23" customFormat="1" ht="12.75">
      <c r="B303" s="90"/>
      <c r="C303" s="24"/>
      <c r="D303" s="162"/>
      <c r="E303" s="162"/>
      <c r="F303" s="162"/>
      <c r="N303" s="74"/>
      <c r="O303" s="74"/>
    </row>
    <row r="304" spans="2:15" s="23" customFormat="1" ht="12.75">
      <c r="B304" s="90"/>
      <c r="C304" s="24"/>
      <c r="D304" s="162"/>
      <c r="E304" s="162"/>
      <c r="F304" s="162"/>
      <c r="N304" s="74"/>
      <c r="O304" s="74"/>
    </row>
    <row r="305" spans="2:15" s="23" customFormat="1" ht="12.75">
      <c r="B305" s="90"/>
      <c r="C305" s="24"/>
      <c r="D305" s="162"/>
      <c r="E305" s="162"/>
      <c r="F305" s="162"/>
      <c r="N305" s="74"/>
      <c r="O305" s="74"/>
    </row>
    <row r="306" spans="2:15" s="23" customFormat="1" ht="12.75">
      <c r="B306" s="90"/>
      <c r="C306" s="24"/>
      <c r="D306" s="162"/>
      <c r="E306" s="162"/>
      <c r="F306" s="162"/>
      <c r="N306" s="74"/>
      <c r="O306" s="74"/>
    </row>
    <row r="307" spans="2:15" s="23" customFormat="1" ht="12.75">
      <c r="B307" s="90"/>
      <c r="C307" s="24"/>
      <c r="D307" s="162"/>
      <c r="E307" s="162"/>
      <c r="F307" s="162"/>
      <c r="N307" s="74"/>
      <c r="O307" s="74"/>
    </row>
    <row r="308" spans="2:15" s="23" customFormat="1" ht="12.75">
      <c r="B308" s="90"/>
      <c r="C308" s="24"/>
      <c r="D308" s="162"/>
      <c r="E308" s="162"/>
      <c r="F308" s="162"/>
      <c r="N308" s="74"/>
      <c r="O308" s="74"/>
    </row>
    <row r="309" spans="2:15" ht="12.75"/>
    <row r="310" spans="2:15" ht="12.75"/>
    <row r="311" spans="2:15" ht="12.75"/>
    <row r="312" spans="2:15" ht="12.75"/>
    <row r="313" spans="2:15" ht="12.75"/>
    <row r="314" spans="2:15" ht="12.75"/>
    <row r="315" spans="2:15" ht="12.75"/>
    <row r="316" spans="2:15" ht="12.75"/>
    <row r="317" spans="2:15" ht="12.75"/>
  </sheetData>
  <mergeCells count="7">
    <mergeCell ref="P7:Q7"/>
    <mergeCell ref="C8:H9"/>
    <mergeCell ref="D180:H180"/>
    <mergeCell ref="C5:E5"/>
    <mergeCell ref="F5:H5"/>
    <mergeCell ref="C6:E6"/>
    <mergeCell ref="F6:H6"/>
  </mergeCells>
  <hyperlinks>
    <hyperlink ref="N182" location="Index!A1" display="Index" xr:uid="{B2F12865-3F2A-459F-8FB9-2C7C8082F13D}"/>
  </hyperlinks>
  <pageMargins left="0.25" right="0.25" top="0.75" bottom="0.75" header="0.3" footer="0.3"/>
  <pageSetup paperSize="9" scale="33" fitToHeight="0" orientation="portrait" r:id="rId1"/>
  <headerFooter>
    <oddHeader>&amp;C&amp;"Calibri"&amp;10&amp;K000000 Internal&amp;1#_x000D_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7FD93-BC36-4510-B88E-7BDAA3DACBE4}">
  <sheetPr>
    <tabColor rgb="FF00B0F0"/>
    <pageSetUpPr fitToPage="1"/>
  </sheetPr>
  <dimension ref="A1:S294"/>
  <sheetViews>
    <sheetView topLeftCell="A45" workbookViewId="0">
      <selection activeCell="D56" sqref="D56"/>
    </sheetView>
  </sheetViews>
  <sheetFormatPr defaultColWidth="1.7109375" defaultRowHeight="12.75" zeroHeight="1"/>
  <cols>
    <col min="1" max="1" width="9.140625" style="78" customWidth="1"/>
    <col min="2" max="2" width="3.7109375" style="146" hidden="1" customWidth="1"/>
    <col min="3" max="3" width="4.7109375" style="77" customWidth="1"/>
    <col min="4" max="4" width="5.42578125" style="78" customWidth="1"/>
    <col min="5" max="5" width="7.28515625" style="78" customWidth="1"/>
    <col min="6" max="7" width="4.7109375" style="78" customWidth="1"/>
    <col min="8" max="8" width="50.7109375" style="78" customWidth="1"/>
    <col min="9" max="9" width="18.140625" style="78" customWidth="1"/>
    <col min="10" max="10" width="11.7109375" style="78" bestFit="1" customWidth="1"/>
    <col min="11" max="11" width="17" style="78" bestFit="1" customWidth="1"/>
    <col min="12" max="12" width="21.5703125" style="78" customWidth="1"/>
    <col min="13" max="13" width="22.85546875" style="147" customWidth="1"/>
    <col min="14" max="14" width="2" style="147" customWidth="1"/>
    <col min="15" max="15" width="25" style="78" customWidth="1"/>
    <col min="16" max="16" width="21" style="78" customWidth="1"/>
    <col min="17" max="17" width="5.28515625" style="78" customWidth="1"/>
    <col min="18" max="18" width="9.140625" style="78" customWidth="1"/>
    <col min="19" max="19" width="1.7109375" style="78"/>
    <col min="20" max="16384" width="1.7109375" style="41"/>
  </cols>
  <sheetData>
    <row r="1" spans="1:18" s="41" customFormat="1">
      <c r="A1" s="23"/>
      <c r="B1" s="90"/>
      <c r="C1" s="24"/>
      <c r="D1" s="23"/>
      <c r="E1" s="23"/>
      <c r="F1" s="23"/>
      <c r="G1" s="23"/>
      <c r="H1" s="23"/>
      <c r="I1" s="23"/>
      <c r="J1" s="23"/>
      <c r="K1" s="23"/>
      <c r="L1" s="23"/>
      <c r="M1" s="74"/>
      <c r="N1" s="74"/>
      <c r="O1" s="23"/>
      <c r="P1" s="23"/>
      <c r="Q1" s="23"/>
      <c r="R1" s="23"/>
    </row>
    <row r="2" spans="1:18" s="41" customFormat="1" ht="15.75">
      <c r="A2" s="23"/>
      <c r="B2" s="91"/>
      <c r="C2" s="158" t="s">
        <v>169</v>
      </c>
      <c r="D2" s="159"/>
      <c r="E2" s="159"/>
      <c r="F2" s="159"/>
      <c r="G2" s="159"/>
      <c r="H2" s="160"/>
      <c r="I2" s="27"/>
      <c r="J2" s="27"/>
      <c r="K2" s="27"/>
      <c r="L2" s="27"/>
      <c r="M2" s="92"/>
      <c r="N2" s="92"/>
      <c r="O2" s="25"/>
      <c r="P2" s="25"/>
      <c r="Q2" s="25"/>
      <c r="R2" s="23"/>
    </row>
    <row r="3" spans="1:18" s="41" customFormat="1" ht="13.5" thickBot="1">
      <c r="A3" s="23"/>
      <c r="B3" s="91"/>
      <c r="C3" s="26"/>
      <c r="D3" s="25"/>
      <c r="E3" s="25"/>
      <c r="F3" s="25"/>
      <c r="G3" s="25"/>
      <c r="H3" s="27"/>
      <c r="I3" s="27"/>
      <c r="J3" s="27"/>
      <c r="K3" s="27"/>
      <c r="L3" s="27"/>
      <c r="M3" s="92"/>
      <c r="N3" s="92"/>
      <c r="O3" s="25"/>
      <c r="P3" s="93" t="s">
        <v>366</v>
      </c>
      <c r="Q3" s="25"/>
      <c r="R3" s="23"/>
    </row>
    <row r="4" spans="1:18" s="31" customFormat="1" ht="16.5" thickBot="1">
      <c r="A4" s="30"/>
      <c r="B4" s="94"/>
      <c r="C4" s="422" t="s">
        <v>54</v>
      </c>
      <c r="D4" s="423"/>
      <c r="E4" s="423"/>
      <c r="F4" s="423"/>
      <c r="G4" s="423"/>
      <c r="H4" s="424"/>
      <c r="I4" s="29"/>
      <c r="J4" s="29"/>
      <c r="K4" s="29"/>
      <c r="L4" s="29"/>
      <c r="M4" s="95"/>
      <c r="N4" s="95"/>
      <c r="O4" s="28"/>
      <c r="P4" s="28"/>
      <c r="Q4" s="28"/>
      <c r="R4" s="30"/>
    </row>
    <row r="5" spans="1:18" s="31" customFormat="1" ht="16.5" thickBot="1">
      <c r="A5" s="30"/>
      <c r="B5" s="94"/>
      <c r="C5" s="425" t="s">
        <v>1</v>
      </c>
      <c r="D5" s="426"/>
      <c r="E5" s="427"/>
      <c r="F5" s="404"/>
      <c r="G5" s="414"/>
      <c r="H5" s="405"/>
      <c r="I5" s="28"/>
      <c r="J5" s="28"/>
      <c r="K5" s="28"/>
      <c r="L5" s="28"/>
      <c r="M5" s="95"/>
      <c r="N5" s="95"/>
      <c r="O5" s="28"/>
      <c r="P5" s="28"/>
      <c r="Q5" s="28"/>
      <c r="R5" s="30"/>
    </row>
    <row r="6" spans="1:18" s="31" customFormat="1" ht="16.5" thickBot="1">
      <c r="A6" s="30"/>
      <c r="B6" s="94"/>
      <c r="C6" s="387" t="s">
        <v>2</v>
      </c>
      <c r="D6" s="388"/>
      <c r="E6" s="389"/>
      <c r="F6" s="404"/>
      <c r="G6" s="414"/>
      <c r="H6" s="405"/>
      <c r="I6" s="28"/>
      <c r="J6" s="28"/>
      <c r="K6" s="28"/>
      <c r="L6" s="28"/>
      <c r="M6" s="95"/>
      <c r="N6" s="95"/>
      <c r="O6" s="28"/>
      <c r="P6" s="28"/>
      <c r="Q6" s="28"/>
      <c r="R6" s="30"/>
    </row>
    <row r="7" spans="1:18" s="41" customFormat="1" ht="12.75" customHeight="1" thickBot="1">
      <c r="A7" s="23"/>
      <c r="B7" s="91"/>
      <c r="C7" s="96"/>
      <c r="D7" s="91"/>
      <c r="E7" s="91"/>
      <c r="F7" s="91"/>
      <c r="G7" s="91"/>
      <c r="H7" s="97"/>
      <c r="I7" s="477" t="s">
        <v>367</v>
      </c>
      <c r="J7" s="478"/>
      <c r="K7" s="478"/>
      <c r="L7" s="479"/>
      <c r="M7" s="98"/>
      <c r="N7" s="92"/>
      <c r="O7" s="445" t="s">
        <v>172</v>
      </c>
      <c r="P7" s="446"/>
      <c r="Q7" s="25"/>
      <c r="R7" s="23"/>
    </row>
    <row r="8" spans="1:18" s="41" customFormat="1" ht="25.5">
      <c r="A8" s="23"/>
      <c r="B8" s="91"/>
      <c r="C8" s="430" t="s">
        <v>58</v>
      </c>
      <c r="D8" s="431"/>
      <c r="E8" s="431"/>
      <c r="F8" s="431"/>
      <c r="G8" s="431"/>
      <c r="H8" s="431"/>
      <c r="I8" s="480" t="s">
        <v>368</v>
      </c>
      <c r="J8" s="481" t="s">
        <v>369</v>
      </c>
      <c r="K8" s="481" t="s">
        <v>370</v>
      </c>
      <c r="L8" s="482" t="s">
        <v>371</v>
      </c>
      <c r="M8" s="483" t="s">
        <v>372</v>
      </c>
      <c r="N8" s="99"/>
      <c r="O8" s="432" t="s">
        <v>373</v>
      </c>
      <c r="P8" s="432" t="s">
        <v>180</v>
      </c>
      <c r="Q8" s="25"/>
      <c r="R8" s="23"/>
    </row>
    <row r="9" spans="1:18" s="41" customFormat="1" ht="13.5" thickBot="1">
      <c r="A9" s="23"/>
      <c r="B9" s="91"/>
      <c r="C9" s="383"/>
      <c r="D9" s="390"/>
      <c r="E9" s="390"/>
      <c r="F9" s="390"/>
      <c r="G9" s="390"/>
      <c r="H9" s="390"/>
      <c r="I9" s="100" t="s">
        <v>64</v>
      </c>
      <c r="J9" s="101" t="s">
        <v>65</v>
      </c>
      <c r="K9" s="101" t="s">
        <v>66</v>
      </c>
      <c r="L9" s="102" t="s">
        <v>374</v>
      </c>
      <c r="M9" s="103" t="s">
        <v>68</v>
      </c>
      <c r="N9" s="104"/>
      <c r="O9" s="37" t="s">
        <v>375</v>
      </c>
      <c r="P9" s="105" t="s">
        <v>376</v>
      </c>
      <c r="Q9" s="25"/>
      <c r="R9" s="23"/>
    </row>
    <row r="10" spans="1:18" s="41" customFormat="1">
      <c r="A10" s="23"/>
      <c r="B10" s="91"/>
      <c r="C10" s="433"/>
      <c r="D10" s="434"/>
      <c r="E10" s="434"/>
      <c r="F10" s="434"/>
      <c r="G10" s="434"/>
      <c r="H10" s="435"/>
      <c r="I10" s="106"/>
      <c r="J10" s="107"/>
      <c r="K10" s="107"/>
      <c r="L10" s="108"/>
      <c r="M10" s="109"/>
      <c r="N10" s="92"/>
      <c r="O10" s="44"/>
      <c r="P10" s="44"/>
      <c r="Q10" s="25"/>
      <c r="R10" s="23"/>
    </row>
    <row r="11" spans="1:18" s="41" customFormat="1">
      <c r="A11" s="23"/>
      <c r="B11" s="91"/>
      <c r="C11" s="40"/>
      <c r="E11" s="42" t="s">
        <v>71</v>
      </c>
      <c r="H11" s="43"/>
      <c r="I11" s="106"/>
      <c r="J11" s="107"/>
      <c r="K11" s="107"/>
      <c r="L11" s="108"/>
      <c r="M11" s="109"/>
      <c r="N11" s="92"/>
      <c r="O11" s="44"/>
      <c r="P11" s="44"/>
      <c r="Q11" s="25"/>
      <c r="R11" s="23"/>
    </row>
    <row r="12" spans="1:18" s="41" customFormat="1">
      <c r="A12" s="23"/>
      <c r="B12" s="91" t="s">
        <v>377</v>
      </c>
      <c r="C12" s="45">
        <v>25</v>
      </c>
      <c r="E12" s="46" t="s">
        <v>9</v>
      </c>
      <c r="H12" s="47"/>
      <c r="I12" s="149">
        <v>0</v>
      </c>
      <c r="J12" s="151">
        <v>0</v>
      </c>
      <c r="K12" s="150">
        <v>0</v>
      </c>
      <c r="L12" s="110">
        <f>+I12+J12-K12</f>
        <v>0</v>
      </c>
      <c r="M12" s="48">
        <v>0</v>
      </c>
      <c r="N12" s="111"/>
      <c r="O12" s="112">
        <f t="shared" ref="O12:O78" si="0">L12-M12</f>
        <v>0</v>
      </c>
      <c r="P12" s="113">
        <f t="shared" ref="P12:P78" si="1">IFERROR(IF(O12=0,0,O12/M12),100%)</f>
        <v>0</v>
      </c>
      <c r="Q12" s="25"/>
      <c r="R12" s="23"/>
    </row>
    <row r="13" spans="1:18" s="41" customFormat="1">
      <c r="A13" s="23"/>
      <c r="B13" s="91" t="s">
        <v>377</v>
      </c>
      <c r="C13" s="45">
        <v>26</v>
      </c>
      <c r="E13" s="42" t="s">
        <v>13</v>
      </c>
      <c r="H13" s="47"/>
      <c r="I13" s="149">
        <v>0</v>
      </c>
      <c r="J13" s="151">
        <v>0</v>
      </c>
      <c r="K13" s="150">
        <v>0</v>
      </c>
      <c r="L13" s="110">
        <f>+I13+J13-K13</f>
        <v>0</v>
      </c>
      <c r="M13" s="48">
        <v>0</v>
      </c>
      <c r="N13" s="111"/>
      <c r="O13" s="50">
        <f t="shared" si="0"/>
        <v>0</v>
      </c>
      <c r="P13" s="114">
        <f t="shared" si="1"/>
        <v>0</v>
      </c>
      <c r="Q13" s="25"/>
      <c r="R13" s="23"/>
    </row>
    <row r="14" spans="1:18" s="41" customFormat="1">
      <c r="A14" s="23"/>
      <c r="B14" s="91" t="s">
        <v>377</v>
      </c>
      <c r="C14" s="45">
        <v>27</v>
      </c>
      <c r="E14" s="42" t="s">
        <v>72</v>
      </c>
      <c r="H14" s="47"/>
      <c r="I14" s="149">
        <v>0</v>
      </c>
      <c r="J14" s="151">
        <v>0</v>
      </c>
      <c r="K14" s="150">
        <v>0</v>
      </c>
      <c r="L14" s="110">
        <f>+I14+J14-K14</f>
        <v>0</v>
      </c>
      <c r="M14" s="48">
        <v>0</v>
      </c>
      <c r="N14" s="111"/>
      <c r="O14" s="50">
        <f t="shared" si="0"/>
        <v>0</v>
      </c>
      <c r="P14" s="114">
        <f t="shared" si="1"/>
        <v>0</v>
      </c>
      <c r="Q14" s="25"/>
      <c r="R14" s="23"/>
    </row>
    <row r="15" spans="1:18" s="41" customFormat="1">
      <c r="A15" s="23"/>
      <c r="B15" s="91" t="s">
        <v>377</v>
      </c>
      <c r="C15" s="45">
        <v>28</v>
      </c>
      <c r="E15" s="42" t="s">
        <v>73</v>
      </c>
      <c r="H15" s="47"/>
      <c r="I15" s="115">
        <f>SUM(I16:I19)</f>
        <v>0</v>
      </c>
      <c r="J15" s="116">
        <f>SUM(J16:J19)</f>
        <v>0</v>
      </c>
      <c r="K15" s="116">
        <f>SUM(K16:K19)</f>
        <v>0</v>
      </c>
      <c r="L15" s="117">
        <f>SUM(L16:L19)</f>
        <v>0</v>
      </c>
      <c r="M15" s="118">
        <f>SUM(M16:M19)</f>
        <v>0</v>
      </c>
      <c r="N15" s="111"/>
      <c r="O15" s="50">
        <f t="shared" si="0"/>
        <v>0</v>
      </c>
      <c r="P15" s="114">
        <f t="shared" si="1"/>
        <v>0</v>
      </c>
      <c r="Q15" s="25"/>
      <c r="R15" s="23"/>
    </row>
    <row r="16" spans="1:18" s="41" customFormat="1">
      <c r="A16" s="23"/>
      <c r="B16" s="91"/>
      <c r="C16" s="40"/>
      <c r="D16" s="41">
        <v>28.1</v>
      </c>
      <c r="F16" s="51" t="s">
        <v>74</v>
      </c>
      <c r="H16" s="52"/>
      <c r="I16" s="156">
        <v>0</v>
      </c>
      <c r="J16" s="152">
        <v>0</v>
      </c>
      <c r="K16" s="153">
        <v>0</v>
      </c>
      <c r="L16" s="119">
        <f>+I16+J16-K16</f>
        <v>0</v>
      </c>
      <c r="M16" s="154">
        <v>0</v>
      </c>
      <c r="N16" s="92"/>
      <c r="O16" s="120">
        <f t="shared" si="0"/>
        <v>0</v>
      </c>
      <c r="P16" s="121">
        <f t="shared" si="1"/>
        <v>0</v>
      </c>
      <c r="Q16" s="25"/>
      <c r="R16" s="23"/>
    </row>
    <row r="17" spans="1:18" s="41" customFormat="1">
      <c r="A17" s="23"/>
      <c r="B17" s="91"/>
      <c r="C17" s="40"/>
      <c r="D17" s="41">
        <v>28.2</v>
      </c>
      <c r="F17" s="51" t="s">
        <v>75</v>
      </c>
      <c r="H17" s="52"/>
      <c r="I17" s="156">
        <v>0</v>
      </c>
      <c r="J17" s="152">
        <v>0</v>
      </c>
      <c r="K17" s="153">
        <v>0</v>
      </c>
      <c r="L17" s="119">
        <f>+I17+J17-K17</f>
        <v>0</v>
      </c>
      <c r="M17" s="154">
        <v>0</v>
      </c>
      <c r="N17" s="92"/>
      <c r="O17" s="120">
        <f t="shared" si="0"/>
        <v>0</v>
      </c>
      <c r="P17" s="121">
        <f t="shared" si="1"/>
        <v>0</v>
      </c>
      <c r="Q17" s="25"/>
      <c r="R17" s="23"/>
    </row>
    <row r="18" spans="1:18" s="41" customFormat="1">
      <c r="A18" s="23"/>
      <c r="B18" s="91"/>
      <c r="C18" s="40"/>
      <c r="D18" s="41">
        <v>28.3</v>
      </c>
      <c r="F18" s="51" t="s">
        <v>76</v>
      </c>
      <c r="H18" s="52"/>
      <c r="I18" s="156">
        <v>0</v>
      </c>
      <c r="J18" s="152">
        <v>0</v>
      </c>
      <c r="K18" s="153">
        <v>0</v>
      </c>
      <c r="L18" s="119">
        <f>+I18+J18-K18</f>
        <v>0</v>
      </c>
      <c r="M18" s="154">
        <v>0</v>
      </c>
      <c r="N18" s="92"/>
      <c r="O18" s="120">
        <f t="shared" si="0"/>
        <v>0</v>
      </c>
      <c r="P18" s="121">
        <f t="shared" si="1"/>
        <v>0</v>
      </c>
      <c r="Q18" s="25"/>
      <c r="R18" s="23"/>
    </row>
    <row r="19" spans="1:18" s="41" customFormat="1">
      <c r="A19" s="23"/>
      <c r="B19" s="91"/>
      <c r="C19" s="40"/>
      <c r="D19" s="41">
        <v>28.4</v>
      </c>
      <c r="F19" s="51" t="s">
        <v>77</v>
      </c>
      <c r="H19" s="52"/>
      <c r="I19" s="156">
        <v>0</v>
      </c>
      <c r="J19" s="152">
        <v>0</v>
      </c>
      <c r="K19" s="153">
        <v>0</v>
      </c>
      <c r="L19" s="119">
        <f>+I19+J19-K19</f>
        <v>0</v>
      </c>
      <c r="M19" s="154">
        <v>0</v>
      </c>
      <c r="N19" s="92"/>
      <c r="O19" s="120">
        <f t="shared" si="0"/>
        <v>0</v>
      </c>
      <c r="P19" s="121">
        <f t="shared" si="1"/>
        <v>0</v>
      </c>
      <c r="Q19" s="25"/>
      <c r="R19" s="23"/>
    </row>
    <row r="20" spans="1:18" s="61" customFormat="1">
      <c r="A20" s="62"/>
      <c r="B20" s="135" t="s">
        <v>377</v>
      </c>
      <c r="C20" s="45">
        <v>29</v>
      </c>
      <c r="E20" s="42" t="s">
        <v>78</v>
      </c>
      <c r="H20" s="47"/>
      <c r="I20" s="115">
        <f>SUM(I21:I22)</f>
        <v>0</v>
      </c>
      <c r="J20" s="116">
        <f>SUM(J21:J22)</f>
        <v>0</v>
      </c>
      <c r="K20" s="116">
        <f>SUM(K21:K22)</f>
        <v>0</v>
      </c>
      <c r="L20" s="117">
        <f>SUM(L21:L22)</f>
        <v>0</v>
      </c>
      <c r="M20" s="118">
        <f>SUM(M21:M22)</f>
        <v>0</v>
      </c>
      <c r="N20" s="111"/>
      <c r="O20" s="50">
        <f t="shared" si="0"/>
        <v>0</v>
      </c>
      <c r="P20" s="114">
        <f t="shared" si="1"/>
        <v>0</v>
      </c>
      <c r="Q20" s="60"/>
      <c r="R20" s="62"/>
    </row>
    <row r="21" spans="1:18" s="41" customFormat="1">
      <c r="A21" s="23"/>
      <c r="B21" s="91"/>
      <c r="C21" s="40"/>
      <c r="D21" s="41">
        <v>29.1</v>
      </c>
      <c r="F21" s="51" t="s">
        <v>79</v>
      </c>
      <c r="H21" s="52"/>
      <c r="I21" s="156">
        <v>0</v>
      </c>
      <c r="J21" s="152">
        <v>0</v>
      </c>
      <c r="K21" s="153">
        <v>0</v>
      </c>
      <c r="L21" s="119">
        <f>+I21+J21-K21</f>
        <v>0</v>
      </c>
      <c r="M21" s="154">
        <v>0</v>
      </c>
      <c r="N21" s="92"/>
      <c r="O21" s="120">
        <f t="shared" si="0"/>
        <v>0</v>
      </c>
      <c r="P21" s="121">
        <f t="shared" si="1"/>
        <v>0</v>
      </c>
      <c r="Q21" s="25"/>
      <c r="R21" s="23"/>
    </row>
    <row r="22" spans="1:18" s="41" customFormat="1">
      <c r="A22" s="23"/>
      <c r="B22" s="91"/>
      <c r="C22" s="40"/>
      <c r="D22" s="41">
        <v>29.2</v>
      </c>
      <c r="F22" s="51" t="s">
        <v>80</v>
      </c>
      <c r="H22" s="52"/>
      <c r="I22" s="156">
        <v>0</v>
      </c>
      <c r="J22" s="152">
        <v>0</v>
      </c>
      <c r="K22" s="153">
        <v>0</v>
      </c>
      <c r="L22" s="119">
        <f>+I22+J22-K22</f>
        <v>0</v>
      </c>
      <c r="M22" s="154">
        <v>0</v>
      </c>
      <c r="N22" s="92"/>
      <c r="O22" s="120">
        <f t="shared" si="0"/>
        <v>0</v>
      </c>
      <c r="P22" s="121">
        <f t="shared" si="1"/>
        <v>0</v>
      </c>
      <c r="Q22" s="25"/>
      <c r="R22" s="23"/>
    </row>
    <row r="23" spans="1:18" s="61" customFormat="1">
      <c r="A23" s="62"/>
      <c r="B23" s="135" t="s">
        <v>377</v>
      </c>
      <c r="C23" s="45">
        <v>30</v>
      </c>
      <c r="E23" s="42" t="s">
        <v>81</v>
      </c>
      <c r="H23" s="47"/>
      <c r="I23" s="115">
        <f>SUM(I24)</f>
        <v>0</v>
      </c>
      <c r="J23" s="116">
        <f>SUM(J24)</f>
        <v>0</v>
      </c>
      <c r="K23" s="116">
        <f>SUM(K24)</f>
        <v>0</v>
      </c>
      <c r="L23" s="117">
        <f>SUM(L24)</f>
        <v>0</v>
      </c>
      <c r="M23" s="118">
        <f>SUM(M24)</f>
        <v>0</v>
      </c>
      <c r="N23" s="111"/>
      <c r="O23" s="50">
        <f t="shared" si="0"/>
        <v>0</v>
      </c>
      <c r="P23" s="114">
        <f t="shared" si="1"/>
        <v>0</v>
      </c>
      <c r="Q23" s="60"/>
      <c r="R23" s="62"/>
    </row>
    <row r="24" spans="1:18" s="41" customFormat="1">
      <c r="A24" s="23"/>
      <c r="B24" s="91"/>
      <c r="C24" s="40"/>
      <c r="D24" s="41">
        <v>30.1</v>
      </c>
      <c r="F24" s="51" t="s">
        <v>82</v>
      </c>
      <c r="H24" s="52"/>
      <c r="I24" s="156">
        <v>0</v>
      </c>
      <c r="J24" s="152">
        <v>0</v>
      </c>
      <c r="K24" s="153">
        <v>0</v>
      </c>
      <c r="L24" s="119">
        <f t="shared" ref="L24:L29" si="2">+I24+J24-K24</f>
        <v>0</v>
      </c>
      <c r="M24" s="154">
        <v>0</v>
      </c>
      <c r="N24" s="92"/>
      <c r="O24" s="120">
        <f t="shared" si="0"/>
        <v>0</v>
      </c>
      <c r="P24" s="121">
        <f t="shared" si="1"/>
        <v>0</v>
      </c>
      <c r="Q24" s="25"/>
      <c r="R24" s="23"/>
    </row>
    <row r="25" spans="1:18" s="61" customFormat="1">
      <c r="A25" s="62"/>
      <c r="B25" s="135" t="s">
        <v>377</v>
      </c>
      <c r="C25" s="45">
        <v>31</v>
      </c>
      <c r="E25" s="42" t="s">
        <v>83</v>
      </c>
      <c r="H25" s="47"/>
      <c r="I25" s="148">
        <v>0</v>
      </c>
      <c r="J25" s="151">
        <v>0</v>
      </c>
      <c r="K25" s="150">
        <v>0</v>
      </c>
      <c r="L25" s="110">
        <f>+I25+J25-K25</f>
        <v>0</v>
      </c>
      <c r="M25" s="48">
        <v>0</v>
      </c>
      <c r="N25" s="111"/>
      <c r="O25" s="50">
        <f t="shared" si="0"/>
        <v>0</v>
      </c>
      <c r="P25" s="114">
        <f t="shared" si="1"/>
        <v>0</v>
      </c>
      <c r="Q25" s="60"/>
      <c r="R25" s="62"/>
    </row>
    <row r="26" spans="1:18" s="61" customFormat="1">
      <c r="A26" s="62"/>
      <c r="B26" s="135" t="s">
        <v>377</v>
      </c>
      <c r="C26" s="45">
        <v>32</v>
      </c>
      <c r="E26" s="42" t="s">
        <v>84</v>
      </c>
      <c r="H26" s="47"/>
      <c r="I26" s="148">
        <v>0</v>
      </c>
      <c r="J26" s="151">
        <v>0</v>
      </c>
      <c r="K26" s="150">
        <v>0</v>
      </c>
      <c r="L26" s="110">
        <f t="shared" si="2"/>
        <v>0</v>
      </c>
      <c r="M26" s="48">
        <v>0</v>
      </c>
      <c r="N26" s="111"/>
      <c r="O26" s="50">
        <f t="shared" si="0"/>
        <v>0</v>
      </c>
      <c r="P26" s="114">
        <f t="shared" si="1"/>
        <v>0</v>
      </c>
      <c r="Q26" s="60"/>
      <c r="R26" s="62"/>
    </row>
    <row r="27" spans="1:18" s="61" customFormat="1">
      <c r="A27" s="62"/>
      <c r="B27" s="135" t="s">
        <v>377</v>
      </c>
      <c r="C27" s="45">
        <v>33</v>
      </c>
      <c r="E27" s="42" t="s">
        <v>85</v>
      </c>
      <c r="H27" s="47"/>
      <c r="I27" s="148">
        <v>0</v>
      </c>
      <c r="J27" s="151">
        <v>0</v>
      </c>
      <c r="K27" s="150">
        <v>0</v>
      </c>
      <c r="L27" s="110">
        <f t="shared" si="2"/>
        <v>0</v>
      </c>
      <c r="M27" s="48">
        <v>0</v>
      </c>
      <c r="N27" s="111"/>
      <c r="O27" s="50">
        <f t="shared" si="0"/>
        <v>0</v>
      </c>
      <c r="P27" s="114">
        <f t="shared" si="1"/>
        <v>0</v>
      </c>
      <c r="Q27" s="60"/>
      <c r="R27" s="62"/>
    </row>
    <row r="28" spans="1:18" s="61" customFormat="1">
      <c r="A28" s="62"/>
      <c r="B28" s="135" t="s">
        <v>377</v>
      </c>
      <c r="C28" s="45">
        <v>34</v>
      </c>
      <c r="E28" s="42" t="s">
        <v>378</v>
      </c>
      <c r="H28" s="47"/>
      <c r="I28" s="148">
        <v>0</v>
      </c>
      <c r="J28" s="151">
        <v>0</v>
      </c>
      <c r="K28" s="150">
        <v>0</v>
      </c>
      <c r="L28" s="110">
        <f t="shared" si="2"/>
        <v>0</v>
      </c>
      <c r="M28" s="48">
        <v>0</v>
      </c>
      <c r="N28" s="111"/>
      <c r="O28" s="50">
        <f t="shared" si="0"/>
        <v>0</v>
      </c>
      <c r="P28" s="114">
        <f t="shared" si="1"/>
        <v>0</v>
      </c>
      <c r="Q28" s="60"/>
      <c r="R28" s="62"/>
    </row>
    <row r="29" spans="1:18" s="61" customFormat="1">
      <c r="A29" s="62"/>
      <c r="B29" s="135" t="s">
        <v>377</v>
      </c>
      <c r="C29" s="45">
        <v>35</v>
      </c>
      <c r="E29" s="42" t="s">
        <v>87</v>
      </c>
      <c r="H29" s="47"/>
      <c r="I29" s="148">
        <v>0</v>
      </c>
      <c r="J29" s="151">
        <v>0</v>
      </c>
      <c r="K29" s="150">
        <v>0</v>
      </c>
      <c r="L29" s="110">
        <f t="shared" si="2"/>
        <v>0</v>
      </c>
      <c r="M29" s="48">
        <v>0</v>
      </c>
      <c r="N29" s="111"/>
      <c r="O29" s="50">
        <f t="shared" si="0"/>
        <v>0</v>
      </c>
      <c r="P29" s="114">
        <f t="shared" si="1"/>
        <v>0</v>
      </c>
      <c r="Q29" s="60"/>
      <c r="R29" s="62"/>
    </row>
    <row r="30" spans="1:18" s="61" customFormat="1">
      <c r="A30" s="62"/>
      <c r="B30" s="135" t="s">
        <v>377</v>
      </c>
      <c r="C30" s="45">
        <v>36</v>
      </c>
      <c r="E30" s="42" t="s">
        <v>88</v>
      </c>
      <c r="H30" s="47"/>
      <c r="I30" s="115">
        <f>SUM(I31:I32)</f>
        <v>0</v>
      </c>
      <c r="J30" s="116">
        <f>SUM(J31:J32)</f>
        <v>0</v>
      </c>
      <c r="K30" s="116">
        <f>SUM(K31:K32)</f>
        <v>0</v>
      </c>
      <c r="L30" s="117">
        <f>SUM(L31:L32)</f>
        <v>0</v>
      </c>
      <c r="M30" s="118">
        <f>SUM(M31:M32)</f>
        <v>0</v>
      </c>
      <c r="N30" s="111"/>
      <c r="O30" s="50">
        <f t="shared" si="0"/>
        <v>0</v>
      </c>
      <c r="P30" s="114">
        <f t="shared" si="1"/>
        <v>0</v>
      </c>
      <c r="Q30" s="60"/>
      <c r="R30" s="62"/>
    </row>
    <row r="31" spans="1:18" s="41" customFormat="1">
      <c r="A31" s="23"/>
      <c r="B31" s="91"/>
      <c r="C31" s="40"/>
      <c r="D31" s="41">
        <v>36.1</v>
      </c>
      <c r="F31" s="51" t="s">
        <v>89</v>
      </c>
      <c r="H31" s="157"/>
      <c r="I31" s="156">
        <v>0</v>
      </c>
      <c r="J31" s="152">
        <v>0</v>
      </c>
      <c r="K31" s="153">
        <v>0</v>
      </c>
      <c r="L31" s="119">
        <f t="shared" ref="L31:L36" si="3">+I31+J31-K31</f>
        <v>0</v>
      </c>
      <c r="M31" s="154">
        <v>0</v>
      </c>
      <c r="N31" s="92"/>
      <c r="O31" s="120">
        <f>L31-M31</f>
        <v>0</v>
      </c>
      <c r="P31" s="121">
        <f>IFERROR(IF(O31=0,0,O31/M31),100%)</f>
        <v>0</v>
      </c>
      <c r="Q31" s="25"/>
      <c r="R31" s="23"/>
    </row>
    <row r="32" spans="1:18" s="41" customFormat="1">
      <c r="A32" s="23"/>
      <c r="B32" s="91"/>
      <c r="C32" s="40"/>
      <c r="D32" s="41">
        <v>36.200000000000003</v>
      </c>
      <c r="F32" s="51" t="s">
        <v>90</v>
      </c>
      <c r="H32" s="157"/>
      <c r="I32" s="156">
        <v>0</v>
      </c>
      <c r="J32" s="152">
        <v>0</v>
      </c>
      <c r="K32" s="153">
        <v>0</v>
      </c>
      <c r="L32" s="119">
        <f t="shared" si="3"/>
        <v>0</v>
      </c>
      <c r="M32" s="154">
        <v>0</v>
      </c>
      <c r="N32" s="92"/>
      <c r="O32" s="120">
        <f>L32-M32</f>
        <v>0</v>
      </c>
      <c r="P32" s="121">
        <f>IFERROR(IF(O32=0,0,O32/M32),100%)</f>
        <v>0</v>
      </c>
      <c r="Q32" s="25"/>
      <c r="R32" s="23"/>
    </row>
    <row r="33" spans="1:18" s="61" customFormat="1">
      <c r="A33" s="62"/>
      <c r="B33" s="135" t="s">
        <v>377</v>
      </c>
      <c r="C33" s="45">
        <v>37</v>
      </c>
      <c r="E33" s="42" t="s">
        <v>91</v>
      </c>
      <c r="H33" s="47"/>
      <c r="I33" s="148">
        <v>0</v>
      </c>
      <c r="J33" s="151">
        <v>0</v>
      </c>
      <c r="K33" s="150">
        <v>0</v>
      </c>
      <c r="L33" s="110">
        <f t="shared" si="3"/>
        <v>0</v>
      </c>
      <c r="M33" s="48">
        <v>0</v>
      </c>
      <c r="N33" s="111"/>
      <c r="O33" s="50">
        <f t="shared" si="0"/>
        <v>0</v>
      </c>
      <c r="P33" s="114">
        <f t="shared" si="1"/>
        <v>0</v>
      </c>
      <c r="Q33" s="60"/>
      <c r="R33" s="62"/>
    </row>
    <row r="34" spans="1:18" s="61" customFormat="1">
      <c r="A34" s="62"/>
      <c r="B34" s="135" t="s">
        <v>377</v>
      </c>
      <c r="C34" s="45">
        <v>38</v>
      </c>
      <c r="E34" s="42" t="s">
        <v>92</v>
      </c>
      <c r="H34" s="47"/>
      <c r="I34" s="148">
        <v>0</v>
      </c>
      <c r="J34" s="151">
        <v>0</v>
      </c>
      <c r="K34" s="150">
        <v>0</v>
      </c>
      <c r="L34" s="110">
        <f t="shared" si="3"/>
        <v>0</v>
      </c>
      <c r="M34" s="48">
        <v>0</v>
      </c>
      <c r="N34" s="111"/>
      <c r="O34" s="50">
        <f t="shared" si="0"/>
        <v>0</v>
      </c>
      <c r="P34" s="114">
        <f t="shared" si="1"/>
        <v>0</v>
      </c>
      <c r="Q34" s="60"/>
      <c r="R34" s="62"/>
    </row>
    <row r="35" spans="1:18" s="61" customFormat="1">
      <c r="A35" s="62"/>
      <c r="B35" s="135" t="s">
        <v>377</v>
      </c>
      <c r="C35" s="45">
        <v>39</v>
      </c>
      <c r="E35" s="42" t="s">
        <v>93</v>
      </c>
      <c r="H35" s="47"/>
      <c r="I35" s="148">
        <v>0</v>
      </c>
      <c r="J35" s="151">
        <v>0</v>
      </c>
      <c r="K35" s="150">
        <v>0</v>
      </c>
      <c r="L35" s="110">
        <f t="shared" si="3"/>
        <v>0</v>
      </c>
      <c r="M35" s="48">
        <v>0</v>
      </c>
      <c r="N35" s="111"/>
      <c r="O35" s="50">
        <f t="shared" si="0"/>
        <v>0</v>
      </c>
      <c r="P35" s="114">
        <f t="shared" si="1"/>
        <v>0</v>
      </c>
      <c r="Q35" s="60"/>
      <c r="R35" s="62"/>
    </row>
    <row r="36" spans="1:18" s="61" customFormat="1">
      <c r="A36" s="62"/>
      <c r="B36" s="135" t="s">
        <v>377</v>
      </c>
      <c r="C36" s="45">
        <v>40</v>
      </c>
      <c r="E36" s="42" t="s">
        <v>94</v>
      </c>
      <c r="H36" s="47"/>
      <c r="I36" s="148">
        <v>0</v>
      </c>
      <c r="J36" s="151">
        <v>0</v>
      </c>
      <c r="K36" s="150">
        <v>0</v>
      </c>
      <c r="L36" s="110">
        <f t="shared" si="3"/>
        <v>0</v>
      </c>
      <c r="M36" s="48">
        <v>0</v>
      </c>
      <c r="N36" s="111"/>
      <c r="O36" s="50">
        <f t="shared" si="0"/>
        <v>0</v>
      </c>
      <c r="P36" s="114">
        <f t="shared" si="1"/>
        <v>0</v>
      </c>
      <c r="Q36" s="60"/>
      <c r="R36" s="62"/>
    </row>
    <row r="37" spans="1:18" s="61" customFormat="1">
      <c r="A37" s="62"/>
      <c r="B37" s="135" t="s">
        <v>377</v>
      </c>
      <c r="C37" s="45">
        <v>41</v>
      </c>
      <c r="E37" s="42" t="s">
        <v>95</v>
      </c>
      <c r="H37" s="47"/>
      <c r="I37" s="115">
        <f>SUM(I38:I44)</f>
        <v>0</v>
      </c>
      <c r="J37" s="116">
        <f>SUM(J38:J44)</f>
        <v>0</v>
      </c>
      <c r="K37" s="116">
        <f>SUM(K38:K44)</f>
        <v>0</v>
      </c>
      <c r="L37" s="117">
        <f>SUM(L38:L44)</f>
        <v>0</v>
      </c>
      <c r="M37" s="118">
        <f>SUM(M38:M44)</f>
        <v>0</v>
      </c>
      <c r="N37" s="111"/>
      <c r="O37" s="50">
        <f t="shared" si="0"/>
        <v>0</v>
      </c>
      <c r="P37" s="114">
        <f t="shared" si="1"/>
        <v>0</v>
      </c>
      <c r="Q37" s="60"/>
      <c r="R37" s="62"/>
    </row>
    <row r="38" spans="1:18" s="41" customFormat="1">
      <c r="A38" s="23"/>
      <c r="B38" s="91"/>
      <c r="C38" s="40"/>
      <c r="D38" s="41">
        <v>41.1</v>
      </c>
      <c r="F38" s="51" t="s">
        <v>96</v>
      </c>
      <c r="H38" s="52"/>
      <c r="I38" s="156">
        <v>0</v>
      </c>
      <c r="J38" s="152">
        <v>0</v>
      </c>
      <c r="K38" s="153">
        <v>0</v>
      </c>
      <c r="L38" s="119">
        <f>+I38+J38-K38</f>
        <v>0</v>
      </c>
      <c r="M38" s="154">
        <v>0</v>
      </c>
      <c r="N38" s="92"/>
      <c r="O38" s="120">
        <f t="shared" si="0"/>
        <v>0</v>
      </c>
      <c r="P38" s="121">
        <f t="shared" si="1"/>
        <v>0</v>
      </c>
      <c r="Q38" s="25"/>
      <c r="R38" s="23"/>
    </row>
    <row r="39" spans="1:18" s="41" customFormat="1">
      <c r="A39" s="23"/>
      <c r="B39" s="91"/>
      <c r="C39" s="40"/>
      <c r="D39" s="41">
        <v>41.2</v>
      </c>
      <c r="F39" s="51" t="s">
        <v>97</v>
      </c>
      <c r="H39" s="52"/>
      <c r="I39" s="156">
        <v>0</v>
      </c>
      <c r="J39" s="152">
        <v>0</v>
      </c>
      <c r="K39" s="153">
        <v>0</v>
      </c>
      <c r="L39" s="119">
        <f t="shared" ref="L39:L44" si="4">+I39+J39-K39</f>
        <v>0</v>
      </c>
      <c r="M39" s="154">
        <v>0</v>
      </c>
      <c r="N39" s="92"/>
      <c r="O39" s="120">
        <f t="shared" si="0"/>
        <v>0</v>
      </c>
      <c r="P39" s="121">
        <f t="shared" si="1"/>
        <v>0</v>
      </c>
      <c r="Q39" s="25"/>
      <c r="R39" s="23"/>
    </row>
    <row r="40" spans="1:18" s="41" customFormat="1">
      <c r="A40" s="23"/>
      <c r="B40" s="91"/>
      <c r="C40" s="40"/>
      <c r="D40" s="41">
        <v>41.3</v>
      </c>
      <c r="F40" s="51" t="s">
        <v>98</v>
      </c>
      <c r="H40" s="52"/>
      <c r="I40" s="156">
        <v>0</v>
      </c>
      <c r="J40" s="152">
        <v>0</v>
      </c>
      <c r="K40" s="153">
        <v>0</v>
      </c>
      <c r="L40" s="119">
        <f t="shared" si="4"/>
        <v>0</v>
      </c>
      <c r="M40" s="154">
        <v>0</v>
      </c>
      <c r="N40" s="92"/>
      <c r="O40" s="120">
        <f t="shared" si="0"/>
        <v>0</v>
      </c>
      <c r="P40" s="121">
        <f t="shared" si="1"/>
        <v>0</v>
      </c>
      <c r="Q40" s="25"/>
      <c r="R40" s="23"/>
    </row>
    <row r="41" spans="1:18" s="41" customFormat="1">
      <c r="A41" s="23"/>
      <c r="B41" s="91"/>
      <c r="C41" s="40"/>
      <c r="D41" s="41">
        <v>41.4</v>
      </c>
      <c r="F41" s="51" t="s">
        <v>99</v>
      </c>
      <c r="H41" s="52"/>
      <c r="I41" s="156">
        <v>0</v>
      </c>
      <c r="J41" s="152">
        <v>0</v>
      </c>
      <c r="K41" s="153">
        <v>0</v>
      </c>
      <c r="L41" s="119">
        <f t="shared" si="4"/>
        <v>0</v>
      </c>
      <c r="M41" s="154">
        <v>0</v>
      </c>
      <c r="N41" s="92"/>
      <c r="O41" s="120">
        <f t="shared" si="0"/>
        <v>0</v>
      </c>
      <c r="P41" s="121">
        <f t="shared" si="1"/>
        <v>0</v>
      </c>
      <c r="Q41" s="25"/>
      <c r="R41" s="23"/>
    </row>
    <row r="42" spans="1:18" s="41" customFormat="1">
      <c r="A42" s="23"/>
      <c r="B42" s="91"/>
      <c r="C42" s="40"/>
      <c r="D42" s="41">
        <v>41.5</v>
      </c>
      <c r="F42" s="51" t="s">
        <v>100</v>
      </c>
      <c r="H42" s="52"/>
      <c r="I42" s="156">
        <v>0</v>
      </c>
      <c r="J42" s="152">
        <v>0</v>
      </c>
      <c r="K42" s="153">
        <v>0</v>
      </c>
      <c r="L42" s="119">
        <f>+I42+J42-K42</f>
        <v>0</v>
      </c>
      <c r="M42" s="154">
        <v>0</v>
      </c>
      <c r="N42" s="92"/>
      <c r="O42" s="120">
        <f t="shared" si="0"/>
        <v>0</v>
      </c>
      <c r="P42" s="121">
        <f t="shared" si="1"/>
        <v>0</v>
      </c>
      <c r="Q42" s="25"/>
      <c r="R42" s="23"/>
    </row>
    <row r="43" spans="1:18" s="41" customFormat="1">
      <c r="A43" s="23"/>
      <c r="B43" s="91"/>
      <c r="C43" s="40"/>
      <c r="D43" s="41">
        <v>41.6</v>
      </c>
      <c r="F43" s="51" t="s">
        <v>101</v>
      </c>
      <c r="H43" s="52"/>
      <c r="I43" s="156">
        <v>0</v>
      </c>
      <c r="J43" s="152">
        <v>0</v>
      </c>
      <c r="K43" s="153">
        <v>0</v>
      </c>
      <c r="L43" s="119">
        <f t="shared" si="4"/>
        <v>0</v>
      </c>
      <c r="M43" s="154">
        <v>0</v>
      </c>
      <c r="N43" s="92"/>
      <c r="O43" s="120">
        <f t="shared" si="0"/>
        <v>0</v>
      </c>
      <c r="P43" s="121">
        <f t="shared" si="1"/>
        <v>0</v>
      </c>
      <c r="Q43" s="25"/>
      <c r="R43" s="23"/>
    </row>
    <row r="44" spans="1:18" s="41" customFormat="1">
      <c r="A44" s="23"/>
      <c r="B44" s="91"/>
      <c r="C44" s="40"/>
      <c r="D44" s="41">
        <v>41.7</v>
      </c>
      <c r="F44" s="51" t="s">
        <v>102</v>
      </c>
      <c r="H44" s="52"/>
      <c r="I44" s="156">
        <v>0</v>
      </c>
      <c r="J44" s="152">
        <v>0</v>
      </c>
      <c r="K44" s="153">
        <v>0</v>
      </c>
      <c r="L44" s="119">
        <f t="shared" si="4"/>
        <v>0</v>
      </c>
      <c r="M44" s="154">
        <v>0</v>
      </c>
      <c r="N44" s="92"/>
      <c r="O44" s="120">
        <f t="shared" si="0"/>
        <v>0</v>
      </c>
      <c r="P44" s="121">
        <f t="shared" si="1"/>
        <v>0</v>
      </c>
      <c r="Q44" s="25"/>
      <c r="R44" s="23"/>
    </row>
    <row r="45" spans="1:18" s="61" customFormat="1">
      <c r="A45" s="62"/>
      <c r="B45" s="135" t="s">
        <v>377</v>
      </c>
      <c r="C45" s="45">
        <v>42</v>
      </c>
      <c r="E45" s="42" t="s">
        <v>103</v>
      </c>
      <c r="H45" s="47"/>
      <c r="I45" s="115">
        <f>SUM(I46:I51)</f>
        <v>0</v>
      </c>
      <c r="J45" s="116">
        <f>SUM(J46:J51)</f>
        <v>0</v>
      </c>
      <c r="K45" s="116">
        <f>SUM(K46:K51)</f>
        <v>0</v>
      </c>
      <c r="L45" s="117">
        <f>SUM(L46:L51)</f>
        <v>0</v>
      </c>
      <c r="M45" s="118">
        <f>SUM(M46:M51)</f>
        <v>0</v>
      </c>
      <c r="N45" s="111"/>
      <c r="O45" s="50">
        <f t="shared" si="0"/>
        <v>0</v>
      </c>
      <c r="P45" s="114">
        <f t="shared" si="1"/>
        <v>0</v>
      </c>
      <c r="Q45" s="60"/>
      <c r="R45" s="62"/>
    </row>
    <row r="46" spans="1:18" s="41" customFormat="1">
      <c r="A46" s="23"/>
      <c r="B46" s="91"/>
      <c r="C46" s="40"/>
      <c r="D46" s="41">
        <v>42.1</v>
      </c>
      <c r="F46" s="51" t="s">
        <v>104</v>
      </c>
      <c r="H46" s="52"/>
      <c r="I46" s="156">
        <v>0</v>
      </c>
      <c r="J46" s="152">
        <v>0</v>
      </c>
      <c r="K46" s="153">
        <v>0</v>
      </c>
      <c r="L46" s="119">
        <f t="shared" ref="L46:L54" si="5">+I46+J46-K46</f>
        <v>0</v>
      </c>
      <c r="M46" s="154">
        <v>0</v>
      </c>
      <c r="N46" s="92"/>
      <c r="O46" s="120">
        <f t="shared" si="0"/>
        <v>0</v>
      </c>
      <c r="P46" s="121">
        <f t="shared" si="1"/>
        <v>0</v>
      </c>
      <c r="Q46" s="25"/>
      <c r="R46" s="23"/>
    </row>
    <row r="47" spans="1:18" s="41" customFormat="1">
      <c r="A47" s="23"/>
      <c r="B47" s="91"/>
      <c r="C47" s="40"/>
      <c r="D47" s="41">
        <v>42.2</v>
      </c>
      <c r="F47" s="51" t="s">
        <v>105</v>
      </c>
      <c r="H47" s="52"/>
      <c r="I47" s="156">
        <v>0</v>
      </c>
      <c r="J47" s="152">
        <v>0</v>
      </c>
      <c r="K47" s="153">
        <v>0</v>
      </c>
      <c r="L47" s="119">
        <f t="shared" si="5"/>
        <v>0</v>
      </c>
      <c r="M47" s="154">
        <v>0</v>
      </c>
      <c r="N47" s="92"/>
      <c r="O47" s="120">
        <f t="shared" si="0"/>
        <v>0</v>
      </c>
      <c r="P47" s="121">
        <f t="shared" si="1"/>
        <v>0</v>
      </c>
      <c r="Q47" s="25"/>
      <c r="R47" s="23"/>
    </row>
    <row r="48" spans="1:18" s="41" customFormat="1">
      <c r="A48" s="23"/>
      <c r="B48" s="91"/>
      <c r="C48" s="40"/>
      <c r="D48" s="41">
        <v>42.3</v>
      </c>
      <c r="F48" s="51" t="s">
        <v>106</v>
      </c>
      <c r="H48" s="52"/>
      <c r="I48" s="156">
        <v>0</v>
      </c>
      <c r="J48" s="152">
        <v>0</v>
      </c>
      <c r="K48" s="153">
        <v>0</v>
      </c>
      <c r="L48" s="119">
        <f t="shared" si="5"/>
        <v>0</v>
      </c>
      <c r="M48" s="154">
        <v>0</v>
      </c>
      <c r="N48" s="92"/>
      <c r="O48" s="120">
        <f t="shared" si="0"/>
        <v>0</v>
      </c>
      <c r="P48" s="121">
        <f t="shared" si="1"/>
        <v>0</v>
      </c>
      <c r="Q48" s="25"/>
      <c r="R48" s="23"/>
    </row>
    <row r="49" spans="1:19">
      <c r="A49" s="23"/>
      <c r="B49" s="91"/>
      <c r="C49" s="40"/>
      <c r="D49" s="41">
        <v>42.4</v>
      </c>
      <c r="E49" s="41"/>
      <c r="F49" s="51" t="s">
        <v>107</v>
      </c>
      <c r="G49" s="41"/>
      <c r="H49" s="52"/>
      <c r="I49" s="156">
        <v>0</v>
      </c>
      <c r="J49" s="152">
        <v>0</v>
      </c>
      <c r="K49" s="153">
        <v>0</v>
      </c>
      <c r="L49" s="119">
        <f t="shared" si="5"/>
        <v>0</v>
      </c>
      <c r="M49" s="154">
        <v>0</v>
      </c>
      <c r="N49" s="92"/>
      <c r="O49" s="120">
        <f t="shared" si="0"/>
        <v>0</v>
      </c>
      <c r="P49" s="121">
        <f t="shared" si="1"/>
        <v>0</v>
      </c>
      <c r="Q49" s="25"/>
      <c r="R49" s="23"/>
      <c r="S49" s="41"/>
    </row>
    <row r="50" spans="1:19">
      <c r="A50" s="23"/>
      <c r="B50" s="91"/>
      <c r="C50" s="40"/>
      <c r="D50" s="41">
        <v>42.5</v>
      </c>
      <c r="E50" s="41"/>
      <c r="F50" s="51" t="s">
        <v>108</v>
      </c>
      <c r="G50" s="41"/>
      <c r="H50" s="52"/>
      <c r="I50" s="156">
        <v>0</v>
      </c>
      <c r="J50" s="152">
        <v>0</v>
      </c>
      <c r="K50" s="153">
        <v>0</v>
      </c>
      <c r="L50" s="119">
        <f t="shared" si="5"/>
        <v>0</v>
      </c>
      <c r="M50" s="154">
        <v>0</v>
      </c>
      <c r="N50" s="92"/>
      <c r="O50" s="120">
        <f t="shared" si="0"/>
        <v>0</v>
      </c>
      <c r="P50" s="121">
        <f t="shared" si="1"/>
        <v>0</v>
      </c>
      <c r="Q50" s="25"/>
      <c r="R50" s="23"/>
      <c r="S50" s="41"/>
    </row>
    <row r="51" spans="1:19">
      <c r="A51" s="23"/>
      <c r="B51" s="91"/>
      <c r="C51" s="40"/>
      <c r="D51" s="41">
        <v>42.6</v>
      </c>
      <c r="E51" s="41"/>
      <c r="F51" s="51" t="s">
        <v>109</v>
      </c>
      <c r="G51" s="41"/>
      <c r="H51" s="52"/>
      <c r="I51" s="156">
        <v>0</v>
      </c>
      <c r="J51" s="152">
        <v>0</v>
      </c>
      <c r="K51" s="153">
        <v>0</v>
      </c>
      <c r="L51" s="119">
        <f t="shared" si="5"/>
        <v>0</v>
      </c>
      <c r="M51" s="154">
        <v>0</v>
      </c>
      <c r="N51" s="92"/>
      <c r="O51" s="120">
        <f t="shared" si="0"/>
        <v>0</v>
      </c>
      <c r="P51" s="121">
        <f t="shared" si="1"/>
        <v>0</v>
      </c>
      <c r="Q51" s="25"/>
      <c r="R51" s="23"/>
      <c r="S51" s="41"/>
    </row>
    <row r="52" spans="1:19" s="61" customFormat="1">
      <c r="A52" s="62"/>
      <c r="B52" s="135" t="s">
        <v>377</v>
      </c>
      <c r="C52" s="45">
        <v>43</v>
      </c>
      <c r="E52" s="42" t="s">
        <v>110</v>
      </c>
      <c r="H52" s="47"/>
      <c r="I52" s="148">
        <v>0</v>
      </c>
      <c r="J52" s="151">
        <v>0</v>
      </c>
      <c r="K52" s="150">
        <v>0</v>
      </c>
      <c r="L52" s="110">
        <f t="shared" si="5"/>
        <v>0</v>
      </c>
      <c r="M52" s="48">
        <v>0</v>
      </c>
      <c r="N52" s="111"/>
      <c r="O52" s="50">
        <f t="shared" si="0"/>
        <v>0</v>
      </c>
      <c r="P52" s="114">
        <f t="shared" si="1"/>
        <v>0</v>
      </c>
      <c r="Q52" s="60"/>
      <c r="R52" s="62"/>
    </row>
    <row r="53" spans="1:19" s="61" customFormat="1">
      <c r="A53" s="62"/>
      <c r="B53" s="135" t="s">
        <v>377</v>
      </c>
      <c r="C53" s="45">
        <v>44</v>
      </c>
      <c r="E53" s="42" t="s">
        <v>111</v>
      </c>
      <c r="H53" s="47"/>
      <c r="I53" s="148">
        <v>0</v>
      </c>
      <c r="J53" s="151">
        <v>0</v>
      </c>
      <c r="K53" s="150">
        <v>0</v>
      </c>
      <c r="L53" s="110">
        <f t="shared" si="5"/>
        <v>0</v>
      </c>
      <c r="M53" s="48">
        <v>0</v>
      </c>
      <c r="N53" s="111"/>
      <c r="O53" s="50">
        <f t="shared" si="0"/>
        <v>0</v>
      </c>
      <c r="P53" s="114">
        <f t="shared" si="1"/>
        <v>0</v>
      </c>
      <c r="Q53" s="60"/>
      <c r="R53" s="62"/>
    </row>
    <row r="54" spans="1:19" s="61" customFormat="1">
      <c r="A54" s="62"/>
      <c r="B54" s="135" t="s">
        <v>377</v>
      </c>
      <c r="C54" s="45">
        <v>45</v>
      </c>
      <c r="E54" s="42" t="s">
        <v>112</v>
      </c>
      <c r="H54" s="47"/>
      <c r="I54" s="148">
        <v>0</v>
      </c>
      <c r="J54" s="151">
        <v>0</v>
      </c>
      <c r="K54" s="150">
        <v>0</v>
      </c>
      <c r="L54" s="110">
        <f t="shared" si="5"/>
        <v>0</v>
      </c>
      <c r="M54" s="48">
        <v>0</v>
      </c>
      <c r="N54" s="111"/>
      <c r="O54" s="50">
        <f t="shared" si="0"/>
        <v>0</v>
      </c>
      <c r="P54" s="114">
        <f t="shared" si="1"/>
        <v>0</v>
      </c>
      <c r="Q54" s="60"/>
      <c r="R54" s="62"/>
    </row>
    <row r="55" spans="1:19" s="61" customFormat="1">
      <c r="A55" s="62"/>
      <c r="B55" s="135" t="s">
        <v>377</v>
      </c>
      <c r="C55" s="45">
        <v>46</v>
      </c>
      <c r="E55" s="42" t="s">
        <v>113</v>
      </c>
      <c r="H55" s="47"/>
      <c r="I55" s="115">
        <f>SUM(I56:I58)</f>
        <v>0</v>
      </c>
      <c r="J55" s="116">
        <f>SUM(J56:J58)</f>
        <v>0</v>
      </c>
      <c r="K55" s="116">
        <f>SUM(K56:K58)</f>
        <v>0</v>
      </c>
      <c r="L55" s="117">
        <f>SUM(L56:L58)</f>
        <v>0</v>
      </c>
      <c r="M55" s="118">
        <f>SUM(M56:M58)</f>
        <v>0</v>
      </c>
      <c r="N55" s="111"/>
      <c r="O55" s="50">
        <f t="shared" si="0"/>
        <v>0</v>
      </c>
      <c r="P55" s="114">
        <f t="shared" si="1"/>
        <v>0</v>
      </c>
      <c r="Q55" s="60"/>
      <c r="R55" s="62"/>
    </row>
    <row r="56" spans="1:19">
      <c r="A56" s="23"/>
      <c r="B56" s="91"/>
      <c r="C56" s="40"/>
      <c r="D56" s="41">
        <v>46.1</v>
      </c>
      <c r="E56" s="41"/>
      <c r="F56" s="51" t="s">
        <v>114</v>
      </c>
      <c r="G56" s="41"/>
      <c r="H56" s="52"/>
      <c r="I56" s="156">
        <v>0</v>
      </c>
      <c r="J56" s="152">
        <v>0</v>
      </c>
      <c r="K56" s="153">
        <v>0</v>
      </c>
      <c r="L56" s="119">
        <f t="shared" ref="L56:L66" si="6">+I56+J56-K56</f>
        <v>0</v>
      </c>
      <c r="M56" s="154">
        <v>0</v>
      </c>
      <c r="N56" s="92"/>
      <c r="O56" s="120">
        <f t="shared" si="0"/>
        <v>0</v>
      </c>
      <c r="P56" s="121">
        <f t="shared" si="1"/>
        <v>0</v>
      </c>
      <c r="Q56" s="25"/>
      <c r="R56" s="23"/>
      <c r="S56" s="41"/>
    </row>
    <row r="57" spans="1:19">
      <c r="A57" s="23"/>
      <c r="B57" s="91"/>
      <c r="C57" s="40"/>
      <c r="D57" s="41">
        <v>46.2</v>
      </c>
      <c r="E57" s="41"/>
      <c r="F57" s="51" t="s">
        <v>115</v>
      </c>
      <c r="G57" s="41"/>
      <c r="H57" s="52"/>
      <c r="I57" s="156">
        <v>0</v>
      </c>
      <c r="J57" s="152">
        <v>0</v>
      </c>
      <c r="K57" s="153">
        <v>0</v>
      </c>
      <c r="L57" s="119">
        <f t="shared" si="6"/>
        <v>0</v>
      </c>
      <c r="M57" s="154">
        <v>0</v>
      </c>
      <c r="N57" s="92"/>
      <c r="O57" s="120">
        <f t="shared" si="0"/>
        <v>0</v>
      </c>
      <c r="P57" s="121">
        <f t="shared" si="1"/>
        <v>0</v>
      </c>
      <c r="Q57" s="25"/>
      <c r="R57" s="23"/>
      <c r="S57" s="41"/>
    </row>
    <row r="58" spans="1:19">
      <c r="A58" s="23"/>
      <c r="B58" s="91"/>
      <c r="C58" s="40"/>
      <c r="D58" s="41">
        <v>46.3</v>
      </c>
      <c r="E58" s="41"/>
      <c r="F58" s="51" t="s">
        <v>116</v>
      </c>
      <c r="G58" s="41"/>
      <c r="H58" s="52"/>
      <c r="I58" s="156">
        <v>0</v>
      </c>
      <c r="J58" s="152">
        <v>0</v>
      </c>
      <c r="K58" s="153">
        <v>0</v>
      </c>
      <c r="L58" s="119">
        <f t="shared" si="6"/>
        <v>0</v>
      </c>
      <c r="M58" s="154">
        <v>0</v>
      </c>
      <c r="N58" s="92"/>
      <c r="O58" s="120">
        <f t="shared" si="0"/>
        <v>0</v>
      </c>
      <c r="P58" s="121">
        <f t="shared" si="1"/>
        <v>0</v>
      </c>
      <c r="Q58" s="25"/>
      <c r="R58" s="23"/>
      <c r="S58" s="41"/>
    </row>
    <row r="59" spans="1:19" s="61" customFormat="1">
      <c r="A59" s="62"/>
      <c r="B59" s="135" t="s">
        <v>377</v>
      </c>
      <c r="C59" s="45">
        <v>47</v>
      </c>
      <c r="E59" s="42" t="s">
        <v>117</v>
      </c>
      <c r="H59" s="47"/>
      <c r="I59" s="148">
        <v>0</v>
      </c>
      <c r="J59" s="151">
        <v>0</v>
      </c>
      <c r="K59" s="150">
        <v>0</v>
      </c>
      <c r="L59" s="110">
        <f t="shared" si="6"/>
        <v>0</v>
      </c>
      <c r="M59" s="48">
        <v>0</v>
      </c>
      <c r="N59" s="111"/>
      <c r="O59" s="50">
        <f t="shared" si="0"/>
        <v>0</v>
      </c>
      <c r="P59" s="114">
        <f t="shared" si="1"/>
        <v>0</v>
      </c>
      <c r="Q59" s="60"/>
      <c r="R59" s="62"/>
    </row>
    <row r="60" spans="1:19" s="61" customFormat="1">
      <c r="A60" s="62"/>
      <c r="B60" s="135" t="s">
        <v>377</v>
      </c>
      <c r="C60" s="45">
        <v>48</v>
      </c>
      <c r="E60" s="42" t="s">
        <v>118</v>
      </c>
      <c r="H60" s="47"/>
      <c r="I60" s="148">
        <v>0</v>
      </c>
      <c r="J60" s="151">
        <v>0</v>
      </c>
      <c r="K60" s="150">
        <v>0</v>
      </c>
      <c r="L60" s="110">
        <f t="shared" si="6"/>
        <v>0</v>
      </c>
      <c r="M60" s="48">
        <v>0</v>
      </c>
      <c r="N60" s="111"/>
      <c r="O60" s="50">
        <f t="shared" si="0"/>
        <v>0</v>
      </c>
      <c r="P60" s="114">
        <f t="shared" si="1"/>
        <v>0</v>
      </c>
      <c r="Q60" s="60"/>
      <c r="R60" s="62"/>
    </row>
    <row r="61" spans="1:19" s="61" customFormat="1">
      <c r="A61" s="62"/>
      <c r="B61" s="135" t="s">
        <v>377</v>
      </c>
      <c r="C61" s="45" t="s">
        <v>379</v>
      </c>
      <c r="E61" s="42" t="s">
        <v>380</v>
      </c>
      <c r="H61" s="47"/>
      <c r="I61" s="148">
        <v>0</v>
      </c>
      <c r="J61" s="151">
        <v>0</v>
      </c>
      <c r="K61" s="150">
        <v>0</v>
      </c>
      <c r="L61" s="110">
        <f t="shared" si="6"/>
        <v>0</v>
      </c>
      <c r="M61" s="48">
        <v>0</v>
      </c>
      <c r="N61" s="111"/>
      <c r="O61" s="50">
        <f>L61-M61</f>
        <v>0</v>
      </c>
      <c r="P61" s="114">
        <f>IFERROR(IF(O61=0,0,O61/M61),100%)</f>
        <v>0</v>
      </c>
      <c r="Q61" s="60"/>
      <c r="R61" s="62"/>
    </row>
    <row r="62" spans="1:19" s="61" customFormat="1">
      <c r="A62" s="62"/>
      <c r="B62" s="135" t="s">
        <v>377</v>
      </c>
      <c r="C62" s="45">
        <v>49</v>
      </c>
      <c r="E62" s="42" t="s">
        <v>119</v>
      </c>
      <c r="H62" s="47"/>
      <c r="I62" s="148">
        <v>0</v>
      </c>
      <c r="J62" s="151">
        <v>0</v>
      </c>
      <c r="K62" s="150">
        <v>0</v>
      </c>
      <c r="L62" s="110">
        <f t="shared" si="6"/>
        <v>0</v>
      </c>
      <c r="M62" s="48">
        <v>0</v>
      </c>
      <c r="N62" s="111"/>
      <c r="O62" s="50">
        <f t="shared" si="0"/>
        <v>0</v>
      </c>
      <c r="P62" s="114">
        <f t="shared" si="1"/>
        <v>0</v>
      </c>
      <c r="Q62" s="60"/>
      <c r="R62" s="62"/>
    </row>
    <row r="63" spans="1:19" s="61" customFormat="1">
      <c r="A63" s="62"/>
      <c r="B63" s="135" t="s">
        <v>377</v>
      </c>
      <c r="C63" s="45">
        <v>50</v>
      </c>
      <c r="E63" s="42" t="s">
        <v>120</v>
      </c>
      <c r="H63" s="47"/>
      <c r="I63" s="148">
        <v>0</v>
      </c>
      <c r="J63" s="151">
        <v>0</v>
      </c>
      <c r="K63" s="150">
        <v>0</v>
      </c>
      <c r="L63" s="110">
        <f t="shared" si="6"/>
        <v>0</v>
      </c>
      <c r="M63" s="48">
        <v>0</v>
      </c>
      <c r="N63" s="111"/>
      <c r="O63" s="50">
        <f t="shared" si="0"/>
        <v>0</v>
      </c>
      <c r="P63" s="114">
        <f t="shared" si="1"/>
        <v>0</v>
      </c>
      <c r="Q63" s="60"/>
      <c r="R63" s="62"/>
    </row>
    <row r="64" spans="1:19" s="61" customFormat="1">
      <c r="A64" s="62"/>
      <c r="B64" s="135" t="s">
        <v>377</v>
      </c>
      <c r="C64" s="45">
        <v>51</v>
      </c>
      <c r="E64" s="42" t="s">
        <v>381</v>
      </c>
      <c r="H64" s="47"/>
      <c r="I64" s="148">
        <v>0</v>
      </c>
      <c r="J64" s="151">
        <v>0</v>
      </c>
      <c r="K64" s="150">
        <v>0</v>
      </c>
      <c r="L64" s="110">
        <f t="shared" si="6"/>
        <v>0</v>
      </c>
      <c r="M64" s="48">
        <v>0</v>
      </c>
      <c r="N64" s="111"/>
      <c r="O64" s="50">
        <f t="shared" si="0"/>
        <v>0</v>
      </c>
      <c r="P64" s="114">
        <f t="shared" si="1"/>
        <v>0</v>
      </c>
      <c r="Q64" s="60"/>
      <c r="R64" s="62"/>
    </row>
    <row r="65" spans="1:19" s="61" customFormat="1">
      <c r="A65" s="62"/>
      <c r="B65" s="135" t="s">
        <v>377</v>
      </c>
      <c r="C65" s="45">
        <v>52</v>
      </c>
      <c r="E65" s="42" t="s">
        <v>122</v>
      </c>
      <c r="H65" s="47"/>
      <c r="I65" s="148">
        <v>0</v>
      </c>
      <c r="J65" s="151">
        <v>0</v>
      </c>
      <c r="K65" s="150">
        <v>0</v>
      </c>
      <c r="L65" s="110">
        <f t="shared" si="6"/>
        <v>0</v>
      </c>
      <c r="M65" s="48">
        <v>0</v>
      </c>
      <c r="N65" s="111"/>
      <c r="O65" s="50">
        <f t="shared" si="0"/>
        <v>0</v>
      </c>
      <c r="P65" s="114">
        <f t="shared" si="1"/>
        <v>0</v>
      </c>
      <c r="Q65" s="60"/>
      <c r="R65" s="62"/>
    </row>
    <row r="66" spans="1:19" s="61" customFormat="1">
      <c r="A66" s="62"/>
      <c r="B66" s="135" t="s">
        <v>377</v>
      </c>
      <c r="C66" s="45">
        <v>53</v>
      </c>
      <c r="E66" s="42" t="s">
        <v>123</v>
      </c>
      <c r="H66" s="47"/>
      <c r="I66" s="148">
        <v>0</v>
      </c>
      <c r="J66" s="151">
        <v>0</v>
      </c>
      <c r="K66" s="150">
        <v>0</v>
      </c>
      <c r="L66" s="110">
        <f t="shared" si="6"/>
        <v>0</v>
      </c>
      <c r="M66" s="48">
        <v>0</v>
      </c>
      <c r="N66" s="111"/>
      <c r="O66" s="50">
        <f t="shared" si="0"/>
        <v>0</v>
      </c>
      <c r="P66" s="114">
        <f t="shared" si="1"/>
        <v>0</v>
      </c>
      <c r="Q66" s="60"/>
      <c r="R66" s="62"/>
    </row>
    <row r="67" spans="1:19" s="61" customFormat="1">
      <c r="A67" s="62"/>
      <c r="B67" s="135" t="s">
        <v>377</v>
      </c>
      <c r="C67" s="45">
        <v>54</v>
      </c>
      <c r="E67" s="42" t="s">
        <v>124</v>
      </c>
      <c r="H67" s="47"/>
      <c r="I67" s="122">
        <f>SUM(I68:I70)</f>
        <v>0</v>
      </c>
      <c r="J67" s="123">
        <f>SUM(J68:J70)</f>
        <v>0</v>
      </c>
      <c r="K67" s="123">
        <f>SUM(K68:K70)</f>
        <v>0</v>
      </c>
      <c r="L67" s="124">
        <f>SUM(L68:L70)</f>
        <v>0</v>
      </c>
      <c r="M67" s="125">
        <f>SUM(M68:M70)</f>
        <v>0</v>
      </c>
      <c r="N67" s="111"/>
      <c r="O67" s="50">
        <f t="shared" si="0"/>
        <v>0</v>
      </c>
      <c r="P67" s="114">
        <f t="shared" si="1"/>
        <v>0</v>
      </c>
      <c r="Q67" s="60"/>
      <c r="R67" s="62"/>
    </row>
    <row r="68" spans="1:19">
      <c r="A68" s="23"/>
      <c r="B68" s="91"/>
      <c r="C68" s="40"/>
      <c r="D68" s="41">
        <v>54.1</v>
      </c>
      <c r="E68" s="41"/>
      <c r="F68" s="51" t="s">
        <v>125</v>
      </c>
      <c r="G68" s="41"/>
      <c r="H68" s="52"/>
      <c r="I68" s="156">
        <v>0</v>
      </c>
      <c r="J68" s="152">
        <v>0</v>
      </c>
      <c r="K68" s="153">
        <v>0</v>
      </c>
      <c r="L68" s="119">
        <f>+I68+J68-K68</f>
        <v>0</v>
      </c>
      <c r="M68" s="154">
        <v>0</v>
      </c>
      <c r="N68" s="92"/>
      <c r="O68" s="120">
        <f t="shared" si="0"/>
        <v>0</v>
      </c>
      <c r="P68" s="121">
        <f t="shared" si="1"/>
        <v>0</v>
      </c>
      <c r="Q68" s="25"/>
      <c r="R68" s="23"/>
      <c r="S68" s="41"/>
    </row>
    <row r="69" spans="1:19">
      <c r="A69" s="23"/>
      <c r="B69" s="91"/>
      <c r="C69" s="40"/>
      <c r="D69" s="41">
        <v>54.2</v>
      </c>
      <c r="E69" s="41"/>
      <c r="F69" s="51" t="s">
        <v>126</v>
      </c>
      <c r="G69" s="41"/>
      <c r="H69" s="52"/>
      <c r="I69" s="156">
        <v>0</v>
      </c>
      <c r="J69" s="152">
        <v>0</v>
      </c>
      <c r="K69" s="153">
        <v>0</v>
      </c>
      <c r="L69" s="119">
        <f>+I69+J69-K69</f>
        <v>0</v>
      </c>
      <c r="M69" s="154">
        <v>0</v>
      </c>
      <c r="N69" s="92"/>
      <c r="O69" s="120">
        <f>L69-M69</f>
        <v>0</v>
      </c>
      <c r="P69" s="121">
        <f>IFERROR(IF(O69=0,0,O69/M69),100%)</f>
        <v>0</v>
      </c>
      <c r="Q69" s="25"/>
      <c r="R69" s="23"/>
      <c r="S69" s="41"/>
    </row>
    <row r="70" spans="1:19" ht="13.5" customHeight="1">
      <c r="A70" s="23"/>
      <c r="B70" s="91"/>
      <c r="C70" s="40"/>
      <c r="D70" s="41">
        <v>54.3</v>
      </c>
      <c r="E70" s="41"/>
      <c r="F70" s="51" t="s">
        <v>127</v>
      </c>
      <c r="G70" s="41"/>
      <c r="H70" s="52"/>
      <c r="I70" s="156">
        <v>0</v>
      </c>
      <c r="J70" s="152">
        <v>0</v>
      </c>
      <c r="K70" s="153">
        <v>0</v>
      </c>
      <c r="L70" s="119">
        <f>+I70+J70-K70</f>
        <v>0</v>
      </c>
      <c r="M70" s="154">
        <v>0</v>
      </c>
      <c r="N70" s="92"/>
      <c r="O70" s="120">
        <f t="shared" si="0"/>
        <v>0</v>
      </c>
      <c r="P70" s="121">
        <f t="shared" si="1"/>
        <v>0</v>
      </c>
      <c r="Q70" s="25"/>
      <c r="R70" s="23"/>
      <c r="S70" s="41"/>
    </row>
    <row r="71" spans="1:19" s="61" customFormat="1">
      <c r="A71" s="62"/>
      <c r="B71" s="135" t="s">
        <v>377</v>
      </c>
      <c r="C71" s="45">
        <v>55</v>
      </c>
      <c r="E71" s="42" t="s">
        <v>128</v>
      </c>
      <c r="H71" s="47"/>
      <c r="I71" s="122">
        <f>SUM(I72:I76)</f>
        <v>0</v>
      </c>
      <c r="J71" s="123">
        <f>SUM(J72:J76)</f>
        <v>0</v>
      </c>
      <c r="K71" s="123">
        <f>SUM(K72:K76)</f>
        <v>0</v>
      </c>
      <c r="L71" s="124">
        <f>SUM(L72:L76)</f>
        <v>0</v>
      </c>
      <c r="M71" s="125">
        <f>SUM(M72:M76)</f>
        <v>0</v>
      </c>
      <c r="N71" s="111"/>
      <c r="O71" s="50">
        <f t="shared" si="0"/>
        <v>0</v>
      </c>
      <c r="P71" s="114">
        <f t="shared" si="1"/>
        <v>0</v>
      </c>
      <c r="Q71" s="60"/>
      <c r="R71" s="62"/>
    </row>
    <row r="72" spans="1:19">
      <c r="A72" s="23"/>
      <c r="B72" s="91"/>
      <c r="C72" s="40"/>
      <c r="D72" s="41">
        <v>55.1</v>
      </c>
      <c r="E72" s="41"/>
      <c r="F72" s="51" t="s">
        <v>129</v>
      </c>
      <c r="G72" s="41"/>
      <c r="H72" s="52"/>
      <c r="I72" s="156">
        <v>0</v>
      </c>
      <c r="J72" s="152">
        <v>0</v>
      </c>
      <c r="K72" s="153">
        <v>0</v>
      </c>
      <c r="L72" s="119">
        <f>+I72+J72-K72</f>
        <v>0</v>
      </c>
      <c r="M72" s="154">
        <v>0</v>
      </c>
      <c r="N72" s="92"/>
      <c r="O72" s="120">
        <f>L72-M72</f>
        <v>0</v>
      </c>
      <c r="P72" s="121">
        <f>IFERROR(IF(O72=0,0,O72/M72),100%)</f>
        <v>0</v>
      </c>
      <c r="Q72" s="25"/>
      <c r="R72" s="23"/>
      <c r="S72" s="41"/>
    </row>
    <row r="73" spans="1:19">
      <c r="A73" s="23"/>
      <c r="B73" s="91"/>
      <c r="C73" s="40"/>
      <c r="D73" s="41">
        <v>55.2</v>
      </c>
      <c r="E73" s="41"/>
      <c r="F73" s="51" t="s">
        <v>130</v>
      </c>
      <c r="G73" s="41"/>
      <c r="H73" s="52"/>
      <c r="I73" s="156">
        <v>0</v>
      </c>
      <c r="J73" s="152">
        <v>0</v>
      </c>
      <c r="K73" s="153">
        <v>0</v>
      </c>
      <c r="L73" s="119">
        <f>+I73+J73-K73</f>
        <v>0</v>
      </c>
      <c r="M73" s="154">
        <v>0</v>
      </c>
      <c r="N73" s="92"/>
      <c r="O73" s="120">
        <f t="shared" si="0"/>
        <v>0</v>
      </c>
      <c r="P73" s="121">
        <f t="shared" si="1"/>
        <v>0</v>
      </c>
      <c r="Q73" s="25"/>
      <c r="R73" s="23"/>
      <c r="S73" s="41"/>
    </row>
    <row r="74" spans="1:19">
      <c r="A74" s="23"/>
      <c r="B74" s="91"/>
      <c r="C74" s="40"/>
      <c r="D74" s="41">
        <v>55.3</v>
      </c>
      <c r="E74" s="41"/>
      <c r="F74" s="51" t="s">
        <v>131</v>
      </c>
      <c r="G74" s="41"/>
      <c r="H74" s="52"/>
      <c r="I74" s="156">
        <v>0</v>
      </c>
      <c r="J74" s="152">
        <v>0</v>
      </c>
      <c r="K74" s="153">
        <v>0</v>
      </c>
      <c r="L74" s="119">
        <f>+I74+J74-K74</f>
        <v>0</v>
      </c>
      <c r="M74" s="154">
        <v>0</v>
      </c>
      <c r="N74" s="92"/>
      <c r="O74" s="120">
        <f t="shared" si="0"/>
        <v>0</v>
      </c>
      <c r="P74" s="121">
        <f t="shared" si="1"/>
        <v>0</v>
      </c>
      <c r="Q74" s="25"/>
      <c r="R74" s="23"/>
      <c r="S74" s="41"/>
    </row>
    <row r="75" spans="1:19">
      <c r="A75" s="23"/>
      <c r="B75" s="91"/>
      <c r="C75" s="40"/>
      <c r="D75" s="41">
        <v>55.4</v>
      </c>
      <c r="E75" s="41"/>
      <c r="F75" s="51" t="s">
        <v>132</v>
      </c>
      <c r="G75" s="41"/>
      <c r="H75" s="52"/>
      <c r="I75" s="156">
        <v>0</v>
      </c>
      <c r="J75" s="152">
        <v>0</v>
      </c>
      <c r="K75" s="153">
        <v>0</v>
      </c>
      <c r="L75" s="119">
        <f>+I75+J75-K75</f>
        <v>0</v>
      </c>
      <c r="M75" s="154">
        <v>0</v>
      </c>
      <c r="N75" s="92"/>
      <c r="O75" s="120">
        <f t="shared" si="0"/>
        <v>0</v>
      </c>
      <c r="P75" s="121">
        <f t="shared" si="1"/>
        <v>0</v>
      </c>
      <c r="Q75" s="25"/>
      <c r="R75" s="23"/>
      <c r="S75" s="41"/>
    </row>
    <row r="76" spans="1:19">
      <c r="A76" s="23"/>
      <c r="B76" s="91"/>
      <c r="C76" s="40"/>
      <c r="D76" s="41">
        <v>55.5</v>
      </c>
      <c r="E76" s="41"/>
      <c r="F76" s="51" t="s">
        <v>133</v>
      </c>
      <c r="G76" s="41"/>
      <c r="H76" s="52"/>
      <c r="I76" s="156">
        <v>0</v>
      </c>
      <c r="J76" s="152">
        <v>0</v>
      </c>
      <c r="K76" s="153">
        <v>0</v>
      </c>
      <c r="L76" s="119">
        <f>+I76+J76-K76</f>
        <v>0</v>
      </c>
      <c r="M76" s="154">
        <v>0</v>
      </c>
      <c r="N76" s="92"/>
      <c r="O76" s="120">
        <f t="shared" si="0"/>
        <v>0</v>
      </c>
      <c r="P76" s="121">
        <f t="shared" si="1"/>
        <v>0</v>
      </c>
      <c r="Q76" s="25"/>
      <c r="R76" s="23"/>
      <c r="S76" s="41"/>
    </row>
    <row r="77" spans="1:19" s="61" customFormat="1">
      <c r="A77" s="62"/>
      <c r="B77" s="135" t="s">
        <v>377</v>
      </c>
      <c r="C77" s="45">
        <v>56</v>
      </c>
      <c r="E77" s="42" t="s">
        <v>134</v>
      </c>
      <c r="H77" s="47"/>
      <c r="I77" s="122">
        <f>SUM(I78:I80)</f>
        <v>0</v>
      </c>
      <c r="J77" s="123">
        <f>SUM(J78:J80)</f>
        <v>0</v>
      </c>
      <c r="K77" s="123">
        <f>SUM(K78:K80)</f>
        <v>0</v>
      </c>
      <c r="L77" s="124">
        <f>SUM(L78:L80)</f>
        <v>0</v>
      </c>
      <c r="M77" s="125">
        <f>SUM(M78:M80)</f>
        <v>0</v>
      </c>
      <c r="N77" s="111"/>
      <c r="O77" s="50">
        <f t="shared" si="0"/>
        <v>0</v>
      </c>
      <c r="P77" s="114">
        <f t="shared" si="1"/>
        <v>0</v>
      </c>
      <c r="Q77" s="60"/>
      <c r="R77" s="62"/>
    </row>
    <row r="78" spans="1:19">
      <c r="A78" s="23"/>
      <c r="B78" s="91"/>
      <c r="C78" s="40"/>
      <c r="D78" s="41">
        <v>56.1</v>
      </c>
      <c r="E78" s="41"/>
      <c r="F78" s="51" t="s">
        <v>135</v>
      </c>
      <c r="G78" s="41"/>
      <c r="H78" s="52"/>
      <c r="I78" s="156">
        <v>0</v>
      </c>
      <c r="J78" s="152">
        <v>0</v>
      </c>
      <c r="K78" s="153">
        <v>0</v>
      </c>
      <c r="L78" s="119">
        <f>+I78+J78-K78</f>
        <v>0</v>
      </c>
      <c r="M78" s="154">
        <v>0</v>
      </c>
      <c r="N78" s="92"/>
      <c r="O78" s="120">
        <f t="shared" si="0"/>
        <v>0</v>
      </c>
      <c r="P78" s="121">
        <f t="shared" si="1"/>
        <v>0</v>
      </c>
      <c r="Q78" s="25"/>
      <c r="R78" s="23"/>
      <c r="S78" s="41"/>
    </row>
    <row r="79" spans="1:19">
      <c r="A79" s="23"/>
      <c r="B79" s="91"/>
      <c r="C79" s="40"/>
      <c r="D79" s="41">
        <v>56.2</v>
      </c>
      <c r="E79" s="41"/>
      <c r="F79" s="51" t="s">
        <v>136</v>
      </c>
      <c r="G79" s="41"/>
      <c r="H79" s="52"/>
      <c r="I79" s="156">
        <v>0</v>
      </c>
      <c r="J79" s="152">
        <v>0</v>
      </c>
      <c r="K79" s="153">
        <v>0</v>
      </c>
      <c r="L79" s="119">
        <f>+I79+J79-K79</f>
        <v>0</v>
      </c>
      <c r="M79" s="154">
        <v>0</v>
      </c>
      <c r="N79" s="92"/>
      <c r="O79" s="120">
        <f>L79-M79</f>
        <v>0</v>
      </c>
      <c r="P79" s="121">
        <f>IFERROR(IF(O79=0,0,O79/M79),100%)</f>
        <v>0</v>
      </c>
      <c r="Q79" s="25"/>
      <c r="R79" s="23"/>
      <c r="S79" s="41"/>
    </row>
    <row r="80" spans="1:19" ht="13.5" thickBot="1">
      <c r="A80" s="23"/>
      <c r="B80" s="91"/>
      <c r="C80" s="40"/>
      <c r="D80" s="41">
        <v>56.3</v>
      </c>
      <c r="E80" s="41"/>
      <c r="F80" s="54" t="s">
        <v>137</v>
      </c>
      <c r="G80" s="41"/>
      <c r="H80" s="52"/>
      <c r="I80" s="156">
        <v>0</v>
      </c>
      <c r="J80" s="152">
        <v>0</v>
      </c>
      <c r="K80" s="153">
        <v>0</v>
      </c>
      <c r="L80" s="119">
        <f>+I80+J80-K80</f>
        <v>0</v>
      </c>
      <c r="M80" s="154">
        <v>0</v>
      </c>
      <c r="N80" s="92"/>
      <c r="O80" s="126">
        <f>L80-M80</f>
        <v>0</v>
      </c>
      <c r="P80" s="127">
        <f>IFERROR(IF(O80=0,0,O80/M80),100%)</f>
        <v>0</v>
      </c>
      <c r="Q80" s="25"/>
      <c r="R80" s="23"/>
      <c r="S80" s="41"/>
    </row>
    <row r="81" spans="1:19" ht="13.5" thickBot="1">
      <c r="A81" s="23"/>
      <c r="B81" s="91"/>
      <c r="C81" s="436">
        <v>57</v>
      </c>
      <c r="D81" s="437" t="s">
        <v>138</v>
      </c>
      <c r="E81" s="438"/>
      <c r="F81" s="438"/>
      <c r="G81" s="438"/>
      <c r="H81" s="439"/>
      <c r="I81" s="476">
        <f>SUMIF($B$12:$B$77,"L",I12:I77)</f>
        <v>0</v>
      </c>
      <c r="J81" s="476">
        <f>SUMIF($B$12:$B$77,"L",J12:J77)</f>
        <v>0</v>
      </c>
      <c r="K81" s="476">
        <f>SUMIF($B$12:$B$77,"L",K12:K77)</f>
        <v>0</v>
      </c>
      <c r="L81" s="476">
        <f>SUMIF($B$12:$B$77,"L",L12:L77)</f>
        <v>0</v>
      </c>
      <c r="M81" s="484">
        <f>SUMIF($B$12:$B$77,"L",M12:M77)</f>
        <v>0</v>
      </c>
      <c r="N81" s="92"/>
      <c r="O81" s="476">
        <f>SUMIF($B$12:$B$77,"L",O12:O77)</f>
        <v>0</v>
      </c>
      <c r="P81" s="485">
        <f>IFERROR(IF(O81=0,0,O81/M81),100%)</f>
        <v>0</v>
      </c>
      <c r="Q81" s="25"/>
      <c r="R81" s="23"/>
      <c r="S81" s="41"/>
    </row>
    <row r="82" spans="1:19">
      <c r="A82" s="23"/>
      <c r="B82" s="91"/>
      <c r="C82" s="433"/>
      <c r="D82" s="434"/>
      <c r="E82" s="434"/>
      <c r="F82" s="434"/>
      <c r="G82" s="434"/>
      <c r="H82" s="441"/>
      <c r="I82" s="106"/>
      <c r="J82" s="107"/>
      <c r="K82" s="107"/>
      <c r="L82" s="107"/>
      <c r="M82" s="108"/>
      <c r="N82" s="92"/>
      <c r="O82" s="128"/>
      <c r="P82" s="128"/>
      <c r="Q82" s="25"/>
      <c r="R82" s="23"/>
      <c r="S82" s="41"/>
    </row>
    <row r="83" spans="1:19">
      <c r="A83" s="23"/>
      <c r="B83" s="91"/>
      <c r="C83" s="40"/>
      <c r="D83" s="41"/>
      <c r="E83" s="56" t="s">
        <v>139</v>
      </c>
      <c r="F83" s="41"/>
      <c r="G83" s="41"/>
      <c r="H83" s="47"/>
      <c r="I83" s="106"/>
      <c r="J83" s="107"/>
      <c r="K83" s="107"/>
      <c r="L83" s="107"/>
      <c r="M83" s="108"/>
      <c r="N83" s="92"/>
      <c r="O83" s="129"/>
      <c r="P83" s="129"/>
      <c r="Q83" s="25"/>
      <c r="R83" s="23"/>
      <c r="S83" s="41"/>
    </row>
    <row r="84" spans="1:19" s="61" customFormat="1">
      <c r="A84" s="62"/>
      <c r="B84" s="135" t="s">
        <v>382</v>
      </c>
      <c r="C84" s="45">
        <v>58</v>
      </c>
      <c r="E84" s="57" t="s">
        <v>140</v>
      </c>
      <c r="H84" s="47"/>
      <c r="I84" s="130">
        <f>+SUM(I85:I86)</f>
        <v>0</v>
      </c>
      <c r="J84" s="131">
        <f>+SUM(J85:J86)</f>
        <v>0</v>
      </c>
      <c r="K84" s="131">
        <f>+SUM(K85:K86)</f>
        <v>0</v>
      </c>
      <c r="L84" s="132">
        <f>+SUM(L85:L86)</f>
        <v>0</v>
      </c>
      <c r="M84" s="133">
        <f>+SUM(M85:M86)</f>
        <v>0</v>
      </c>
      <c r="N84" s="111"/>
      <c r="O84" s="50">
        <f t="shared" ref="O84:O109" si="7">L84-M84</f>
        <v>0</v>
      </c>
      <c r="P84" s="114">
        <f t="shared" ref="P84:P109" si="8">IFERROR(IF(O84=0,0,O84/M84),100%)</f>
        <v>0</v>
      </c>
      <c r="Q84" s="60"/>
      <c r="R84" s="62"/>
    </row>
    <row r="85" spans="1:19">
      <c r="A85" s="23"/>
      <c r="B85" s="91"/>
      <c r="C85" s="40"/>
      <c r="D85" s="41">
        <v>57.1</v>
      </c>
      <c r="E85" s="59"/>
      <c r="F85" s="59" t="s">
        <v>141</v>
      </c>
      <c r="G85" s="41"/>
      <c r="H85" s="52"/>
      <c r="I85" s="156">
        <v>0</v>
      </c>
      <c r="J85" s="152">
        <v>0</v>
      </c>
      <c r="K85" s="153">
        <v>0</v>
      </c>
      <c r="L85" s="119">
        <f t="shared" ref="L85:L91" si="9">+I85+J85-K85</f>
        <v>0</v>
      </c>
      <c r="M85" s="154">
        <v>0</v>
      </c>
      <c r="N85" s="92"/>
      <c r="O85" s="120">
        <f t="shared" si="7"/>
        <v>0</v>
      </c>
      <c r="P85" s="121">
        <f t="shared" si="8"/>
        <v>0</v>
      </c>
      <c r="Q85" s="25"/>
      <c r="R85" s="23"/>
      <c r="S85" s="41"/>
    </row>
    <row r="86" spans="1:19">
      <c r="A86" s="23"/>
      <c r="B86" s="91"/>
      <c r="C86" s="40"/>
      <c r="D86" s="41">
        <v>57.2</v>
      </c>
      <c r="E86" s="59"/>
      <c r="F86" s="59" t="s">
        <v>142</v>
      </c>
      <c r="G86" s="41"/>
      <c r="H86" s="52"/>
      <c r="I86" s="156">
        <v>0</v>
      </c>
      <c r="J86" s="152">
        <v>0</v>
      </c>
      <c r="K86" s="153">
        <v>0</v>
      </c>
      <c r="L86" s="119">
        <f t="shared" si="9"/>
        <v>0</v>
      </c>
      <c r="M86" s="154">
        <v>0</v>
      </c>
      <c r="N86" s="92"/>
      <c r="O86" s="120">
        <f t="shared" si="7"/>
        <v>0</v>
      </c>
      <c r="P86" s="121">
        <f t="shared" si="8"/>
        <v>0</v>
      </c>
      <c r="Q86" s="25"/>
      <c r="R86" s="23"/>
      <c r="S86" s="41"/>
    </row>
    <row r="87" spans="1:19" s="61" customFormat="1">
      <c r="A87" s="62"/>
      <c r="B87" s="135" t="s">
        <v>382</v>
      </c>
      <c r="C87" s="45">
        <v>59</v>
      </c>
      <c r="E87" s="57" t="s">
        <v>143</v>
      </c>
      <c r="F87" s="57"/>
      <c r="H87" s="155"/>
      <c r="I87" s="148">
        <v>0</v>
      </c>
      <c r="J87" s="151">
        <v>0</v>
      </c>
      <c r="K87" s="150">
        <v>0</v>
      </c>
      <c r="L87" s="110">
        <f t="shared" si="9"/>
        <v>0</v>
      </c>
      <c r="M87" s="48">
        <v>0</v>
      </c>
      <c r="N87" s="111"/>
      <c r="O87" s="50">
        <f t="shared" si="7"/>
        <v>0</v>
      </c>
      <c r="P87" s="114">
        <f t="shared" si="8"/>
        <v>0</v>
      </c>
      <c r="Q87" s="60"/>
      <c r="R87" s="62"/>
    </row>
    <row r="88" spans="1:19" s="61" customFormat="1">
      <c r="A88" s="62"/>
      <c r="B88" s="135" t="s">
        <v>382</v>
      </c>
      <c r="C88" s="45">
        <v>60</v>
      </c>
      <c r="E88" s="57" t="s">
        <v>144</v>
      </c>
      <c r="H88" s="47"/>
      <c r="I88" s="148">
        <v>0</v>
      </c>
      <c r="J88" s="151">
        <v>0</v>
      </c>
      <c r="K88" s="150">
        <v>0</v>
      </c>
      <c r="L88" s="110">
        <f t="shared" si="9"/>
        <v>0</v>
      </c>
      <c r="M88" s="48">
        <v>0</v>
      </c>
      <c r="N88" s="111"/>
      <c r="O88" s="50">
        <f t="shared" si="7"/>
        <v>0</v>
      </c>
      <c r="P88" s="114">
        <f t="shared" si="8"/>
        <v>0</v>
      </c>
      <c r="Q88" s="60"/>
      <c r="R88" s="62"/>
    </row>
    <row r="89" spans="1:19" s="61" customFormat="1">
      <c r="A89" s="62"/>
      <c r="B89" s="135" t="s">
        <v>382</v>
      </c>
      <c r="C89" s="45">
        <v>61</v>
      </c>
      <c r="E89" s="57" t="s">
        <v>145</v>
      </c>
      <c r="H89" s="47"/>
      <c r="I89" s="148">
        <v>0</v>
      </c>
      <c r="J89" s="151">
        <v>0</v>
      </c>
      <c r="K89" s="150">
        <v>0</v>
      </c>
      <c r="L89" s="110">
        <f t="shared" si="9"/>
        <v>0</v>
      </c>
      <c r="M89" s="48">
        <v>0</v>
      </c>
      <c r="N89" s="111"/>
      <c r="O89" s="50">
        <f t="shared" si="7"/>
        <v>0</v>
      </c>
      <c r="P89" s="114">
        <f t="shared" si="8"/>
        <v>0</v>
      </c>
      <c r="Q89" s="60"/>
      <c r="R89" s="62"/>
    </row>
    <row r="90" spans="1:19" s="61" customFormat="1">
      <c r="A90" s="62"/>
      <c r="B90" s="135" t="s">
        <v>382</v>
      </c>
      <c r="C90" s="45">
        <v>62</v>
      </c>
      <c r="E90" s="57" t="s">
        <v>146</v>
      </c>
      <c r="H90" s="47"/>
      <c r="I90" s="148">
        <v>0</v>
      </c>
      <c r="J90" s="151">
        <v>0</v>
      </c>
      <c r="K90" s="150">
        <v>0</v>
      </c>
      <c r="L90" s="110">
        <f t="shared" si="9"/>
        <v>0</v>
      </c>
      <c r="M90" s="48">
        <v>0</v>
      </c>
      <c r="N90" s="111"/>
      <c r="O90" s="50">
        <f t="shared" si="7"/>
        <v>0</v>
      </c>
      <c r="P90" s="114">
        <f t="shared" si="8"/>
        <v>0</v>
      </c>
      <c r="Q90" s="60"/>
      <c r="R90" s="62"/>
    </row>
    <row r="91" spans="1:19" s="61" customFormat="1">
      <c r="A91" s="62"/>
      <c r="B91" s="135" t="s">
        <v>382</v>
      </c>
      <c r="C91" s="45">
        <v>63</v>
      </c>
      <c r="E91" s="57" t="s">
        <v>147</v>
      </c>
      <c r="H91" s="47"/>
      <c r="I91" s="148">
        <v>0</v>
      </c>
      <c r="J91" s="151">
        <v>0</v>
      </c>
      <c r="K91" s="150">
        <v>0</v>
      </c>
      <c r="L91" s="110">
        <f t="shared" si="9"/>
        <v>0</v>
      </c>
      <c r="M91" s="48">
        <v>0</v>
      </c>
      <c r="N91" s="111"/>
      <c r="O91" s="50">
        <f t="shared" si="7"/>
        <v>0</v>
      </c>
      <c r="P91" s="114">
        <f t="shared" si="8"/>
        <v>0</v>
      </c>
      <c r="Q91" s="60"/>
      <c r="R91" s="62"/>
    </row>
    <row r="92" spans="1:19" s="61" customFormat="1">
      <c r="A92" s="62"/>
      <c r="B92" s="135" t="s">
        <v>382</v>
      </c>
      <c r="C92" s="45">
        <v>64</v>
      </c>
      <c r="E92" s="57" t="s">
        <v>148</v>
      </c>
      <c r="H92" s="47"/>
      <c r="I92" s="130">
        <f>SUM(I93:I96)</f>
        <v>0</v>
      </c>
      <c r="J92" s="131">
        <f>SUM(J93:J96)</f>
        <v>0</v>
      </c>
      <c r="K92" s="131">
        <f>SUM(K93:K96)</f>
        <v>0</v>
      </c>
      <c r="L92" s="131">
        <f>SUM(L93:L96)</f>
        <v>0</v>
      </c>
      <c r="M92" s="133">
        <f>SUM(M93:M96)</f>
        <v>0</v>
      </c>
      <c r="N92" s="111"/>
      <c r="O92" s="50">
        <f>L92-M92</f>
        <v>0</v>
      </c>
      <c r="P92" s="114">
        <f>IFERROR(IF(O92=0,0,O92/M92),100%)</f>
        <v>0</v>
      </c>
      <c r="Q92" s="60"/>
      <c r="R92" s="62"/>
    </row>
    <row r="93" spans="1:19">
      <c r="A93" s="23"/>
      <c r="B93" s="91"/>
      <c r="C93" s="134">
        <v>1</v>
      </c>
      <c r="D93" s="41" t="str">
        <f>$C$92&amp;"."&amp;C93</f>
        <v>64.1</v>
      </c>
      <c r="E93" s="59"/>
      <c r="F93" s="59" t="s">
        <v>149</v>
      </c>
      <c r="G93" s="59"/>
      <c r="H93" s="59"/>
      <c r="I93" s="156">
        <v>0</v>
      </c>
      <c r="J93" s="152">
        <v>0</v>
      </c>
      <c r="K93" s="153">
        <v>0</v>
      </c>
      <c r="L93" s="119">
        <f t="shared" ref="L93:L97" si="10">+I93+J93-K93</f>
        <v>0</v>
      </c>
      <c r="M93" s="154">
        <v>0</v>
      </c>
      <c r="N93" s="92"/>
      <c r="O93" s="120">
        <f t="shared" si="7"/>
        <v>0</v>
      </c>
      <c r="P93" s="121">
        <f t="shared" si="8"/>
        <v>0</v>
      </c>
      <c r="Q93" s="25"/>
      <c r="R93" s="23"/>
      <c r="S93" s="41"/>
    </row>
    <row r="94" spans="1:19">
      <c r="A94" s="23"/>
      <c r="B94" s="91"/>
      <c r="C94" s="134">
        <f>C93+1</f>
        <v>2</v>
      </c>
      <c r="D94" s="41" t="str">
        <f t="shared" ref="D94:D95" si="11">$C$92&amp;"."&amp;C94</f>
        <v>64.2</v>
      </c>
      <c r="E94" s="59"/>
      <c r="F94" s="59" t="s">
        <v>150</v>
      </c>
      <c r="G94" s="59"/>
      <c r="H94" s="59"/>
      <c r="I94" s="156">
        <v>0</v>
      </c>
      <c r="J94" s="152">
        <v>0</v>
      </c>
      <c r="K94" s="153">
        <v>0</v>
      </c>
      <c r="L94" s="119">
        <f t="shared" si="10"/>
        <v>0</v>
      </c>
      <c r="M94" s="154">
        <v>0</v>
      </c>
      <c r="N94" s="92"/>
      <c r="O94" s="120">
        <f t="shared" si="7"/>
        <v>0</v>
      </c>
      <c r="P94" s="121">
        <f t="shared" si="8"/>
        <v>0</v>
      </c>
      <c r="Q94" s="25"/>
      <c r="R94" s="23"/>
      <c r="S94" s="41"/>
    </row>
    <row r="95" spans="1:19">
      <c r="A95" s="23"/>
      <c r="B95" s="91"/>
      <c r="C95" s="134">
        <f>C94+1</f>
        <v>3</v>
      </c>
      <c r="D95" s="41" t="str">
        <f t="shared" si="11"/>
        <v>64.3</v>
      </c>
      <c r="E95" s="59"/>
      <c r="F95" s="59" t="s">
        <v>45</v>
      </c>
      <c r="G95" s="59"/>
      <c r="H95" s="59"/>
      <c r="I95" s="156">
        <v>0</v>
      </c>
      <c r="J95" s="131">
        <f>'Page 2 of AS'!K180</f>
        <v>0</v>
      </c>
      <c r="K95" s="131">
        <f>'Page 2 of AS'!L180+'Page 3 of AS'!J81</f>
        <v>0</v>
      </c>
      <c r="L95" s="119">
        <f>+I95+J95-K95</f>
        <v>0</v>
      </c>
      <c r="M95" s="154">
        <v>0</v>
      </c>
      <c r="N95" s="92"/>
      <c r="O95" s="120">
        <f t="shared" si="7"/>
        <v>0</v>
      </c>
      <c r="P95" s="121">
        <f t="shared" si="8"/>
        <v>0</v>
      </c>
      <c r="Q95" s="25"/>
      <c r="R95" s="23"/>
      <c r="S95" s="41"/>
    </row>
    <row r="96" spans="1:19">
      <c r="A96" s="23"/>
      <c r="B96" s="91"/>
      <c r="C96" s="134">
        <f>C95+1</f>
        <v>4</v>
      </c>
      <c r="D96" s="41" t="str">
        <f>$C$92&amp;"."&amp;C96</f>
        <v>64.4</v>
      </c>
      <c r="E96" s="59"/>
      <c r="F96" s="59" t="s">
        <v>383</v>
      </c>
      <c r="G96" s="59"/>
      <c r="H96" s="59"/>
      <c r="I96" s="156">
        <v>0</v>
      </c>
      <c r="J96" s="152">
        <v>0</v>
      </c>
      <c r="K96" s="153">
        <v>0</v>
      </c>
      <c r="L96" s="119">
        <f t="shared" si="10"/>
        <v>0</v>
      </c>
      <c r="M96" s="154">
        <v>0</v>
      </c>
      <c r="N96" s="92"/>
      <c r="O96" s="120">
        <f>L96-M96</f>
        <v>0</v>
      </c>
      <c r="P96" s="121">
        <f>IFERROR(IF(O96=0,0,O96/M96),100%)</f>
        <v>0</v>
      </c>
      <c r="Q96" s="25"/>
      <c r="R96" s="23"/>
      <c r="S96" s="41"/>
    </row>
    <row r="97" spans="1:19" s="61" customFormat="1">
      <c r="A97" s="62"/>
      <c r="B97" s="135" t="s">
        <v>382</v>
      </c>
      <c r="C97" s="45">
        <v>65</v>
      </c>
      <c r="E97" s="57" t="s">
        <v>152</v>
      </c>
      <c r="H97" s="155"/>
      <c r="I97" s="148">
        <v>0</v>
      </c>
      <c r="J97" s="151">
        <v>0</v>
      </c>
      <c r="K97" s="150">
        <v>0</v>
      </c>
      <c r="L97" s="110">
        <f t="shared" si="10"/>
        <v>0</v>
      </c>
      <c r="M97" s="48">
        <v>0</v>
      </c>
      <c r="N97" s="111"/>
      <c r="O97" s="50">
        <f t="shared" si="7"/>
        <v>0</v>
      </c>
      <c r="P97" s="114">
        <f t="shared" si="8"/>
        <v>0</v>
      </c>
      <c r="Q97" s="60"/>
      <c r="R97" s="62"/>
    </row>
    <row r="98" spans="1:19" s="61" customFormat="1">
      <c r="A98" s="62"/>
      <c r="B98" s="135" t="s">
        <v>382</v>
      </c>
      <c r="C98" s="45">
        <v>66</v>
      </c>
      <c r="E98" s="57" t="s">
        <v>153</v>
      </c>
      <c r="H98" s="155"/>
      <c r="I98" s="130">
        <f>+SUM(I99:I104)</f>
        <v>0</v>
      </c>
      <c r="J98" s="131">
        <f>+SUM(J99:J104)</f>
        <v>0</v>
      </c>
      <c r="K98" s="131">
        <f>+SUM(K99:K104)</f>
        <v>0</v>
      </c>
      <c r="L98" s="132">
        <f>+SUM(L99:L104)</f>
        <v>0</v>
      </c>
      <c r="M98" s="133">
        <f>+SUM(M99:M104)</f>
        <v>0</v>
      </c>
      <c r="N98" s="111"/>
      <c r="O98" s="50">
        <f>L98-M98</f>
        <v>0</v>
      </c>
      <c r="P98" s="114">
        <f t="shared" si="8"/>
        <v>0</v>
      </c>
      <c r="Q98" s="60"/>
      <c r="R98" s="62"/>
    </row>
    <row r="99" spans="1:19">
      <c r="A99" s="23"/>
      <c r="B99" s="91"/>
      <c r="C99" s="134">
        <v>1</v>
      </c>
      <c r="D99" s="41" t="str">
        <f t="shared" ref="D99:D104" si="12">$C$98&amp;"."&amp;C99</f>
        <v>66.1</v>
      </c>
      <c r="E99" s="41"/>
      <c r="F99" s="59" t="s">
        <v>154</v>
      </c>
      <c r="G99" s="41"/>
      <c r="H99" s="52"/>
      <c r="I99" s="156">
        <v>0</v>
      </c>
      <c r="J99" s="152">
        <v>0</v>
      </c>
      <c r="K99" s="153">
        <v>0</v>
      </c>
      <c r="L99" s="119">
        <f t="shared" ref="L99:L107" si="13">+I99+J99-K99</f>
        <v>0</v>
      </c>
      <c r="M99" s="154">
        <v>0</v>
      </c>
      <c r="N99" s="92"/>
      <c r="O99" s="120">
        <f t="shared" si="7"/>
        <v>0</v>
      </c>
      <c r="P99" s="121">
        <f t="shared" si="8"/>
        <v>0</v>
      </c>
      <c r="Q99" s="25"/>
      <c r="R99" s="23"/>
      <c r="S99" s="41"/>
    </row>
    <row r="100" spans="1:19">
      <c r="A100" s="23"/>
      <c r="B100" s="91"/>
      <c r="C100" s="134">
        <f>C99+1</f>
        <v>2</v>
      </c>
      <c r="D100" s="41" t="str">
        <f t="shared" si="12"/>
        <v>66.2</v>
      </c>
      <c r="E100" s="41"/>
      <c r="F100" s="59" t="s">
        <v>155</v>
      </c>
      <c r="G100" s="41"/>
      <c r="H100" s="157"/>
      <c r="I100" s="156">
        <v>0</v>
      </c>
      <c r="J100" s="152">
        <v>0</v>
      </c>
      <c r="K100" s="153">
        <v>0</v>
      </c>
      <c r="L100" s="119">
        <f t="shared" si="13"/>
        <v>0</v>
      </c>
      <c r="M100" s="154">
        <v>0</v>
      </c>
      <c r="N100" s="92"/>
      <c r="O100" s="120">
        <f t="shared" si="7"/>
        <v>0</v>
      </c>
      <c r="P100" s="121">
        <f t="shared" si="8"/>
        <v>0</v>
      </c>
      <c r="Q100" s="25"/>
      <c r="R100" s="23"/>
      <c r="S100" s="41"/>
    </row>
    <row r="101" spans="1:19">
      <c r="A101" s="23"/>
      <c r="B101" s="91"/>
      <c r="C101" s="134">
        <f>C100+1</f>
        <v>3</v>
      </c>
      <c r="D101" s="41" t="str">
        <f t="shared" si="12"/>
        <v>66.3</v>
      </c>
      <c r="E101" s="41"/>
      <c r="F101" s="59" t="s">
        <v>156</v>
      </c>
      <c r="G101" s="41"/>
      <c r="H101" s="157"/>
      <c r="I101" s="156">
        <v>0</v>
      </c>
      <c r="J101" s="152">
        <v>0</v>
      </c>
      <c r="K101" s="153">
        <v>0</v>
      </c>
      <c r="L101" s="119">
        <f t="shared" si="13"/>
        <v>0</v>
      </c>
      <c r="M101" s="154">
        <v>0</v>
      </c>
      <c r="N101" s="92"/>
      <c r="O101" s="120">
        <f t="shared" si="7"/>
        <v>0</v>
      </c>
      <c r="P101" s="121">
        <f t="shared" si="8"/>
        <v>0</v>
      </c>
      <c r="Q101" s="25"/>
      <c r="R101" s="23"/>
      <c r="S101" s="41"/>
    </row>
    <row r="102" spans="1:19">
      <c r="A102" s="23"/>
      <c r="B102" s="91"/>
      <c r="C102" s="134">
        <f>C101+1</f>
        <v>4</v>
      </c>
      <c r="D102" s="41" t="str">
        <f t="shared" si="12"/>
        <v>66.4</v>
      </c>
      <c r="E102" s="41"/>
      <c r="F102" s="59" t="s">
        <v>157</v>
      </c>
      <c r="G102" s="41"/>
      <c r="H102" s="52"/>
      <c r="I102" s="156">
        <v>0</v>
      </c>
      <c r="J102" s="152">
        <v>0</v>
      </c>
      <c r="K102" s="153">
        <v>0</v>
      </c>
      <c r="L102" s="119">
        <f t="shared" si="13"/>
        <v>0</v>
      </c>
      <c r="M102" s="154">
        <v>0</v>
      </c>
      <c r="N102" s="92"/>
      <c r="O102" s="120">
        <f t="shared" si="7"/>
        <v>0</v>
      </c>
      <c r="P102" s="121">
        <f t="shared" si="8"/>
        <v>0</v>
      </c>
      <c r="Q102" s="25"/>
      <c r="R102" s="23"/>
      <c r="S102" s="41"/>
    </row>
    <row r="103" spans="1:19">
      <c r="A103" s="23"/>
      <c r="B103" s="91"/>
      <c r="C103" s="134">
        <f>C102+1</f>
        <v>5</v>
      </c>
      <c r="D103" s="41" t="str">
        <f t="shared" si="12"/>
        <v>66.5</v>
      </c>
      <c r="E103" s="41"/>
      <c r="F103" s="41" t="s">
        <v>8</v>
      </c>
      <c r="G103" s="41"/>
      <c r="H103" s="52"/>
      <c r="I103" s="156">
        <v>0</v>
      </c>
      <c r="J103" s="152">
        <v>0</v>
      </c>
      <c r="K103" s="153">
        <v>0</v>
      </c>
      <c r="L103" s="119">
        <f t="shared" si="13"/>
        <v>0</v>
      </c>
      <c r="M103" s="154">
        <v>0</v>
      </c>
      <c r="N103" s="92"/>
      <c r="O103" s="120">
        <f t="shared" si="7"/>
        <v>0</v>
      </c>
      <c r="P103" s="121">
        <f t="shared" si="8"/>
        <v>0</v>
      </c>
      <c r="Q103" s="25"/>
      <c r="R103" s="23"/>
      <c r="S103" s="41"/>
    </row>
    <row r="104" spans="1:19">
      <c r="A104" s="23"/>
      <c r="B104" s="91"/>
      <c r="C104" s="134">
        <f>C103+1</f>
        <v>6</v>
      </c>
      <c r="D104" s="41" t="str">
        <f t="shared" si="12"/>
        <v>66.6</v>
      </c>
      <c r="E104" s="41"/>
      <c r="F104" s="41" t="s">
        <v>158</v>
      </c>
      <c r="G104" s="41"/>
      <c r="H104" s="52"/>
      <c r="I104" s="156">
        <v>0</v>
      </c>
      <c r="J104" s="152">
        <v>0</v>
      </c>
      <c r="K104" s="153">
        <v>0</v>
      </c>
      <c r="L104" s="119">
        <f t="shared" si="13"/>
        <v>0</v>
      </c>
      <c r="M104" s="154">
        <v>0</v>
      </c>
      <c r="N104" s="92"/>
      <c r="O104" s="120">
        <f t="shared" si="7"/>
        <v>0</v>
      </c>
      <c r="P104" s="121">
        <f t="shared" si="8"/>
        <v>0</v>
      </c>
      <c r="Q104" s="25"/>
      <c r="R104" s="23"/>
      <c r="S104" s="41"/>
    </row>
    <row r="105" spans="1:19" s="61" customFormat="1">
      <c r="A105" s="62"/>
      <c r="B105" s="135" t="s">
        <v>382</v>
      </c>
      <c r="C105" s="45">
        <v>67</v>
      </c>
      <c r="E105" s="57" t="s">
        <v>159</v>
      </c>
      <c r="H105" s="155"/>
      <c r="I105" s="148">
        <v>0</v>
      </c>
      <c r="J105" s="151">
        <v>0</v>
      </c>
      <c r="K105" s="150">
        <v>0</v>
      </c>
      <c r="L105" s="110">
        <f t="shared" si="13"/>
        <v>0</v>
      </c>
      <c r="M105" s="48">
        <v>0</v>
      </c>
      <c r="N105" s="111"/>
      <c r="O105" s="50">
        <f t="shared" si="7"/>
        <v>0</v>
      </c>
      <c r="P105" s="114">
        <f t="shared" si="8"/>
        <v>0</v>
      </c>
      <c r="Q105" s="60"/>
      <c r="R105" s="62"/>
    </row>
    <row r="106" spans="1:19" s="61" customFormat="1">
      <c r="A106" s="62"/>
      <c r="B106" s="135" t="s">
        <v>382</v>
      </c>
      <c r="C106" s="45">
        <v>68</v>
      </c>
      <c r="E106" s="57" t="s">
        <v>160</v>
      </c>
      <c r="H106" s="155"/>
      <c r="I106" s="148">
        <v>0</v>
      </c>
      <c r="J106" s="151">
        <v>0</v>
      </c>
      <c r="K106" s="150">
        <v>0</v>
      </c>
      <c r="L106" s="110">
        <f t="shared" si="13"/>
        <v>0</v>
      </c>
      <c r="M106" s="48">
        <v>0</v>
      </c>
      <c r="N106" s="111"/>
      <c r="O106" s="50">
        <f t="shared" si="7"/>
        <v>0</v>
      </c>
      <c r="P106" s="114">
        <f t="shared" si="8"/>
        <v>0</v>
      </c>
      <c r="Q106" s="60"/>
      <c r="R106" s="62"/>
    </row>
    <row r="107" spans="1:19" s="61" customFormat="1" ht="13.5" thickBot="1">
      <c r="A107" s="62"/>
      <c r="B107" s="135" t="s">
        <v>382</v>
      </c>
      <c r="C107" s="45">
        <v>69</v>
      </c>
      <c r="E107" s="57" t="s">
        <v>161</v>
      </c>
      <c r="H107" s="47"/>
      <c r="I107" s="148">
        <v>0</v>
      </c>
      <c r="J107" s="151">
        <v>0</v>
      </c>
      <c r="K107" s="150">
        <v>0</v>
      </c>
      <c r="L107" s="110">
        <f t="shared" si="13"/>
        <v>0</v>
      </c>
      <c r="M107" s="48">
        <v>0</v>
      </c>
      <c r="N107" s="111"/>
      <c r="O107" s="136">
        <f t="shared" si="7"/>
        <v>0</v>
      </c>
      <c r="P107" s="137">
        <f t="shared" si="8"/>
        <v>0</v>
      </c>
      <c r="Q107" s="60"/>
      <c r="R107" s="62"/>
    </row>
    <row r="108" spans="1:19" ht="13.5" thickBot="1">
      <c r="A108" s="23"/>
      <c r="B108" s="91"/>
      <c r="C108" s="436">
        <v>70</v>
      </c>
      <c r="D108" s="437" t="s">
        <v>162</v>
      </c>
      <c r="E108" s="438"/>
      <c r="F108" s="438"/>
      <c r="G108" s="438"/>
      <c r="H108" s="439"/>
      <c r="I108" s="486">
        <f>SUMIF($B$84:$B$107,"e",I84:I107)</f>
        <v>0</v>
      </c>
      <c r="J108" s="486">
        <f>SUMIF($B$84:$B$107,"e",J84:J107)</f>
        <v>0</v>
      </c>
      <c r="K108" s="486">
        <f>SUMIF($B$84:$B$107,"e",K84:K107)</f>
        <v>0</v>
      </c>
      <c r="L108" s="487">
        <f>SUMIF($B$84:$B$107,"e",L84:L107)</f>
        <v>0</v>
      </c>
      <c r="M108" s="442">
        <f>SUMIF($B$84:$B$107,"e",M84:M107)</f>
        <v>0</v>
      </c>
      <c r="N108" s="92"/>
      <c r="O108" s="442">
        <f>SUMIF($B$84:$B$107,"e",O84:O107)</f>
        <v>0</v>
      </c>
      <c r="P108" s="485">
        <f t="shared" si="8"/>
        <v>0</v>
      </c>
      <c r="Q108" s="25"/>
      <c r="R108" s="23"/>
      <c r="S108" s="41"/>
    </row>
    <row r="109" spans="1:19" ht="13.5" thickBot="1">
      <c r="A109" s="23"/>
      <c r="B109" s="91"/>
      <c r="C109" s="436">
        <v>71</v>
      </c>
      <c r="D109" s="437" t="s">
        <v>163</v>
      </c>
      <c r="E109" s="438"/>
      <c r="F109" s="438"/>
      <c r="G109" s="438"/>
      <c r="H109" s="439"/>
      <c r="I109" s="486">
        <f>I81+I108</f>
        <v>0</v>
      </c>
      <c r="J109" s="138">
        <f>J81+J108</f>
        <v>0</v>
      </c>
      <c r="K109" s="138">
        <f>K81+K108</f>
        <v>0</v>
      </c>
      <c r="L109" s="139">
        <f>L81+L108</f>
        <v>0</v>
      </c>
      <c r="M109" s="488">
        <f>M81+M108</f>
        <v>0</v>
      </c>
      <c r="N109" s="92"/>
      <c r="O109" s="489">
        <f t="shared" si="7"/>
        <v>0</v>
      </c>
      <c r="P109" s="485">
        <f t="shared" si="8"/>
        <v>0</v>
      </c>
      <c r="Q109" s="25"/>
      <c r="R109" s="23"/>
      <c r="S109" s="41"/>
    </row>
    <row r="110" spans="1:19" ht="13.5">
      <c r="A110" s="23"/>
      <c r="B110" s="91"/>
      <c r="C110" s="26"/>
      <c r="D110" s="140"/>
      <c r="E110" s="25"/>
      <c r="F110" s="25"/>
      <c r="G110" s="25"/>
      <c r="H110" s="25"/>
      <c r="I110" s="141"/>
      <c r="J110" s="141"/>
      <c r="K110" s="141"/>
      <c r="L110" s="142"/>
      <c r="M110" s="142"/>
      <c r="N110" s="92"/>
      <c r="O110" s="25"/>
      <c r="P110" s="25"/>
      <c r="Q110" s="25"/>
      <c r="R110" s="23"/>
      <c r="S110" s="41"/>
    </row>
    <row r="111" spans="1:19">
      <c r="A111" s="23"/>
      <c r="B111" s="90"/>
      <c r="C111" s="24"/>
      <c r="D111" s="23"/>
      <c r="E111" s="23"/>
      <c r="F111" s="23"/>
      <c r="G111" s="23"/>
      <c r="H111" s="23"/>
      <c r="I111" s="23"/>
      <c r="J111" s="23"/>
      <c r="K111" s="23"/>
      <c r="L111" s="23"/>
      <c r="M111" s="74"/>
      <c r="N111" s="74"/>
      <c r="O111" s="23"/>
      <c r="P111" s="23"/>
      <c r="Q111" s="23"/>
      <c r="R111" s="23"/>
      <c r="S111" s="41"/>
    </row>
    <row r="112" spans="1:19">
      <c r="A112" s="23"/>
      <c r="B112" s="90"/>
      <c r="C112" s="24"/>
      <c r="D112" s="23"/>
      <c r="E112" s="23"/>
      <c r="F112" s="23"/>
      <c r="G112" s="23"/>
      <c r="H112" s="23"/>
      <c r="I112" s="23"/>
      <c r="J112" s="23"/>
      <c r="K112" s="23"/>
      <c r="L112" s="23"/>
      <c r="M112" s="74"/>
      <c r="N112" s="74"/>
      <c r="O112" s="23"/>
      <c r="P112" s="23"/>
      <c r="Q112" s="23"/>
      <c r="R112" s="23"/>
      <c r="S112" s="41"/>
    </row>
    <row r="113" spans="1:19">
      <c r="A113" s="23"/>
      <c r="B113" s="90"/>
      <c r="C113" s="24"/>
      <c r="D113" s="23"/>
      <c r="E113" s="23"/>
      <c r="F113" s="23"/>
      <c r="G113" s="23"/>
      <c r="H113" s="23"/>
      <c r="I113" s="23"/>
      <c r="J113" s="23"/>
      <c r="K113" s="23"/>
      <c r="L113" s="23"/>
      <c r="M113" s="74"/>
      <c r="N113" s="74"/>
      <c r="O113" s="23"/>
      <c r="P113" s="23"/>
      <c r="Q113" s="23"/>
      <c r="R113" s="23"/>
      <c r="S113" s="41"/>
    </row>
    <row r="114" spans="1:19" hidden="1">
      <c r="A114" s="41"/>
      <c r="B114" s="143"/>
      <c r="C114" s="144"/>
      <c r="D114" s="41"/>
      <c r="E114" s="41"/>
      <c r="F114" s="41"/>
      <c r="G114" s="41"/>
      <c r="H114" s="41"/>
      <c r="I114" s="41"/>
      <c r="J114" s="41"/>
      <c r="K114" s="41"/>
      <c r="L114" s="41"/>
      <c r="M114" s="145"/>
      <c r="N114" s="145"/>
      <c r="O114" s="41"/>
      <c r="P114" s="41"/>
      <c r="Q114" s="41"/>
      <c r="R114" s="41"/>
      <c r="S114" s="41"/>
    </row>
    <row r="115" spans="1:19" hidden="1">
      <c r="A115" s="41"/>
      <c r="B115" s="143"/>
      <c r="C115" s="144"/>
      <c r="D115" s="41"/>
      <c r="E115" s="41"/>
      <c r="F115" s="41"/>
      <c r="G115" s="41"/>
      <c r="H115" s="41"/>
      <c r="I115" s="41"/>
      <c r="J115" s="41"/>
      <c r="K115" s="41"/>
      <c r="L115" s="41"/>
      <c r="M115" s="145"/>
      <c r="N115" s="145"/>
      <c r="O115" s="41"/>
      <c r="P115" s="41"/>
      <c r="Q115" s="41"/>
      <c r="R115" s="41"/>
      <c r="S115" s="41"/>
    </row>
    <row r="116" spans="1:19" hidden="1">
      <c r="A116" s="41"/>
      <c r="B116" s="143"/>
      <c r="C116" s="144"/>
      <c r="D116" s="41"/>
      <c r="E116" s="41"/>
      <c r="F116" s="41"/>
      <c r="G116" s="41"/>
      <c r="H116" s="41"/>
      <c r="I116" s="41"/>
      <c r="J116" s="41"/>
      <c r="K116" s="41"/>
      <c r="L116" s="41"/>
      <c r="M116" s="145"/>
      <c r="N116" s="145"/>
      <c r="O116" s="41"/>
      <c r="P116" s="41"/>
      <c r="Q116" s="41"/>
      <c r="R116" s="41"/>
      <c r="S116" s="41"/>
    </row>
    <row r="117" spans="1:19" hidden="1">
      <c r="A117" s="41"/>
      <c r="B117" s="143"/>
      <c r="C117" s="144"/>
      <c r="D117" s="41"/>
      <c r="E117" s="41"/>
      <c r="F117" s="41"/>
      <c r="G117" s="41"/>
      <c r="H117" s="41"/>
      <c r="I117" s="41"/>
      <c r="J117" s="41"/>
      <c r="K117" s="41"/>
      <c r="L117" s="41"/>
      <c r="M117" s="145"/>
      <c r="N117" s="145"/>
      <c r="O117" s="41"/>
      <c r="P117" s="41"/>
      <c r="Q117" s="41"/>
      <c r="R117" s="41"/>
      <c r="S117" s="41"/>
    </row>
    <row r="118" spans="1:19" hidden="1">
      <c r="A118" s="41"/>
      <c r="B118" s="143"/>
      <c r="C118" s="144"/>
      <c r="D118" s="41"/>
      <c r="E118" s="41"/>
      <c r="F118" s="41"/>
      <c r="G118" s="41"/>
      <c r="H118" s="41"/>
      <c r="I118" s="41"/>
      <c r="J118" s="41"/>
      <c r="K118" s="41"/>
      <c r="L118" s="41"/>
      <c r="M118" s="145"/>
      <c r="N118" s="145"/>
      <c r="O118" s="41"/>
      <c r="P118" s="41"/>
      <c r="Q118" s="41"/>
      <c r="R118" s="41"/>
      <c r="S118" s="41"/>
    </row>
    <row r="119" spans="1:19" hidden="1">
      <c r="A119" s="41"/>
      <c r="B119" s="143"/>
      <c r="C119" s="144"/>
      <c r="D119" s="41"/>
      <c r="E119" s="41"/>
      <c r="F119" s="41"/>
      <c r="G119" s="41"/>
      <c r="H119" s="41"/>
      <c r="I119" s="41"/>
      <c r="J119" s="41"/>
      <c r="K119" s="41"/>
      <c r="L119" s="41"/>
      <c r="M119" s="145"/>
      <c r="N119" s="145"/>
      <c r="O119" s="41"/>
      <c r="P119" s="41"/>
      <c r="Q119" s="41"/>
      <c r="R119" s="41"/>
      <c r="S119" s="41"/>
    </row>
    <row r="120" spans="1:19" hidden="1">
      <c r="A120" s="41"/>
      <c r="B120" s="143"/>
      <c r="C120" s="144"/>
      <c r="D120" s="41"/>
      <c r="E120" s="41"/>
      <c r="F120" s="41"/>
      <c r="G120" s="41"/>
      <c r="H120" s="41"/>
      <c r="I120" s="41"/>
      <c r="J120" s="41"/>
      <c r="K120" s="41"/>
      <c r="L120" s="41"/>
      <c r="M120" s="145"/>
      <c r="N120" s="145"/>
      <c r="O120" s="41"/>
      <c r="P120" s="41"/>
      <c r="Q120" s="41"/>
      <c r="R120" s="41"/>
      <c r="S120" s="41"/>
    </row>
    <row r="121" spans="1:19" hidden="1">
      <c r="A121" s="41"/>
      <c r="B121" s="143"/>
      <c r="C121" s="144"/>
      <c r="D121" s="41"/>
      <c r="E121" s="41"/>
      <c r="F121" s="41"/>
      <c r="G121" s="41"/>
      <c r="H121" s="41"/>
      <c r="I121" s="41"/>
      <c r="J121" s="41"/>
      <c r="K121" s="41"/>
      <c r="L121" s="41"/>
      <c r="M121" s="145"/>
      <c r="N121" s="145"/>
      <c r="O121" s="41"/>
      <c r="P121" s="41"/>
      <c r="Q121" s="41"/>
      <c r="R121" s="41"/>
      <c r="S121" s="41"/>
    </row>
    <row r="122" spans="1:19" hidden="1">
      <c r="A122" s="41"/>
      <c r="B122" s="143"/>
      <c r="C122" s="144"/>
      <c r="D122" s="41"/>
      <c r="E122" s="41"/>
      <c r="F122" s="41"/>
      <c r="G122" s="41"/>
      <c r="H122" s="41"/>
      <c r="I122" s="41"/>
      <c r="J122" s="41"/>
      <c r="K122" s="41"/>
      <c r="L122" s="41"/>
      <c r="M122" s="145"/>
      <c r="N122" s="145"/>
      <c r="O122" s="41"/>
      <c r="P122" s="41"/>
      <c r="Q122" s="41"/>
      <c r="R122" s="41"/>
      <c r="S122" s="41"/>
    </row>
    <row r="123" spans="1:19" hidden="1">
      <c r="A123" s="41"/>
      <c r="B123" s="143"/>
      <c r="C123" s="144"/>
      <c r="D123" s="41"/>
      <c r="E123" s="41"/>
      <c r="F123" s="41"/>
      <c r="G123" s="41"/>
      <c r="H123" s="41"/>
      <c r="I123" s="41"/>
      <c r="J123" s="41"/>
      <c r="K123" s="41"/>
      <c r="L123" s="41"/>
      <c r="M123" s="145"/>
      <c r="N123" s="145"/>
      <c r="O123" s="41"/>
      <c r="P123" s="41"/>
      <c r="Q123" s="41"/>
      <c r="R123" s="41"/>
      <c r="S123" s="41"/>
    </row>
    <row r="124" spans="1:19" hidden="1">
      <c r="A124" s="41"/>
      <c r="B124" s="143"/>
      <c r="C124" s="144"/>
      <c r="D124" s="41"/>
      <c r="E124" s="41"/>
      <c r="F124" s="41"/>
      <c r="G124" s="41"/>
      <c r="H124" s="41"/>
      <c r="I124" s="41"/>
      <c r="J124" s="41"/>
      <c r="K124" s="41"/>
      <c r="L124" s="41"/>
      <c r="M124" s="145"/>
      <c r="N124" s="145"/>
      <c r="O124" s="41"/>
      <c r="P124" s="41"/>
      <c r="Q124" s="41"/>
      <c r="R124" s="41"/>
      <c r="S124" s="41"/>
    </row>
    <row r="125" spans="1:19" hidden="1">
      <c r="A125" s="41"/>
      <c r="B125" s="143"/>
      <c r="C125" s="144"/>
      <c r="D125" s="41"/>
      <c r="E125" s="41"/>
      <c r="F125" s="41"/>
      <c r="G125" s="41"/>
      <c r="H125" s="41"/>
      <c r="I125" s="41"/>
      <c r="J125" s="41"/>
      <c r="K125" s="41"/>
      <c r="L125" s="41"/>
      <c r="M125" s="145"/>
      <c r="N125" s="145"/>
      <c r="O125" s="41"/>
      <c r="P125" s="41"/>
      <c r="Q125" s="41"/>
      <c r="R125" s="41"/>
      <c r="S125" s="41"/>
    </row>
    <row r="126" spans="1:19" hidden="1">
      <c r="A126" s="41"/>
      <c r="B126" s="143"/>
      <c r="C126" s="144"/>
      <c r="D126" s="41"/>
      <c r="E126" s="41"/>
      <c r="F126" s="41"/>
      <c r="G126" s="41"/>
      <c r="H126" s="41"/>
      <c r="I126" s="41"/>
      <c r="J126" s="41"/>
      <c r="K126" s="41"/>
      <c r="L126" s="41"/>
      <c r="M126" s="145"/>
      <c r="N126" s="145"/>
      <c r="O126" s="41"/>
      <c r="P126" s="41"/>
      <c r="Q126" s="41"/>
      <c r="R126" s="41"/>
      <c r="S126" s="41"/>
    </row>
    <row r="127" spans="1:19" hidden="1">
      <c r="A127" s="41"/>
      <c r="B127" s="143"/>
      <c r="C127" s="144"/>
      <c r="D127" s="41"/>
      <c r="E127" s="41"/>
      <c r="F127" s="41"/>
      <c r="G127" s="41"/>
      <c r="H127" s="41"/>
      <c r="I127" s="41"/>
      <c r="J127" s="41"/>
      <c r="K127" s="41"/>
      <c r="L127" s="41"/>
      <c r="M127" s="145"/>
      <c r="N127" s="145"/>
      <c r="O127" s="41"/>
      <c r="P127" s="41"/>
      <c r="Q127" s="41"/>
      <c r="R127" s="41"/>
      <c r="S127" s="41"/>
    </row>
    <row r="128" spans="1:19" hidden="1">
      <c r="A128" s="41"/>
      <c r="B128" s="143"/>
      <c r="C128" s="144"/>
      <c r="D128" s="41"/>
      <c r="E128" s="41"/>
      <c r="F128" s="41"/>
      <c r="G128" s="41"/>
      <c r="H128" s="41"/>
      <c r="I128" s="41"/>
      <c r="J128" s="41"/>
      <c r="K128" s="41"/>
      <c r="L128" s="41"/>
      <c r="M128" s="145"/>
      <c r="N128" s="145"/>
      <c r="O128" s="41"/>
      <c r="P128" s="41"/>
      <c r="Q128" s="41"/>
      <c r="R128" s="41"/>
      <c r="S128" s="41"/>
    </row>
    <row r="129" spans="2:14" s="41" customFormat="1" hidden="1">
      <c r="B129" s="143"/>
      <c r="C129" s="144"/>
      <c r="M129" s="145"/>
      <c r="N129" s="145"/>
    </row>
    <row r="130" spans="2:14" s="41" customFormat="1" hidden="1">
      <c r="B130" s="143"/>
      <c r="C130" s="144"/>
      <c r="M130" s="145"/>
      <c r="N130" s="145"/>
    </row>
    <row r="131" spans="2:14" s="41" customFormat="1" hidden="1">
      <c r="B131" s="143"/>
      <c r="C131" s="144"/>
      <c r="M131" s="145"/>
      <c r="N131" s="145"/>
    </row>
    <row r="132" spans="2:14" s="41" customFormat="1" hidden="1">
      <c r="B132" s="143"/>
      <c r="C132" s="144"/>
      <c r="M132" s="145"/>
      <c r="N132" s="145"/>
    </row>
    <row r="133" spans="2:14" s="41" customFormat="1" hidden="1">
      <c r="B133" s="143"/>
      <c r="C133" s="144"/>
      <c r="M133" s="145"/>
      <c r="N133" s="145"/>
    </row>
    <row r="134" spans="2:14" s="41" customFormat="1" hidden="1">
      <c r="B134" s="143"/>
      <c r="C134" s="144"/>
      <c r="M134" s="145"/>
      <c r="N134" s="145"/>
    </row>
    <row r="135" spans="2:14" s="41" customFormat="1" hidden="1">
      <c r="B135" s="143"/>
      <c r="C135" s="144"/>
      <c r="M135" s="145"/>
      <c r="N135" s="145"/>
    </row>
    <row r="136" spans="2:14" s="41" customFormat="1" hidden="1">
      <c r="B136" s="143"/>
      <c r="C136" s="144"/>
      <c r="M136" s="145"/>
      <c r="N136" s="145"/>
    </row>
    <row r="137" spans="2:14" s="41" customFormat="1" hidden="1">
      <c r="B137" s="143"/>
      <c r="C137" s="144"/>
      <c r="M137" s="145"/>
      <c r="N137" s="145"/>
    </row>
    <row r="138" spans="2:14" s="41" customFormat="1" hidden="1">
      <c r="B138" s="143"/>
      <c r="C138" s="144"/>
      <c r="M138" s="145"/>
      <c r="N138" s="145"/>
    </row>
    <row r="139" spans="2:14" s="41" customFormat="1" hidden="1">
      <c r="B139" s="143"/>
      <c r="C139" s="144"/>
      <c r="M139" s="145"/>
      <c r="N139" s="145"/>
    </row>
    <row r="140" spans="2:14" s="41" customFormat="1" hidden="1">
      <c r="B140" s="143"/>
      <c r="C140" s="144"/>
      <c r="M140" s="145"/>
      <c r="N140" s="145"/>
    </row>
    <row r="141" spans="2:14" s="41" customFormat="1" hidden="1">
      <c r="B141" s="143"/>
      <c r="C141" s="144"/>
      <c r="M141" s="145"/>
      <c r="N141" s="145"/>
    </row>
    <row r="142" spans="2:14" s="41" customFormat="1" hidden="1">
      <c r="B142" s="143"/>
      <c r="C142" s="144"/>
      <c r="M142" s="145"/>
      <c r="N142" s="145"/>
    </row>
    <row r="143" spans="2:14" s="41" customFormat="1" hidden="1">
      <c r="B143" s="143"/>
      <c r="C143" s="144"/>
      <c r="M143" s="145"/>
      <c r="N143" s="145"/>
    </row>
    <row r="144" spans="2:14" s="41" customFormat="1" hidden="1">
      <c r="B144" s="143"/>
      <c r="C144" s="144"/>
      <c r="M144" s="145"/>
      <c r="N144" s="145"/>
    </row>
    <row r="145" spans="2:14" s="41" customFormat="1" hidden="1">
      <c r="B145" s="143"/>
      <c r="C145" s="144"/>
      <c r="M145" s="145"/>
      <c r="N145" s="145"/>
    </row>
    <row r="146" spans="2:14" s="41" customFormat="1" hidden="1">
      <c r="B146" s="143"/>
      <c r="C146" s="144"/>
      <c r="M146" s="145"/>
      <c r="N146" s="145"/>
    </row>
    <row r="147" spans="2:14" s="41" customFormat="1" hidden="1">
      <c r="B147" s="143"/>
      <c r="C147" s="144"/>
      <c r="M147" s="145"/>
      <c r="N147" s="145"/>
    </row>
    <row r="148" spans="2:14" s="41" customFormat="1" hidden="1">
      <c r="B148" s="143"/>
      <c r="C148" s="144"/>
      <c r="M148" s="145"/>
      <c r="N148" s="145"/>
    </row>
    <row r="149" spans="2:14" s="41" customFormat="1" hidden="1">
      <c r="B149" s="143"/>
      <c r="C149" s="144"/>
      <c r="M149" s="145"/>
      <c r="N149" s="145"/>
    </row>
    <row r="150" spans="2:14" s="41" customFormat="1" hidden="1">
      <c r="B150" s="143"/>
      <c r="C150" s="144"/>
      <c r="M150" s="145"/>
      <c r="N150" s="145"/>
    </row>
    <row r="151" spans="2:14" s="41" customFormat="1" hidden="1">
      <c r="B151" s="143"/>
      <c r="C151" s="144"/>
      <c r="M151" s="145"/>
      <c r="N151" s="145"/>
    </row>
    <row r="152" spans="2:14" s="41" customFormat="1" hidden="1">
      <c r="B152" s="143"/>
      <c r="C152" s="144"/>
      <c r="M152" s="145"/>
      <c r="N152" s="145"/>
    </row>
    <row r="153" spans="2:14" s="41" customFormat="1" hidden="1">
      <c r="B153" s="143"/>
      <c r="C153" s="144"/>
      <c r="M153" s="145"/>
      <c r="N153" s="145"/>
    </row>
    <row r="154" spans="2:14" s="41" customFormat="1" hidden="1">
      <c r="B154" s="143"/>
      <c r="C154" s="144"/>
      <c r="M154" s="145"/>
      <c r="N154" s="145"/>
    </row>
    <row r="155" spans="2:14" s="41" customFormat="1" hidden="1">
      <c r="B155" s="143"/>
      <c r="C155" s="144"/>
      <c r="M155" s="145"/>
      <c r="N155" s="145"/>
    </row>
    <row r="156" spans="2:14" s="41" customFormat="1" hidden="1">
      <c r="B156" s="143"/>
      <c r="C156" s="144"/>
      <c r="M156" s="145"/>
      <c r="N156" s="145"/>
    </row>
    <row r="157" spans="2:14" s="41" customFormat="1" hidden="1">
      <c r="B157" s="143"/>
      <c r="C157" s="144"/>
      <c r="M157" s="145"/>
      <c r="N157" s="145"/>
    </row>
    <row r="158" spans="2:14" s="41" customFormat="1" hidden="1">
      <c r="B158" s="143"/>
      <c r="C158" s="144"/>
      <c r="M158" s="145"/>
      <c r="N158" s="145"/>
    </row>
    <row r="159" spans="2:14" s="41" customFormat="1" hidden="1">
      <c r="B159" s="143"/>
      <c r="C159" s="144"/>
      <c r="M159" s="145"/>
      <c r="N159" s="145"/>
    </row>
    <row r="160" spans="2:14" s="41" customFormat="1" hidden="1">
      <c r="B160" s="143"/>
      <c r="C160" s="144"/>
      <c r="M160" s="145"/>
      <c r="N160" s="145"/>
    </row>
    <row r="161" spans="2:14" s="41" customFormat="1" hidden="1">
      <c r="B161" s="143"/>
      <c r="C161" s="144"/>
      <c r="M161" s="145"/>
      <c r="N161" s="145"/>
    </row>
    <row r="162" spans="2:14" s="41" customFormat="1" hidden="1">
      <c r="B162" s="143"/>
      <c r="C162" s="144"/>
      <c r="M162" s="145"/>
      <c r="N162" s="145"/>
    </row>
    <row r="163" spans="2:14" s="41" customFormat="1" hidden="1">
      <c r="B163" s="143"/>
      <c r="C163" s="144"/>
      <c r="M163" s="145"/>
      <c r="N163" s="145"/>
    </row>
    <row r="164" spans="2:14" s="41" customFormat="1" hidden="1">
      <c r="B164" s="143"/>
      <c r="C164" s="144"/>
      <c r="M164" s="145"/>
      <c r="N164" s="145"/>
    </row>
    <row r="165" spans="2:14" s="41" customFormat="1" hidden="1">
      <c r="B165" s="143"/>
      <c r="C165" s="144"/>
      <c r="M165" s="145"/>
      <c r="N165" s="145"/>
    </row>
    <row r="166" spans="2:14" s="41" customFormat="1" hidden="1">
      <c r="B166" s="143"/>
      <c r="C166" s="144"/>
      <c r="M166" s="145"/>
      <c r="N166" s="145"/>
    </row>
    <row r="167" spans="2:14" s="41" customFormat="1" hidden="1">
      <c r="B167" s="143"/>
      <c r="C167" s="144"/>
      <c r="M167" s="145"/>
      <c r="N167" s="145"/>
    </row>
    <row r="168" spans="2:14" s="41" customFormat="1" hidden="1">
      <c r="B168" s="143"/>
      <c r="C168" s="144"/>
      <c r="M168" s="145"/>
      <c r="N168" s="145"/>
    </row>
    <row r="169" spans="2:14" s="41" customFormat="1" hidden="1">
      <c r="B169" s="143"/>
      <c r="C169" s="144"/>
      <c r="M169" s="145"/>
      <c r="N169" s="145"/>
    </row>
    <row r="170" spans="2:14" s="41" customFormat="1" hidden="1">
      <c r="B170" s="143"/>
      <c r="C170" s="144"/>
      <c r="M170" s="145"/>
      <c r="N170" s="145"/>
    </row>
    <row r="171" spans="2:14" s="41" customFormat="1" hidden="1">
      <c r="B171" s="143"/>
      <c r="C171" s="144"/>
      <c r="M171" s="145"/>
      <c r="N171" s="145"/>
    </row>
    <row r="172" spans="2:14" s="41" customFormat="1" hidden="1">
      <c r="B172" s="143"/>
      <c r="C172" s="144"/>
      <c r="M172" s="145"/>
      <c r="N172" s="145"/>
    </row>
    <row r="173" spans="2:14" s="41" customFormat="1" hidden="1">
      <c r="B173" s="143"/>
      <c r="C173" s="144"/>
      <c r="M173" s="145"/>
      <c r="N173" s="145"/>
    </row>
    <row r="174" spans="2:14" s="41" customFormat="1" hidden="1">
      <c r="B174" s="143"/>
      <c r="C174" s="144"/>
      <c r="M174" s="145"/>
      <c r="N174" s="145"/>
    </row>
    <row r="175" spans="2:14" s="41" customFormat="1" hidden="1">
      <c r="B175" s="143"/>
      <c r="C175" s="144"/>
      <c r="M175" s="145"/>
      <c r="N175" s="145"/>
    </row>
    <row r="176" spans="2:14" s="41" customFormat="1" hidden="1">
      <c r="B176" s="143"/>
      <c r="C176" s="144"/>
      <c r="M176" s="145"/>
      <c r="N176" s="145"/>
    </row>
    <row r="177" spans="2:14" s="41" customFormat="1" hidden="1">
      <c r="B177" s="143"/>
      <c r="C177" s="144"/>
      <c r="M177" s="145"/>
      <c r="N177" s="145"/>
    </row>
    <row r="178" spans="2:14" s="41" customFormat="1" hidden="1">
      <c r="B178" s="143"/>
      <c r="C178" s="144"/>
      <c r="M178" s="145"/>
      <c r="N178" s="145"/>
    </row>
    <row r="179" spans="2:14" s="41" customFormat="1" hidden="1">
      <c r="B179" s="143"/>
      <c r="C179" s="144"/>
      <c r="M179" s="145"/>
      <c r="N179" s="145"/>
    </row>
    <row r="180" spans="2:14" s="41" customFormat="1" hidden="1">
      <c r="B180" s="143"/>
      <c r="C180" s="144"/>
      <c r="M180" s="145"/>
      <c r="N180" s="145"/>
    </row>
    <row r="181" spans="2:14" s="41" customFormat="1" hidden="1">
      <c r="B181" s="143"/>
      <c r="C181" s="144"/>
      <c r="M181" s="145"/>
      <c r="N181" s="145"/>
    </row>
    <row r="182" spans="2:14" s="41" customFormat="1" hidden="1">
      <c r="B182" s="143"/>
      <c r="C182" s="144"/>
      <c r="M182" s="145"/>
      <c r="N182" s="145"/>
    </row>
    <row r="183" spans="2:14" s="41" customFormat="1" hidden="1">
      <c r="B183" s="143"/>
      <c r="C183" s="144"/>
      <c r="M183" s="145"/>
      <c r="N183" s="145"/>
    </row>
    <row r="184" spans="2:14" s="41" customFormat="1" hidden="1">
      <c r="B184" s="143"/>
      <c r="C184" s="144"/>
      <c r="M184" s="145"/>
      <c r="N184" s="145"/>
    </row>
    <row r="185" spans="2:14" s="41" customFormat="1" hidden="1">
      <c r="B185" s="143"/>
      <c r="C185" s="144"/>
      <c r="M185" s="145"/>
      <c r="N185" s="145"/>
    </row>
    <row r="186" spans="2:14" s="41" customFormat="1" hidden="1">
      <c r="B186" s="143"/>
      <c r="C186" s="144"/>
      <c r="M186" s="145"/>
      <c r="N186" s="145"/>
    </row>
    <row r="187" spans="2:14" s="41" customFormat="1" hidden="1">
      <c r="B187" s="143"/>
      <c r="C187" s="144"/>
      <c r="M187" s="145"/>
      <c r="N187" s="145"/>
    </row>
    <row r="188" spans="2:14" s="41" customFormat="1" hidden="1">
      <c r="B188" s="143"/>
      <c r="C188" s="144"/>
      <c r="M188" s="145"/>
      <c r="N188" s="145"/>
    </row>
    <row r="189" spans="2:14" s="41" customFormat="1" hidden="1">
      <c r="B189" s="143"/>
      <c r="C189" s="144"/>
      <c r="M189" s="145"/>
      <c r="N189" s="145"/>
    </row>
    <row r="190" spans="2:14" s="41" customFormat="1" hidden="1">
      <c r="B190" s="143"/>
      <c r="C190" s="144"/>
      <c r="M190" s="145"/>
      <c r="N190" s="145"/>
    </row>
    <row r="191" spans="2:14" s="41" customFormat="1" hidden="1">
      <c r="B191" s="143"/>
      <c r="C191" s="144"/>
      <c r="M191" s="145"/>
      <c r="N191" s="145"/>
    </row>
    <row r="192" spans="2:14" s="41" customFormat="1" hidden="1">
      <c r="B192" s="143"/>
      <c r="C192" s="144"/>
      <c r="M192" s="145"/>
      <c r="N192" s="145"/>
    </row>
    <row r="193" spans="2:14" s="41" customFormat="1" hidden="1">
      <c r="B193" s="143"/>
      <c r="C193" s="144"/>
      <c r="M193" s="145"/>
      <c r="N193" s="145"/>
    </row>
    <row r="194" spans="2:14" s="41" customFormat="1" hidden="1">
      <c r="B194" s="143"/>
      <c r="C194" s="144"/>
      <c r="M194" s="145"/>
      <c r="N194" s="145"/>
    </row>
    <row r="195" spans="2:14" s="41" customFormat="1" hidden="1">
      <c r="B195" s="143"/>
      <c r="C195" s="144"/>
      <c r="M195" s="145"/>
      <c r="N195" s="145"/>
    </row>
    <row r="196" spans="2:14" s="41" customFormat="1" hidden="1">
      <c r="B196" s="143"/>
      <c r="C196" s="144"/>
      <c r="M196" s="145"/>
      <c r="N196" s="145"/>
    </row>
    <row r="197" spans="2:14" s="41" customFormat="1" hidden="1">
      <c r="B197" s="143"/>
      <c r="C197" s="144"/>
      <c r="M197" s="145"/>
      <c r="N197" s="145"/>
    </row>
    <row r="198" spans="2:14" s="41" customFormat="1" hidden="1">
      <c r="B198" s="143"/>
      <c r="C198" s="144"/>
      <c r="M198" s="145"/>
      <c r="N198" s="145"/>
    </row>
    <row r="199" spans="2:14" s="41" customFormat="1" hidden="1">
      <c r="B199" s="143"/>
      <c r="C199" s="144"/>
      <c r="M199" s="145"/>
      <c r="N199" s="145"/>
    </row>
    <row r="200" spans="2:14" s="41" customFormat="1" hidden="1">
      <c r="B200" s="143"/>
      <c r="C200" s="144"/>
      <c r="M200" s="145"/>
      <c r="N200" s="145"/>
    </row>
    <row r="201" spans="2:14" s="41" customFormat="1" hidden="1">
      <c r="B201" s="143"/>
      <c r="C201" s="144"/>
      <c r="M201" s="145"/>
      <c r="N201" s="145"/>
    </row>
    <row r="202" spans="2:14" s="41" customFormat="1" hidden="1">
      <c r="B202" s="143"/>
      <c r="C202" s="144"/>
      <c r="M202" s="145"/>
      <c r="N202" s="145"/>
    </row>
    <row r="203" spans="2:14" s="41" customFormat="1" hidden="1">
      <c r="B203" s="143"/>
      <c r="C203" s="144"/>
      <c r="M203" s="145"/>
      <c r="N203" s="145"/>
    </row>
    <row r="204" spans="2:14" s="41" customFormat="1" hidden="1">
      <c r="B204" s="143"/>
      <c r="C204" s="144"/>
      <c r="M204" s="145"/>
      <c r="N204" s="145"/>
    </row>
    <row r="205" spans="2:14" s="41" customFormat="1" hidden="1">
      <c r="B205" s="143"/>
      <c r="C205" s="144"/>
      <c r="M205" s="145"/>
      <c r="N205" s="145"/>
    </row>
    <row r="206" spans="2:14" s="41" customFormat="1" hidden="1">
      <c r="B206" s="143"/>
      <c r="C206" s="144"/>
      <c r="M206" s="145"/>
      <c r="N206" s="145"/>
    </row>
    <row r="207" spans="2:14" s="41" customFormat="1" hidden="1">
      <c r="B207" s="143"/>
      <c r="C207" s="144"/>
      <c r="M207" s="145"/>
      <c r="N207" s="145"/>
    </row>
    <row r="208" spans="2:14" s="41" customFormat="1" hidden="1">
      <c r="B208" s="143"/>
      <c r="C208" s="144"/>
      <c r="M208" s="145"/>
      <c r="N208" s="145"/>
    </row>
    <row r="209" spans="2:14" s="41" customFormat="1" hidden="1">
      <c r="B209" s="143"/>
      <c r="C209" s="144"/>
      <c r="M209" s="145"/>
      <c r="N209" s="145"/>
    </row>
    <row r="210" spans="2:14" s="41" customFormat="1" hidden="1">
      <c r="B210" s="143"/>
      <c r="C210" s="144"/>
      <c r="M210" s="145"/>
      <c r="N210" s="145"/>
    </row>
    <row r="211" spans="2:14" s="41" customFormat="1" hidden="1">
      <c r="B211" s="143"/>
      <c r="C211" s="144"/>
      <c r="M211" s="145"/>
      <c r="N211" s="145"/>
    </row>
    <row r="212" spans="2:14" s="41" customFormat="1" hidden="1">
      <c r="B212" s="143"/>
      <c r="C212" s="144"/>
      <c r="M212" s="145"/>
      <c r="N212" s="145"/>
    </row>
    <row r="213" spans="2:14" s="41" customFormat="1" hidden="1">
      <c r="B213" s="143"/>
      <c r="C213" s="144"/>
      <c r="M213" s="145"/>
      <c r="N213" s="145"/>
    </row>
    <row r="214" spans="2:14" s="41" customFormat="1" hidden="1">
      <c r="B214" s="143"/>
      <c r="C214" s="144"/>
      <c r="M214" s="145"/>
      <c r="N214" s="145"/>
    </row>
    <row r="215" spans="2:14" s="41" customFormat="1" hidden="1">
      <c r="B215" s="143"/>
      <c r="C215" s="144"/>
      <c r="M215" s="145"/>
      <c r="N215" s="145"/>
    </row>
    <row r="216" spans="2:14" s="41" customFormat="1" hidden="1">
      <c r="B216" s="143"/>
      <c r="C216" s="144"/>
      <c r="M216" s="145"/>
      <c r="N216" s="145"/>
    </row>
    <row r="217" spans="2:14" s="41" customFormat="1" hidden="1">
      <c r="B217" s="143"/>
      <c r="C217" s="144"/>
      <c r="M217" s="145"/>
      <c r="N217" s="145"/>
    </row>
    <row r="218" spans="2:14" s="41" customFormat="1" hidden="1">
      <c r="B218" s="143"/>
      <c r="C218" s="144"/>
      <c r="M218" s="145"/>
      <c r="N218" s="145"/>
    </row>
    <row r="219" spans="2:14" s="41" customFormat="1" hidden="1">
      <c r="B219" s="143"/>
      <c r="C219" s="144"/>
      <c r="M219" s="145"/>
      <c r="N219" s="145"/>
    </row>
    <row r="220" spans="2:14" s="41" customFormat="1" hidden="1">
      <c r="B220" s="143"/>
      <c r="C220" s="144"/>
      <c r="M220" s="145"/>
      <c r="N220" s="145"/>
    </row>
    <row r="221" spans="2:14" s="41" customFormat="1" hidden="1">
      <c r="B221" s="143"/>
      <c r="C221" s="144"/>
      <c r="M221" s="145"/>
      <c r="N221" s="145"/>
    </row>
    <row r="222" spans="2:14" s="41" customFormat="1" hidden="1">
      <c r="B222" s="143"/>
      <c r="C222" s="144"/>
      <c r="M222" s="145"/>
      <c r="N222" s="145"/>
    </row>
    <row r="223" spans="2:14" s="41" customFormat="1" hidden="1">
      <c r="B223" s="143"/>
      <c r="C223" s="144"/>
      <c r="M223" s="145"/>
      <c r="N223" s="145"/>
    </row>
    <row r="224" spans="2:14" s="41" customFormat="1" hidden="1">
      <c r="B224" s="143"/>
      <c r="C224" s="144"/>
      <c r="M224" s="145"/>
      <c r="N224" s="145"/>
    </row>
    <row r="225" spans="2:14" s="41" customFormat="1" hidden="1">
      <c r="B225" s="143"/>
      <c r="C225" s="144"/>
      <c r="M225" s="145"/>
      <c r="N225" s="145"/>
    </row>
    <row r="226" spans="2:14" s="41" customFormat="1" hidden="1">
      <c r="B226" s="143"/>
      <c r="C226" s="144"/>
      <c r="M226" s="145"/>
      <c r="N226" s="145"/>
    </row>
    <row r="227" spans="2:14" s="41" customFormat="1" hidden="1">
      <c r="B227" s="143"/>
      <c r="C227" s="144"/>
      <c r="M227" s="145"/>
      <c r="N227" s="145"/>
    </row>
    <row r="228" spans="2:14" s="41" customFormat="1" hidden="1">
      <c r="B228" s="143"/>
      <c r="C228" s="144"/>
      <c r="M228" s="145"/>
      <c r="N228" s="145"/>
    </row>
    <row r="229" spans="2:14" s="41" customFormat="1" hidden="1">
      <c r="B229" s="143"/>
      <c r="C229" s="144"/>
      <c r="M229" s="145"/>
      <c r="N229" s="145"/>
    </row>
    <row r="230" spans="2:14" s="41" customFormat="1" hidden="1">
      <c r="B230" s="143"/>
      <c r="C230" s="144"/>
      <c r="M230" s="145"/>
      <c r="N230" s="145"/>
    </row>
    <row r="231" spans="2:14" s="41" customFormat="1" hidden="1">
      <c r="B231" s="143"/>
      <c r="C231" s="144"/>
      <c r="M231" s="145"/>
      <c r="N231" s="145"/>
    </row>
    <row r="232" spans="2:14" s="41" customFormat="1" hidden="1">
      <c r="B232" s="143"/>
      <c r="C232" s="144"/>
      <c r="M232" s="145"/>
      <c r="N232" s="145"/>
    </row>
    <row r="233" spans="2:14" s="41" customFormat="1" hidden="1">
      <c r="B233" s="143"/>
      <c r="C233" s="144"/>
      <c r="M233" s="145"/>
      <c r="N233" s="145"/>
    </row>
    <row r="234" spans="2:14" s="41" customFormat="1" hidden="1">
      <c r="B234" s="143"/>
      <c r="C234" s="144"/>
      <c r="M234" s="145"/>
      <c r="N234" s="145"/>
    </row>
    <row r="235" spans="2:14" s="41" customFormat="1" hidden="1">
      <c r="B235" s="143"/>
      <c r="C235" s="144"/>
      <c r="M235" s="145"/>
      <c r="N235" s="145"/>
    </row>
    <row r="236" spans="2:14" s="41" customFormat="1" hidden="1">
      <c r="B236" s="143"/>
      <c r="C236" s="144"/>
      <c r="M236" s="145"/>
      <c r="N236" s="145"/>
    </row>
    <row r="237" spans="2:14" s="41" customFormat="1" hidden="1">
      <c r="B237" s="143"/>
      <c r="C237" s="144"/>
      <c r="M237" s="145"/>
      <c r="N237" s="145"/>
    </row>
    <row r="238" spans="2:14" s="41" customFormat="1" hidden="1">
      <c r="B238" s="143"/>
      <c r="C238" s="144"/>
      <c r="M238" s="145"/>
      <c r="N238" s="145"/>
    </row>
    <row r="239" spans="2:14" s="41" customFormat="1" hidden="1">
      <c r="B239" s="143"/>
      <c r="C239" s="144"/>
      <c r="M239" s="145"/>
      <c r="N239" s="145"/>
    </row>
    <row r="240" spans="2:14" s="41" customFormat="1" hidden="1">
      <c r="B240" s="143"/>
      <c r="C240" s="144"/>
      <c r="M240" s="145"/>
      <c r="N240" s="145"/>
    </row>
    <row r="241" spans="2:14" s="41" customFormat="1" hidden="1">
      <c r="B241" s="143"/>
      <c r="C241" s="144"/>
      <c r="M241" s="145"/>
      <c r="N241" s="145"/>
    </row>
    <row r="242" spans="2:14" s="41" customFormat="1" hidden="1">
      <c r="B242" s="143"/>
      <c r="C242" s="144"/>
      <c r="M242" s="145"/>
      <c r="N242" s="145"/>
    </row>
    <row r="243" spans="2:14" s="41" customFormat="1" hidden="1">
      <c r="B243" s="143"/>
      <c r="C243" s="144"/>
      <c r="M243" s="145"/>
      <c r="N243" s="145"/>
    </row>
    <row r="244" spans="2:14" s="41" customFormat="1" hidden="1">
      <c r="B244" s="143"/>
      <c r="C244" s="144"/>
      <c r="M244" s="145"/>
      <c r="N244" s="145"/>
    </row>
    <row r="245" spans="2:14" s="41" customFormat="1" hidden="1">
      <c r="B245" s="143"/>
      <c r="C245" s="144"/>
      <c r="M245" s="145"/>
      <c r="N245" s="145"/>
    </row>
    <row r="246" spans="2:14" s="41" customFormat="1" hidden="1">
      <c r="B246" s="143"/>
      <c r="C246" s="144"/>
      <c r="M246" s="145"/>
      <c r="N246" s="145"/>
    </row>
    <row r="247" spans="2:14" s="41" customFormat="1" hidden="1">
      <c r="B247" s="143"/>
      <c r="C247" s="144"/>
      <c r="M247" s="145"/>
      <c r="N247" s="145"/>
    </row>
    <row r="248" spans="2:14" s="41" customFormat="1" hidden="1">
      <c r="B248" s="143"/>
      <c r="C248" s="144"/>
      <c r="M248" s="145"/>
      <c r="N248" s="145"/>
    </row>
    <row r="249" spans="2:14" s="41" customFormat="1" hidden="1">
      <c r="B249" s="143"/>
      <c r="C249" s="144"/>
      <c r="M249" s="145"/>
      <c r="N249" s="145"/>
    </row>
    <row r="250" spans="2:14" s="41" customFormat="1" hidden="1">
      <c r="B250" s="143"/>
      <c r="C250" s="144"/>
      <c r="M250" s="145"/>
      <c r="N250" s="145"/>
    </row>
    <row r="251" spans="2:14" s="41" customFormat="1" hidden="1">
      <c r="B251" s="143"/>
      <c r="C251" s="144"/>
      <c r="M251" s="145"/>
      <c r="N251" s="145"/>
    </row>
    <row r="252" spans="2:14" s="41" customFormat="1" hidden="1">
      <c r="B252" s="143"/>
      <c r="C252" s="144"/>
      <c r="M252" s="145"/>
      <c r="N252" s="145"/>
    </row>
    <row r="253" spans="2:14" s="41" customFormat="1" hidden="1">
      <c r="B253" s="143"/>
      <c r="C253" s="144"/>
      <c r="M253" s="145"/>
      <c r="N253" s="145"/>
    </row>
    <row r="254" spans="2:14" s="41" customFormat="1" hidden="1">
      <c r="B254" s="143"/>
      <c r="C254" s="144"/>
      <c r="M254" s="145"/>
      <c r="N254" s="145"/>
    </row>
    <row r="255" spans="2:14" s="41" customFormat="1" hidden="1">
      <c r="B255" s="143"/>
      <c r="C255" s="144"/>
      <c r="M255" s="145"/>
      <c r="N255" s="145"/>
    </row>
    <row r="256" spans="2:14" s="41" customFormat="1" hidden="1">
      <c r="B256" s="143"/>
      <c r="C256" s="144"/>
      <c r="M256" s="145"/>
      <c r="N256" s="145"/>
    </row>
    <row r="257" spans="2:14" s="41" customFormat="1" hidden="1">
      <c r="B257" s="143"/>
      <c r="C257" s="144"/>
      <c r="M257" s="145"/>
      <c r="N257" s="145"/>
    </row>
    <row r="258" spans="2:14" s="41" customFormat="1" hidden="1">
      <c r="B258" s="143"/>
      <c r="C258" s="144"/>
      <c r="M258" s="145"/>
      <c r="N258" s="145"/>
    </row>
    <row r="259" spans="2:14" s="41" customFormat="1" hidden="1">
      <c r="B259" s="143"/>
      <c r="C259" s="144"/>
      <c r="M259" s="145"/>
      <c r="N259" s="145"/>
    </row>
    <row r="260" spans="2:14" s="41" customFormat="1" hidden="1">
      <c r="B260" s="143"/>
      <c r="C260" s="144"/>
      <c r="M260" s="145"/>
      <c r="N260" s="145"/>
    </row>
    <row r="261" spans="2:14" s="41" customFormat="1" hidden="1">
      <c r="B261" s="143"/>
      <c r="C261" s="144"/>
      <c r="M261" s="145"/>
      <c r="N261" s="145"/>
    </row>
    <row r="262" spans="2:14" s="41" customFormat="1" hidden="1">
      <c r="B262" s="143"/>
      <c r="C262" s="144"/>
      <c r="M262" s="145"/>
      <c r="N262" s="145"/>
    </row>
    <row r="263" spans="2:14" s="41" customFormat="1" hidden="1">
      <c r="B263" s="143"/>
      <c r="C263" s="144"/>
      <c r="M263" s="145"/>
      <c r="N263" s="145"/>
    </row>
    <row r="264" spans="2:14" s="41" customFormat="1" hidden="1">
      <c r="B264" s="143"/>
      <c r="C264" s="144"/>
      <c r="M264" s="145"/>
      <c r="N264" s="145"/>
    </row>
    <row r="265" spans="2:14" s="41" customFormat="1" hidden="1">
      <c r="B265" s="143"/>
      <c r="C265" s="144"/>
      <c r="M265" s="145"/>
      <c r="N265" s="145"/>
    </row>
    <row r="266" spans="2:14" s="41" customFormat="1" hidden="1">
      <c r="B266" s="143"/>
      <c r="C266" s="144"/>
      <c r="M266" s="145"/>
      <c r="N266" s="145"/>
    </row>
    <row r="267" spans="2:14" s="41" customFormat="1" hidden="1">
      <c r="B267" s="143"/>
      <c r="C267" s="144"/>
      <c r="M267" s="145"/>
      <c r="N267" s="145"/>
    </row>
    <row r="268" spans="2:14" s="41" customFormat="1" hidden="1">
      <c r="B268" s="143"/>
      <c r="C268" s="144"/>
      <c r="M268" s="145"/>
      <c r="N268" s="145"/>
    </row>
    <row r="269" spans="2:14" s="41" customFormat="1" hidden="1">
      <c r="B269" s="143"/>
      <c r="C269" s="144"/>
      <c r="M269" s="145"/>
      <c r="N269" s="145"/>
    </row>
    <row r="270" spans="2:14" s="41" customFormat="1" hidden="1">
      <c r="B270" s="143"/>
      <c r="C270" s="144"/>
      <c r="M270" s="145"/>
      <c r="N270" s="145"/>
    </row>
    <row r="271" spans="2:14" s="41" customFormat="1" hidden="1">
      <c r="B271" s="143"/>
      <c r="C271" s="144"/>
      <c r="M271" s="145"/>
      <c r="N271" s="145"/>
    </row>
    <row r="272" spans="2:14" s="41" customFormat="1" hidden="1">
      <c r="B272" s="143"/>
      <c r="C272" s="144"/>
      <c r="M272" s="145"/>
      <c r="N272" s="145"/>
    </row>
    <row r="273" spans="2:14" s="41" customFormat="1" hidden="1">
      <c r="B273" s="143"/>
      <c r="C273" s="144"/>
      <c r="M273" s="145"/>
      <c r="N273" s="145"/>
    </row>
    <row r="274" spans="2:14" s="41" customFormat="1" hidden="1">
      <c r="B274" s="143"/>
      <c r="C274" s="144"/>
      <c r="M274" s="145"/>
      <c r="N274" s="145"/>
    </row>
    <row r="275" spans="2:14" s="41" customFormat="1" hidden="1">
      <c r="B275" s="143"/>
      <c r="C275" s="144"/>
      <c r="M275" s="145"/>
      <c r="N275" s="145"/>
    </row>
    <row r="276" spans="2:14" s="41" customFormat="1" hidden="1">
      <c r="B276" s="143"/>
      <c r="C276" s="144"/>
      <c r="M276" s="145"/>
      <c r="N276" s="145"/>
    </row>
    <row r="277" spans="2:14" s="41" customFormat="1" hidden="1">
      <c r="B277" s="143"/>
      <c r="C277" s="144"/>
      <c r="M277" s="145"/>
      <c r="N277" s="145"/>
    </row>
    <row r="278" spans="2:14" s="41" customFormat="1" hidden="1">
      <c r="B278" s="143"/>
      <c r="C278" s="144"/>
      <c r="M278" s="145"/>
      <c r="N278" s="145"/>
    </row>
    <row r="279" spans="2:14" s="41" customFormat="1" hidden="1">
      <c r="B279" s="143"/>
      <c r="C279" s="144"/>
      <c r="M279" s="145"/>
      <c r="N279" s="145"/>
    </row>
    <row r="280" spans="2:14" s="41" customFormat="1" hidden="1">
      <c r="B280" s="143"/>
      <c r="C280" s="144"/>
      <c r="M280" s="145"/>
      <c r="N280" s="145"/>
    </row>
    <row r="281" spans="2:14" s="41" customFormat="1" hidden="1">
      <c r="B281" s="143"/>
      <c r="C281" s="144"/>
      <c r="M281" s="145"/>
      <c r="N281" s="145"/>
    </row>
    <row r="282" spans="2:14" s="41" customFormat="1" hidden="1">
      <c r="B282" s="143"/>
      <c r="C282" s="144"/>
      <c r="M282" s="145"/>
      <c r="N282" s="145"/>
    </row>
    <row r="283" spans="2:14" s="41" customFormat="1" hidden="1">
      <c r="B283" s="143"/>
      <c r="C283" s="144"/>
      <c r="M283" s="145"/>
      <c r="N283" s="145"/>
    </row>
    <row r="284" spans="2:14" s="41" customFormat="1" hidden="1">
      <c r="B284" s="143"/>
      <c r="C284" s="144"/>
      <c r="M284" s="145"/>
      <c r="N284" s="145"/>
    </row>
    <row r="285" spans="2:14" s="41" customFormat="1" hidden="1">
      <c r="B285" s="143"/>
      <c r="C285" s="144"/>
      <c r="M285" s="145"/>
      <c r="N285" s="145"/>
    </row>
    <row r="286" spans="2:14" s="41" customFormat="1" hidden="1">
      <c r="B286" s="143"/>
      <c r="C286" s="144"/>
      <c r="M286" s="145"/>
      <c r="N286" s="145"/>
    </row>
    <row r="287" spans="2:14" s="41" customFormat="1" hidden="1">
      <c r="B287" s="143"/>
      <c r="C287" s="144"/>
      <c r="M287" s="145"/>
      <c r="N287" s="145"/>
    </row>
    <row r="288" spans="2:14" s="41" customFormat="1" hidden="1">
      <c r="B288" s="143"/>
      <c r="C288" s="144"/>
      <c r="M288" s="145"/>
      <c r="N288" s="145"/>
    </row>
    <row r="289" spans="1:19" hidden="1">
      <c r="A289" s="41"/>
      <c r="B289" s="143"/>
      <c r="C289" s="144"/>
      <c r="D289" s="41"/>
      <c r="E289" s="41"/>
      <c r="F289" s="41"/>
      <c r="G289" s="41"/>
      <c r="H289" s="41"/>
      <c r="I289" s="41"/>
      <c r="J289" s="41"/>
      <c r="K289" s="41"/>
      <c r="L289" s="41"/>
      <c r="M289" s="145"/>
      <c r="N289" s="145"/>
      <c r="O289" s="41"/>
      <c r="P289" s="41"/>
      <c r="Q289" s="41"/>
      <c r="R289" s="41"/>
      <c r="S289" s="41"/>
    </row>
    <row r="290" spans="1:19" hidden="1">
      <c r="A290" s="41"/>
      <c r="B290" s="143"/>
      <c r="C290" s="144"/>
      <c r="D290" s="41"/>
      <c r="E290" s="41"/>
      <c r="F290" s="41"/>
      <c r="G290" s="41"/>
      <c r="H290" s="41"/>
      <c r="I290" s="41"/>
      <c r="J290" s="41"/>
      <c r="K290" s="41"/>
      <c r="L290" s="41"/>
      <c r="M290" s="145"/>
      <c r="N290" s="145"/>
      <c r="O290" s="41"/>
      <c r="P290" s="41"/>
      <c r="Q290" s="41"/>
      <c r="R290" s="41"/>
      <c r="S290" s="41"/>
    </row>
    <row r="291" spans="1:19" hidden="1">
      <c r="A291" s="41"/>
      <c r="B291" s="143"/>
      <c r="C291" s="144"/>
      <c r="D291" s="41"/>
      <c r="E291" s="41"/>
      <c r="F291" s="41"/>
      <c r="G291" s="41"/>
      <c r="H291" s="41"/>
      <c r="I291" s="41"/>
      <c r="J291" s="41"/>
      <c r="K291" s="41"/>
      <c r="L291" s="41"/>
      <c r="M291" s="145"/>
      <c r="N291" s="145"/>
      <c r="O291" s="41"/>
      <c r="P291" s="41"/>
      <c r="Q291" s="41"/>
      <c r="R291" s="41"/>
      <c r="S291" s="41"/>
    </row>
    <row r="292" spans="1:19" hidden="1">
      <c r="A292" s="41"/>
      <c r="B292" s="143"/>
      <c r="C292" s="144"/>
      <c r="D292" s="41"/>
      <c r="E292" s="41"/>
      <c r="F292" s="41"/>
      <c r="G292" s="41"/>
      <c r="H292" s="41"/>
      <c r="I292" s="41"/>
      <c r="J292" s="41"/>
      <c r="K292" s="41"/>
      <c r="L292" s="41"/>
      <c r="M292" s="145"/>
      <c r="N292" s="145"/>
      <c r="O292" s="41"/>
      <c r="P292" s="41"/>
      <c r="Q292" s="41"/>
      <c r="R292" s="41"/>
      <c r="S292" s="41"/>
    </row>
    <row r="293" spans="1:19" hidden="1">
      <c r="A293" s="41"/>
      <c r="B293" s="143"/>
      <c r="C293" s="144"/>
      <c r="D293" s="41"/>
      <c r="E293" s="41"/>
      <c r="F293" s="41"/>
      <c r="G293" s="41"/>
      <c r="H293" s="41"/>
      <c r="I293" s="41"/>
      <c r="J293" s="41"/>
      <c r="K293" s="41"/>
      <c r="L293" s="41"/>
      <c r="M293" s="145"/>
      <c r="N293" s="145"/>
      <c r="O293" s="41"/>
      <c r="P293" s="41"/>
      <c r="Q293" s="41"/>
      <c r="R293" s="41"/>
      <c r="S293" s="41"/>
    </row>
    <row r="294" spans="1:19"/>
  </sheetData>
  <sheetProtection formatCells="0" formatColumns="0" formatRows="0"/>
  <mergeCells count="8">
    <mergeCell ref="I7:L7"/>
    <mergeCell ref="O7:P7"/>
    <mergeCell ref="C8:H8"/>
    <mergeCell ref="C9:H9"/>
    <mergeCell ref="C5:E5"/>
    <mergeCell ref="F5:H5"/>
    <mergeCell ref="C6:E6"/>
    <mergeCell ref="F6:H6"/>
  </mergeCells>
  <pageMargins left="0.25" right="0.25" top="0.44" bottom="0.55000000000000004" header="0.3" footer="0.3"/>
  <pageSetup paperSize="9" scale="84" fitToHeight="0"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CD0F4-B551-4F5A-849E-56DE4A079F27}">
  <sheetPr>
    <tabColor rgb="FF00B0F0"/>
  </sheetPr>
  <dimension ref="A1:V178"/>
  <sheetViews>
    <sheetView workbookViewId="0">
      <selection activeCell="B11" sqref="B11"/>
    </sheetView>
  </sheetViews>
  <sheetFormatPr defaultColWidth="0" defaultRowHeight="15" zeroHeight="1"/>
  <cols>
    <col min="1" max="2" width="9.140625" customWidth="1"/>
    <col min="3" max="3" width="10.140625" customWidth="1"/>
    <col min="4" max="4" width="6.42578125" bestFit="1" customWidth="1"/>
    <col min="5" max="5" width="6.42578125" customWidth="1"/>
    <col min="6" max="6" width="8.7109375" customWidth="1"/>
    <col min="7" max="7" width="47" customWidth="1"/>
    <col min="8" max="8" width="20.140625" customWidth="1"/>
    <col min="9" max="9" width="19.28515625" style="315" customWidth="1"/>
    <col min="10" max="10" width="18.140625" style="315" customWidth="1"/>
    <col min="11" max="11" width="12" style="315" customWidth="1"/>
    <col min="12" max="12" width="11.42578125" style="315" customWidth="1"/>
    <col min="13" max="20" width="21.42578125" style="315" customWidth="1"/>
    <col min="21" max="22" width="9.140625" style="315" customWidth="1"/>
    <col min="23" max="16384" width="9.140625" style="315" hidden="1"/>
  </cols>
  <sheetData>
    <row r="1" spans="1:22" customFormat="1">
      <c r="A1" s="214"/>
      <c r="B1" s="214"/>
      <c r="C1" s="214"/>
      <c r="D1" s="214"/>
      <c r="E1" s="214"/>
      <c r="F1" s="214"/>
      <c r="G1" s="214"/>
      <c r="H1" s="214"/>
      <c r="I1" s="214"/>
      <c r="J1" s="214"/>
      <c r="K1" s="214"/>
      <c r="L1" s="214"/>
      <c r="M1" s="214"/>
      <c r="N1" s="214"/>
      <c r="O1" s="214"/>
      <c r="P1" s="214"/>
      <c r="Q1" s="214"/>
      <c r="R1" s="214"/>
      <c r="S1" s="214"/>
      <c r="T1" s="214"/>
      <c r="U1" s="214"/>
      <c r="V1" s="214"/>
    </row>
    <row r="2" spans="1:22" customFormat="1" ht="16.5" thickBot="1">
      <c r="A2" s="214"/>
      <c r="B2" s="158" t="s">
        <v>169</v>
      </c>
      <c r="C2" s="374"/>
      <c r="D2" s="375"/>
      <c r="E2" s="375"/>
      <c r="F2" s="375"/>
      <c r="G2" s="159"/>
      <c r="H2" s="160"/>
      <c r="I2" s="215"/>
      <c r="J2" s="215"/>
      <c r="K2" s="215"/>
      <c r="L2" s="215"/>
      <c r="M2" s="215"/>
      <c r="N2" s="215"/>
      <c r="O2" s="215"/>
      <c r="P2" s="215"/>
      <c r="Q2" s="215"/>
      <c r="R2" s="215"/>
      <c r="S2" s="215"/>
      <c r="T2" s="215"/>
      <c r="U2" s="215"/>
      <c r="V2" s="214"/>
    </row>
    <row r="3" spans="1:22" customFormat="1" ht="17.25" thickBot="1">
      <c r="A3" s="214"/>
      <c r="B3" s="215"/>
      <c r="C3" s="216" t="s">
        <v>384</v>
      </c>
      <c r="D3" s="217"/>
      <c r="E3" s="490"/>
      <c r="F3" s="491"/>
      <c r="G3" s="218"/>
      <c r="H3" s="219"/>
      <c r="I3" s="220"/>
      <c r="J3" s="220"/>
      <c r="K3" s="220"/>
      <c r="L3" s="220"/>
      <c r="M3" s="220"/>
      <c r="N3" s="220"/>
      <c r="O3" s="220"/>
      <c r="P3" s="220"/>
      <c r="Q3" s="93"/>
      <c r="R3" s="93"/>
      <c r="S3" s="215"/>
      <c r="T3" s="93" t="s">
        <v>385</v>
      </c>
      <c r="U3" s="215"/>
      <c r="V3" s="214"/>
    </row>
    <row r="4" spans="1:22" s="227" customFormat="1" ht="19.5" thickBot="1">
      <c r="A4" s="221"/>
      <c r="B4" s="222"/>
      <c r="C4" s="425" t="s">
        <v>1</v>
      </c>
      <c r="D4" s="427"/>
      <c r="E4" s="404"/>
      <c r="F4" s="414"/>
      <c r="G4" s="405"/>
      <c r="H4" s="223"/>
      <c r="I4" s="224"/>
      <c r="J4" s="224"/>
      <c r="K4" s="224"/>
      <c r="L4" s="224"/>
      <c r="M4" s="225"/>
      <c r="N4" s="224"/>
      <c r="O4" s="224"/>
      <c r="P4" s="224"/>
      <c r="Q4" s="224"/>
      <c r="R4" s="226"/>
      <c r="S4" s="226"/>
      <c r="T4" s="93"/>
      <c r="U4" s="222"/>
      <c r="V4" s="221"/>
    </row>
    <row r="5" spans="1:22" s="227" customFormat="1" ht="18.75" customHeight="1" thickBot="1">
      <c r="A5" s="221"/>
      <c r="B5" s="222"/>
      <c r="C5" s="387" t="s">
        <v>2</v>
      </c>
      <c r="D5" s="389"/>
      <c r="E5" s="404"/>
      <c r="F5" s="414"/>
      <c r="G5" s="405"/>
      <c r="H5" s="33"/>
      <c r="I5" s="228"/>
      <c r="J5" s="228"/>
      <c r="K5" s="228"/>
      <c r="L5" s="228"/>
      <c r="M5" s="229"/>
      <c r="N5" s="230"/>
      <c r="O5" s="228"/>
      <c r="P5" s="228"/>
      <c r="Q5" s="228"/>
      <c r="R5" s="226"/>
      <c r="S5" s="226"/>
      <c r="T5" s="226"/>
      <c r="U5" s="222"/>
      <c r="V5" s="221"/>
    </row>
    <row r="6" spans="1:22" s="227" customFormat="1" ht="23.25" thickBot="1">
      <c r="A6" s="221"/>
      <c r="B6" s="222"/>
      <c r="C6" s="231"/>
      <c r="D6" s="232"/>
      <c r="E6" s="226"/>
      <c r="F6" s="226"/>
      <c r="G6" s="228"/>
      <c r="H6" s="228"/>
      <c r="I6" s="228"/>
      <c r="J6" s="228"/>
      <c r="K6" s="228"/>
      <c r="L6" s="228"/>
      <c r="M6" s="229"/>
      <c r="N6" s="230"/>
      <c r="O6" s="228"/>
      <c r="P6" s="228"/>
      <c r="Q6" s="228"/>
      <c r="R6" s="226"/>
      <c r="S6" s="226"/>
      <c r="T6" s="226"/>
      <c r="U6" s="222"/>
      <c r="V6" s="221"/>
    </row>
    <row r="7" spans="1:22" s="227" customFormat="1" ht="35.25" customHeight="1">
      <c r="A7" s="221"/>
      <c r="B7" s="222"/>
      <c r="C7" s="492" t="s">
        <v>386</v>
      </c>
      <c r="D7" s="493" t="s">
        <v>387</v>
      </c>
      <c r="E7" s="494"/>
      <c r="F7" s="494"/>
      <c r="G7" s="495"/>
      <c r="H7" s="496">
        <v>44926</v>
      </c>
      <c r="I7" s="497" t="s">
        <v>388</v>
      </c>
      <c r="J7" s="498" t="s">
        <v>389</v>
      </c>
      <c r="K7" s="499"/>
      <c r="L7" s="500" t="s">
        <v>390</v>
      </c>
      <c r="M7" s="501" t="s">
        <v>391</v>
      </c>
      <c r="N7" s="501"/>
      <c r="O7" s="501"/>
      <c r="P7" s="501"/>
      <c r="Q7" s="501"/>
      <c r="R7" s="501" t="s">
        <v>392</v>
      </c>
      <c r="S7" s="501"/>
      <c r="T7" s="502" t="s">
        <v>393</v>
      </c>
      <c r="U7" s="222"/>
      <c r="V7" s="221"/>
    </row>
    <row r="8" spans="1:22" s="227" customFormat="1" ht="41.25" customHeight="1">
      <c r="A8" s="221"/>
      <c r="B8" s="222"/>
      <c r="C8" s="391"/>
      <c r="D8" s="392"/>
      <c r="E8" s="393"/>
      <c r="F8" s="393"/>
      <c r="G8" s="394"/>
      <c r="H8" s="396"/>
      <c r="I8" s="397"/>
      <c r="J8" s="233" t="s">
        <v>394</v>
      </c>
      <c r="K8" s="233" t="s">
        <v>390</v>
      </c>
      <c r="L8" s="234" t="s">
        <v>395</v>
      </c>
      <c r="M8" s="233" t="s">
        <v>396</v>
      </c>
      <c r="N8" s="233" t="s">
        <v>397</v>
      </c>
      <c r="O8" s="233" t="s">
        <v>398</v>
      </c>
      <c r="P8" s="233" t="s">
        <v>399</v>
      </c>
      <c r="Q8" s="233" t="s">
        <v>400</v>
      </c>
      <c r="R8" s="235" t="s">
        <v>401</v>
      </c>
      <c r="S8" s="233" t="s">
        <v>402</v>
      </c>
      <c r="T8" s="398"/>
      <c r="U8" s="222"/>
      <c r="V8" s="221"/>
    </row>
    <row r="9" spans="1:22" s="227" customFormat="1" ht="12.75">
      <c r="A9" s="221"/>
      <c r="B9" s="222"/>
      <c r="C9" s="236"/>
      <c r="D9" s="237"/>
      <c r="E9" s="237"/>
      <c r="F9" s="237"/>
      <c r="G9" s="238"/>
      <c r="H9" s="332" t="s">
        <v>64</v>
      </c>
      <c r="I9" s="332" t="s">
        <v>65</v>
      </c>
      <c r="J9" s="332" t="s">
        <v>66</v>
      </c>
      <c r="K9" s="332" t="s">
        <v>67</v>
      </c>
      <c r="L9" s="343">
        <v>-5</v>
      </c>
      <c r="M9" s="343">
        <v>-6</v>
      </c>
      <c r="N9" s="332">
        <v>-7</v>
      </c>
      <c r="O9" s="332">
        <v>-8</v>
      </c>
      <c r="P9" s="343">
        <v>-9</v>
      </c>
      <c r="Q9" s="343">
        <v>-10</v>
      </c>
      <c r="R9" s="343">
        <v>-12</v>
      </c>
      <c r="S9" s="343">
        <v>-13</v>
      </c>
      <c r="T9" s="343">
        <v>-14</v>
      </c>
      <c r="U9" s="222"/>
      <c r="V9" s="221"/>
    </row>
    <row r="10" spans="1:22" s="244" customFormat="1" ht="15.75">
      <c r="A10" s="239"/>
      <c r="B10" s="240"/>
      <c r="C10" s="241" t="s">
        <v>403</v>
      </c>
      <c r="D10" s="503"/>
      <c r="E10" s="504"/>
      <c r="F10" s="504"/>
      <c r="G10" s="505"/>
      <c r="H10" s="333"/>
      <c r="I10" s="341"/>
      <c r="J10" s="341"/>
      <c r="K10" s="341"/>
      <c r="L10" s="341"/>
      <c r="M10" s="341"/>
      <c r="N10" s="341"/>
      <c r="O10" s="341"/>
      <c r="P10" s="344"/>
      <c r="Q10" s="344"/>
      <c r="R10" s="341"/>
      <c r="S10" s="344"/>
      <c r="T10" s="344"/>
      <c r="U10" s="242"/>
      <c r="V10" s="243"/>
    </row>
    <row r="11" spans="1:22" s="244" customFormat="1" ht="12.75">
      <c r="A11" s="239"/>
      <c r="B11" s="240"/>
      <c r="C11" s="245">
        <v>69</v>
      </c>
      <c r="D11" s="506" t="s">
        <v>404</v>
      </c>
      <c r="E11" s="507"/>
      <c r="F11" s="508"/>
      <c r="G11" s="509"/>
      <c r="H11" s="48">
        <v>0</v>
      </c>
      <c r="I11" s="334">
        <f>SUM(M11:Q11)</f>
        <v>0</v>
      </c>
      <c r="J11" s="334">
        <f>I11-H11</f>
        <v>0</v>
      </c>
      <c r="K11" s="345">
        <f>IFERROR(J11/H11,0)</f>
        <v>0</v>
      </c>
      <c r="L11" s="335"/>
      <c r="M11" s="48">
        <v>0</v>
      </c>
      <c r="N11" s="48">
        <v>0</v>
      </c>
      <c r="O11" s="48">
        <v>0</v>
      </c>
      <c r="P11" s="48">
        <v>0</v>
      </c>
      <c r="Q11" s="48">
        <v>0</v>
      </c>
      <c r="R11" s="48">
        <v>0</v>
      </c>
      <c r="S11" s="48">
        <v>0</v>
      </c>
      <c r="T11" s="48">
        <v>0</v>
      </c>
      <c r="U11" s="246"/>
      <c r="V11" s="243"/>
    </row>
    <row r="12" spans="1:22" s="244" customFormat="1" ht="12.75">
      <c r="A12" s="239"/>
      <c r="B12" s="240"/>
      <c r="C12" s="245">
        <v>70</v>
      </c>
      <c r="D12" s="247" t="s">
        <v>405</v>
      </c>
      <c r="E12" s="248"/>
      <c r="F12" s="247"/>
      <c r="G12" s="249"/>
      <c r="H12" s="48">
        <v>0</v>
      </c>
      <c r="I12" s="334">
        <f>SUM(M12:Q12)</f>
        <v>0</v>
      </c>
      <c r="J12" s="334">
        <f t="shared" ref="J12:J71" si="0">I12-H12</f>
        <v>0</v>
      </c>
      <c r="K12" s="345">
        <f t="shared" ref="K12:K70" si="1">IFERROR(J12/H12,0)</f>
        <v>0</v>
      </c>
      <c r="L12" s="335"/>
      <c r="M12" s="48">
        <v>0</v>
      </c>
      <c r="N12" s="48">
        <v>0</v>
      </c>
      <c r="O12" s="48">
        <v>0</v>
      </c>
      <c r="P12" s="48">
        <v>0</v>
      </c>
      <c r="Q12" s="48">
        <v>0</v>
      </c>
      <c r="R12" s="48">
        <v>0</v>
      </c>
      <c r="S12" s="48">
        <v>0</v>
      </c>
      <c r="T12" s="48">
        <v>0</v>
      </c>
      <c r="U12" s="246"/>
      <c r="V12" s="243"/>
    </row>
    <row r="13" spans="1:22" s="244" customFormat="1" ht="12.75">
      <c r="A13" s="239"/>
      <c r="B13" s="240"/>
      <c r="C13" s="245">
        <v>71</v>
      </c>
      <c r="D13" s="250" t="s">
        <v>406</v>
      </c>
      <c r="E13" s="251"/>
      <c r="F13" s="250"/>
      <c r="G13" s="509"/>
      <c r="H13" s="48">
        <v>0</v>
      </c>
      <c r="I13" s="334">
        <f>SUM(M13:Q13)</f>
        <v>0</v>
      </c>
      <c r="J13" s="334">
        <f>I13-H13</f>
        <v>0</v>
      </c>
      <c r="K13" s="345">
        <f>IFERROR(J13/H13,0)</f>
        <v>0</v>
      </c>
      <c r="L13" s="335"/>
      <c r="M13" s="48">
        <v>0</v>
      </c>
      <c r="N13" s="48">
        <v>0</v>
      </c>
      <c r="O13" s="48">
        <v>0</v>
      </c>
      <c r="P13" s="48">
        <v>0</v>
      </c>
      <c r="Q13" s="48">
        <v>0</v>
      </c>
      <c r="R13" s="48">
        <v>0</v>
      </c>
      <c r="S13" s="48">
        <v>0</v>
      </c>
      <c r="T13" s="48">
        <v>0</v>
      </c>
      <c r="U13" s="246"/>
      <c r="V13" s="243"/>
    </row>
    <row r="14" spans="1:22" s="244" customFormat="1" ht="12.75">
      <c r="A14" s="239"/>
      <c r="B14" s="240"/>
      <c r="C14" s="245">
        <v>72</v>
      </c>
      <c r="D14" s="506" t="s">
        <v>407</v>
      </c>
      <c r="E14" s="507"/>
      <c r="F14" s="506"/>
      <c r="G14" s="249"/>
      <c r="H14" s="48">
        <v>0</v>
      </c>
      <c r="I14" s="334">
        <f>SUM(M14:Q14)</f>
        <v>0</v>
      </c>
      <c r="J14" s="334">
        <f t="shared" si="0"/>
        <v>0</v>
      </c>
      <c r="K14" s="345">
        <f>IFERROR(J14/H14,0)</f>
        <v>0</v>
      </c>
      <c r="L14" s="335"/>
      <c r="M14" s="48">
        <v>0</v>
      </c>
      <c r="N14" s="48">
        <v>0</v>
      </c>
      <c r="O14" s="48">
        <v>0</v>
      </c>
      <c r="P14" s="48">
        <v>0</v>
      </c>
      <c r="Q14" s="48">
        <v>0</v>
      </c>
      <c r="R14" s="48">
        <v>0</v>
      </c>
      <c r="S14" s="48">
        <v>0</v>
      </c>
      <c r="T14" s="48">
        <v>0</v>
      </c>
      <c r="U14" s="246"/>
      <c r="V14" s="243"/>
    </row>
    <row r="15" spans="1:22" s="244" customFormat="1" ht="15" customHeight="1">
      <c r="A15" s="239"/>
      <c r="B15" s="240"/>
      <c r="C15" s="245" t="s">
        <v>408</v>
      </c>
      <c r="D15" s="507"/>
      <c r="E15" s="507"/>
      <c r="F15" s="507"/>
      <c r="G15" s="509"/>
      <c r="H15" s="334">
        <f>SUM(H11:H14)</f>
        <v>0</v>
      </c>
      <c r="I15" s="334">
        <f>SUM(I11:I14)</f>
        <v>0</v>
      </c>
      <c r="J15" s="334">
        <f t="shared" si="0"/>
        <v>0</v>
      </c>
      <c r="K15" s="345">
        <f t="shared" si="1"/>
        <v>0</v>
      </c>
      <c r="L15" s="335"/>
      <c r="M15" s="395"/>
      <c r="N15" s="395"/>
      <c r="O15" s="395"/>
      <c r="P15" s="395"/>
      <c r="Q15" s="395"/>
      <c r="R15" s="395"/>
      <c r="S15" s="395"/>
      <c r="T15" s="395"/>
      <c r="U15" s="246"/>
      <c r="V15" s="243"/>
    </row>
    <row r="16" spans="1:22" s="244" customFormat="1" ht="12.75">
      <c r="A16" s="239"/>
      <c r="B16" s="240"/>
      <c r="C16" s="252">
        <v>73</v>
      </c>
      <c r="D16" s="247" t="s">
        <v>409</v>
      </c>
      <c r="E16" s="248"/>
      <c r="F16" s="247"/>
      <c r="G16" s="253"/>
      <c r="H16" s="48">
        <v>0</v>
      </c>
      <c r="I16" s="334">
        <f>SUM(M16:Q16)</f>
        <v>0</v>
      </c>
      <c r="J16" s="334">
        <f t="shared" si="0"/>
        <v>0</v>
      </c>
      <c r="K16" s="345">
        <f t="shared" si="1"/>
        <v>0</v>
      </c>
      <c r="L16" s="335"/>
      <c r="M16" s="48">
        <v>0</v>
      </c>
      <c r="N16" s="48">
        <v>0</v>
      </c>
      <c r="O16" s="48">
        <v>0</v>
      </c>
      <c r="P16" s="48">
        <v>0</v>
      </c>
      <c r="Q16" s="48">
        <v>0</v>
      </c>
      <c r="R16" s="48">
        <v>0</v>
      </c>
      <c r="S16" s="48">
        <v>0</v>
      </c>
      <c r="T16" s="48">
        <v>0</v>
      </c>
      <c r="U16" s="246"/>
      <c r="V16" s="243"/>
    </row>
    <row r="17" spans="1:22" s="244" customFormat="1" ht="12.75">
      <c r="A17" s="239"/>
      <c r="B17" s="240"/>
      <c r="C17" s="245">
        <v>74</v>
      </c>
      <c r="D17" s="506" t="s">
        <v>410</v>
      </c>
      <c r="E17" s="507"/>
      <c r="F17" s="506"/>
      <c r="G17" s="509"/>
      <c r="H17" s="48">
        <v>0</v>
      </c>
      <c r="I17" s="334">
        <f>SUM(M17:Q17)</f>
        <v>0</v>
      </c>
      <c r="J17" s="334">
        <f t="shared" si="0"/>
        <v>0</v>
      </c>
      <c r="K17" s="345">
        <f t="shared" si="1"/>
        <v>0</v>
      </c>
      <c r="L17" s="335"/>
      <c r="M17" s="48">
        <v>0</v>
      </c>
      <c r="N17" s="48">
        <v>0</v>
      </c>
      <c r="O17" s="48">
        <v>0</v>
      </c>
      <c r="P17" s="48">
        <v>0</v>
      </c>
      <c r="Q17" s="48">
        <v>0</v>
      </c>
      <c r="R17" s="48">
        <v>0</v>
      </c>
      <c r="S17" s="48">
        <v>0</v>
      </c>
      <c r="T17" s="48">
        <v>0</v>
      </c>
      <c r="U17" s="246"/>
      <c r="V17" s="243"/>
    </row>
    <row r="18" spans="1:22" s="244" customFormat="1" ht="15" customHeight="1">
      <c r="A18" s="239"/>
      <c r="B18" s="240"/>
      <c r="C18" s="254">
        <v>75</v>
      </c>
      <c r="D18" s="506" t="s">
        <v>411</v>
      </c>
      <c r="E18" s="507"/>
      <c r="F18" s="506"/>
      <c r="G18" s="509"/>
      <c r="H18" s="334">
        <f>SUM(H19:H20)</f>
        <v>0</v>
      </c>
      <c r="I18" s="334">
        <f>SUM(I19:I20)</f>
        <v>0</v>
      </c>
      <c r="J18" s="334">
        <f t="shared" si="0"/>
        <v>0</v>
      </c>
      <c r="K18" s="345">
        <f t="shared" si="1"/>
        <v>0</v>
      </c>
      <c r="L18" s="335"/>
      <c r="M18" s="395"/>
      <c r="N18" s="395"/>
      <c r="O18" s="395"/>
      <c r="P18" s="395"/>
      <c r="Q18" s="395"/>
      <c r="R18" s="395"/>
      <c r="S18" s="395"/>
      <c r="T18" s="395"/>
      <c r="U18" s="246"/>
      <c r="V18" s="243"/>
    </row>
    <row r="19" spans="1:22" s="244" customFormat="1" ht="12.75">
      <c r="A19" s="239"/>
      <c r="B19" s="240"/>
      <c r="C19" s="245"/>
      <c r="D19" s="504">
        <v>75.099999999999994</v>
      </c>
      <c r="E19" s="506" t="s">
        <v>412</v>
      </c>
      <c r="F19" s="507"/>
      <c r="G19" s="249"/>
      <c r="H19" s="48">
        <v>0</v>
      </c>
      <c r="I19" s="334">
        <f>SUM(M19:Q19)</f>
        <v>0</v>
      </c>
      <c r="J19" s="334">
        <f t="shared" si="0"/>
        <v>0</v>
      </c>
      <c r="K19" s="345">
        <f t="shared" si="1"/>
        <v>0</v>
      </c>
      <c r="L19" s="335"/>
      <c r="M19" s="48">
        <v>0</v>
      </c>
      <c r="N19" s="48">
        <v>0</v>
      </c>
      <c r="O19" s="48">
        <v>0</v>
      </c>
      <c r="P19" s="48">
        <v>0</v>
      </c>
      <c r="Q19" s="48">
        <v>0</v>
      </c>
      <c r="R19" s="48">
        <v>0</v>
      </c>
      <c r="S19" s="48">
        <v>0</v>
      </c>
      <c r="T19" s="48">
        <v>0</v>
      </c>
      <c r="U19" s="246"/>
      <c r="V19" s="243"/>
    </row>
    <row r="20" spans="1:22" s="244" customFormat="1" ht="12.75">
      <c r="A20" s="239"/>
      <c r="B20" s="240"/>
      <c r="C20" s="245"/>
      <c r="D20" s="255">
        <v>75.2</v>
      </c>
      <c r="E20" s="506" t="s">
        <v>413</v>
      </c>
      <c r="F20" s="507"/>
      <c r="G20" s="509"/>
      <c r="H20" s="48">
        <v>0</v>
      </c>
      <c r="I20" s="334">
        <f>SUM(M20:Q20)</f>
        <v>0</v>
      </c>
      <c r="J20" s="334">
        <f t="shared" si="0"/>
        <v>0</v>
      </c>
      <c r="K20" s="345">
        <f t="shared" si="1"/>
        <v>0</v>
      </c>
      <c r="L20" s="335"/>
      <c r="M20" s="48">
        <v>0</v>
      </c>
      <c r="N20" s="48">
        <v>0</v>
      </c>
      <c r="O20" s="48">
        <v>0</v>
      </c>
      <c r="P20" s="48">
        <v>0</v>
      </c>
      <c r="Q20" s="48">
        <v>0</v>
      </c>
      <c r="R20" s="48">
        <v>0</v>
      </c>
      <c r="S20" s="48">
        <v>0</v>
      </c>
      <c r="T20" s="48">
        <v>0</v>
      </c>
      <c r="U20" s="246"/>
      <c r="V20" s="243"/>
    </row>
    <row r="21" spans="1:22" s="244" customFormat="1" ht="12.75">
      <c r="A21" s="239"/>
      <c r="B21" s="240"/>
      <c r="C21" s="245" t="s">
        <v>414</v>
      </c>
      <c r="D21" s="256"/>
      <c r="E21" s="507"/>
      <c r="F21" s="248"/>
      <c r="G21" s="509"/>
      <c r="H21" s="334">
        <f>H16+H17+H18</f>
        <v>0</v>
      </c>
      <c r="I21" s="334">
        <f>I16+I17+I18</f>
        <v>0</v>
      </c>
      <c r="J21" s="334">
        <f t="shared" si="0"/>
        <v>0</v>
      </c>
      <c r="K21" s="345">
        <f t="shared" si="1"/>
        <v>0</v>
      </c>
      <c r="L21" s="335"/>
      <c r="M21" s="48">
        <v>0</v>
      </c>
      <c r="N21" s="48">
        <v>0</v>
      </c>
      <c r="O21" s="48">
        <v>0</v>
      </c>
      <c r="P21" s="48">
        <v>0</v>
      </c>
      <c r="Q21" s="48">
        <v>0</v>
      </c>
      <c r="R21" s="48">
        <v>0</v>
      </c>
      <c r="S21" s="48">
        <v>0</v>
      </c>
      <c r="T21" s="48">
        <v>0</v>
      </c>
      <c r="U21" s="246"/>
      <c r="V21" s="243"/>
    </row>
    <row r="22" spans="1:22" s="244" customFormat="1" ht="12.75">
      <c r="A22" s="239"/>
      <c r="B22" s="240"/>
      <c r="C22" s="245">
        <v>76</v>
      </c>
      <c r="D22" s="506" t="s">
        <v>415</v>
      </c>
      <c r="E22" s="507"/>
      <c r="F22" s="506"/>
      <c r="G22" s="509"/>
      <c r="H22" s="48">
        <v>0</v>
      </c>
      <c r="I22" s="334">
        <f>SUM(M22:Q22)</f>
        <v>0</v>
      </c>
      <c r="J22" s="334">
        <f t="shared" si="0"/>
        <v>0</v>
      </c>
      <c r="K22" s="345">
        <f t="shared" si="1"/>
        <v>0</v>
      </c>
      <c r="L22" s="335"/>
      <c r="M22" s="48">
        <v>0</v>
      </c>
      <c r="N22" s="48">
        <v>0</v>
      </c>
      <c r="O22" s="48">
        <v>0</v>
      </c>
      <c r="P22" s="48">
        <v>0</v>
      </c>
      <c r="Q22" s="48">
        <v>0</v>
      </c>
      <c r="R22" s="48">
        <v>0</v>
      </c>
      <c r="S22" s="48">
        <v>0</v>
      </c>
      <c r="T22" s="48">
        <v>0</v>
      </c>
      <c r="U22" s="246"/>
      <c r="V22" s="243"/>
    </row>
    <row r="23" spans="1:22" s="244" customFormat="1" ht="12.75">
      <c r="A23" s="239"/>
      <c r="B23" s="240"/>
      <c r="C23" s="245">
        <v>77</v>
      </c>
      <c r="D23" s="506" t="s">
        <v>416</v>
      </c>
      <c r="E23" s="507"/>
      <c r="F23" s="506"/>
      <c r="G23" s="509"/>
      <c r="H23" s="48">
        <v>0</v>
      </c>
      <c r="I23" s="334">
        <f>SUM(M23:Q23)</f>
        <v>0</v>
      </c>
      <c r="J23" s="334">
        <f t="shared" si="0"/>
        <v>0</v>
      </c>
      <c r="K23" s="345">
        <f t="shared" si="1"/>
        <v>0</v>
      </c>
      <c r="L23" s="335"/>
      <c r="M23" s="48">
        <v>0</v>
      </c>
      <c r="N23" s="48">
        <v>0</v>
      </c>
      <c r="O23" s="48">
        <v>0</v>
      </c>
      <c r="P23" s="48">
        <v>0</v>
      </c>
      <c r="Q23" s="48">
        <v>0</v>
      </c>
      <c r="R23" s="48">
        <v>0</v>
      </c>
      <c r="S23" s="48">
        <v>0</v>
      </c>
      <c r="T23" s="48">
        <v>0</v>
      </c>
      <c r="U23" s="246"/>
      <c r="V23" s="243"/>
    </row>
    <row r="24" spans="1:22" s="244" customFormat="1" ht="12.75">
      <c r="A24" s="239"/>
      <c r="B24" s="240"/>
      <c r="C24" s="245">
        <v>78</v>
      </c>
      <c r="D24" s="247" t="s">
        <v>417</v>
      </c>
      <c r="E24" s="248"/>
      <c r="F24" s="506"/>
      <c r="G24" s="509"/>
      <c r="H24" s="48">
        <v>0</v>
      </c>
      <c r="I24" s="334">
        <f>SUM(M24:Q24)</f>
        <v>0</v>
      </c>
      <c r="J24" s="334">
        <f t="shared" si="0"/>
        <v>0</v>
      </c>
      <c r="K24" s="345">
        <f t="shared" si="1"/>
        <v>0</v>
      </c>
      <c r="L24" s="335"/>
      <c r="M24" s="48">
        <v>0</v>
      </c>
      <c r="N24" s="48">
        <v>0</v>
      </c>
      <c r="O24" s="48">
        <v>0</v>
      </c>
      <c r="P24" s="48">
        <v>0</v>
      </c>
      <c r="Q24" s="48">
        <v>0</v>
      </c>
      <c r="R24" s="48">
        <v>0</v>
      </c>
      <c r="S24" s="48">
        <v>0</v>
      </c>
      <c r="T24" s="48">
        <v>0</v>
      </c>
      <c r="U24" s="246"/>
      <c r="V24" s="243"/>
    </row>
    <row r="25" spans="1:22" s="244" customFormat="1" ht="12.75">
      <c r="A25" s="239"/>
      <c r="B25" s="240"/>
      <c r="C25" s="245">
        <v>79</v>
      </c>
      <c r="D25" s="247" t="s">
        <v>418</v>
      </c>
      <c r="E25" s="507"/>
      <c r="F25" s="247"/>
      <c r="G25" s="509"/>
      <c r="H25" s="48">
        <v>0</v>
      </c>
      <c r="I25" s="334">
        <f>SUM(M25:Q25)</f>
        <v>0</v>
      </c>
      <c r="J25" s="334">
        <f t="shared" si="0"/>
        <v>0</v>
      </c>
      <c r="K25" s="345">
        <f t="shared" si="1"/>
        <v>0</v>
      </c>
      <c r="L25" s="335"/>
      <c r="M25" s="48">
        <v>0</v>
      </c>
      <c r="N25" s="48">
        <v>0</v>
      </c>
      <c r="O25" s="48">
        <v>0</v>
      </c>
      <c r="P25" s="48">
        <v>0</v>
      </c>
      <c r="Q25" s="48">
        <v>0</v>
      </c>
      <c r="R25" s="48">
        <v>0</v>
      </c>
      <c r="S25" s="48">
        <v>0</v>
      </c>
      <c r="T25" s="48">
        <v>0</v>
      </c>
      <c r="U25" s="246"/>
      <c r="V25" s="243"/>
    </row>
    <row r="26" spans="1:22" s="244" customFormat="1" ht="12.75">
      <c r="A26" s="239"/>
      <c r="B26" s="240"/>
      <c r="C26" s="245">
        <v>80</v>
      </c>
      <c r="D26" s="506" t="s">
        <v>419</v>
      </c>
      <c r="E26" s="507"/>
      <c r="F26" s="256"/>
      <c r="G26" s="509"/>
      <c r="H26" s="334">
        <f>H27+H28+H35+H38+H41</f>
        <v>0</v>
      </c>
      <c r="I26" s="334">
        <f>I27+I28+I35+I38+I41</f>
        <v>0</v>
      </c>
      <c r="J26" s="334">
        <f t="shared" si="0"/>
        <v>0</v>
      </c>
      <c r="K26" s="345">
        <f t="shared" si="1"/>
        <v>0</v>
      </c>
      <c r="L26" s="335"/>
      <c r="M26" s="395"/>
      <c r="N26" s="395"/>
      <c r="O26" s="395"/>
      <c r="P26" s="395"/>
      <c r="Q26" s="395"/>
      <c r="R26" s="395"/>
      <c r="S26" s="395"/>
      <c r="T26" s="395"/>
      <c r="U26" s="246"/>
      <c r="V26" s="243"/>
    </row>
    <row r="27" spans="1:22" s="244" customFormat="1" ht="12.75">
      <c r="A27" s="239"/>
      <c r="B27" s="240"/>
      <c r="C27" s="245"/>
      <c r="D27" s="504">
        <v>80.099999999999994</v>
      </c>
      <c r="E27" s="506" t="s">
        <v>420</v>
      </c>
      <c r="F27" s="257"/>
      <c r="G27" s="509"/>
      <c r="H27" s="48">
        <v>0</v>
      </c>
      <c r="I27" s="334">
        <f>SUM(M27:Q27)</f>
        <v>0</v>
      </c>
      <c r="J27" s="334">
        <f t="shared" si="0"/>
        <v>0</v>
      </c>
      <c r="K27" s="345">
        <f t="shared" si="1"/>
        <v>0</v>
      </c>
      <c r="L27" s="335"/>
      <c r="M27" s="48">
        <v>0</v>
      </c>
      <c r="N27" s="48">
        <v>0</v>
      </c>
      <c r="O27" s="48">
        <v>0</v>
      </c>
      <c r="P27" s="48">
        <v>0</v>
      </c>
      <c r="Q27" s="48">
        <v>0</v>
      </c>
      <c r="R27" s="48">
        <v>0</v>
      </c>
      <c r="S27" s="48">
        <v>0</v>
      </c>
      <c r="T27" s="48">
        <v>0</v>
      </c>
      <c r="U27" s="246"/>
      <c r="V27" s="243"/>
    </row>
    <row r="28" spans="1:22" s="244" customFormat="1" ht="12.75">
      <c r="A28" s="239"/>
      <c r="B28" s="240"/>
      <c r="C28" s="245"/>
      <c r="D28" s="504">
        <v>80.2</v>
      </c>
      <c r="E28" s="506" t="s">
        <v>421</v>
      </c>
      <c r="F28" s="507"/>
      <c r="G28" s="509"/>
      <c r="H28" s="334">
        <f>H29+H32</f>
        <v>0</v>
      </c>
      <c r="I28" s="334">
        <f>I29+I32</f>
        <v>0</v>
      </c>
      <c r="J28" s="334">
        <f t="shared" si="0"/>
        <v>0</v>
      </c>
      <c r="K28" s="345">
        <f t="shared" si="1"/>
        <v>0</v>
      </c>
      <c r="L28" s="335"/>
      <c r="M28" s="395"/>
      <c r="N28" s="395"/>
      <c r="O28" s="395"/>
      <c r="P28" s="395"/>
      <c r="Q28" s="395"/>
      <c r="R28" s="395"/>
      <c r="S28" s="395"/>
      <c r="T28" s="395"/>
      <c r="U28" s="246"/>
      <c r="V28" s="243"/>
    </row>
    <row r="29" spans="1:22" s="244" customFormat="1" ht="12.75">
      <c r="A29" s="239"/>
      <c r="B29" s="240"/>
      <c r="C29" s="245"/>
      <c r="D29" s="506"/>
      <c r="E29" s="504" t="s">
        <v>422</v>
      </c>
      <c r="F29" s="506" t="s">
        <v>423</v>
      </c>
      <c r="G29" s="509"/>
      <c r="H29" s="334">
        <f>SUM(H30:H31)</f>
        <v>0</v>
      </c>
      <c r="I29" s="334">
        <f>SUM(I30:I31)</f>
        <v>0</v>
      </c>
      <c r="J29" s="334">
        <f t="shared" si="0"/>
        <v>0</v>
      </c>
      <c r="K29" s="345">
        <f t="shared" si="1"/>
        <v>0</v>
      </c>
      <c r="L29" s="335"/>
      <c r="M29" s="395"/>
      <c r="N29" s="395"/>
      <c r="O29" s="395"/>
      <c r="P29" s="395"/>
      <c r="Q29" s="395"/>
      <c r="R29" s="395"/>
      <c r="S29" s="395"/>
      <c r="T29" s="395"/>
      <c r="U29" s="246"/>
      <c r="V29" s="243"/>
    </row>
    <row r="30" spans="1:22" s="244" customFormat="1" ht="12.75">
      <c r="A30" s="239"/>
      <c r="B30" s="240"/>
      <c r="C30" s="245"/>
      <c r="D30" s="506"/>
      <c r="E30" s="507"/>
      <c r="F30" s="504" t="s">
        <v>424</v>
      </c>
      <c r="G30" s="505" t="s">
        <v>233</v>
      </c>
      <c r="H30" s="48">
        <v>0</v>
      </c>
      <c r="I30" s="334">
        <f>SUM(M30:Q30)</f>
        <v>0</v>
      </c>
      <c r="J30" s="334">
        <f t="shared" si="0"/>
        <v>0</v>
      </c>
      <c r="K30" s="345">
        <f t="shared" si="1"/>
        <v>0</v>
      </c>
      <c r="L30" s="335"/>
      <c r="M30" s="48">
        <v>0</v>
      </c>
      <c r="N30" s="48">
        <v>0</v>
      </c>
      <c r="O30" s="48">
        <v>0</v>
      </c>
      <c r="P30" s="48">
        <v>0</v>
      </c>
      <c r="Q30" s="48">
        <v>0</v>
      </c>
      <c r="R30" s="48">
        <v>0</v>
      </c>
      <c r="S30" s="48">
        <v>0</v>
      </c>
      <c r="T30" s="48">
        <v>0</v>
      </c>
      <c r="U30" s="246"/>
      <c r="V30" s="243"/>
    </row>
    <row r="31" spans="1:22" s="244" customFormat="1" ht="12.75">
      <c r="A31" s="239"/>
      <c r="B31" s="240"/>
      <c r="C31" s="245"/>
      <c r="D31" s="506"/>
      <c r="E31" s="507"/>
      <c r="F31" s="504" t="s">
        <v>425</v>
      </c>
      <c r="G31" s="505" t="s">
        <v>235</v>
      </c>
      <c r="H31" s="48">
        <v>0</v>
      </c>
      <c r="I31" s="334">
        <f>SUM(M31:Q31)</f>
        <v>0</v>
      </c>
      <c r="J31" s="334">
        <f t="shared" si="0"/>
        <v>0</v>
      </c>
      <c r="K31" s="345">
        <f t="shared" si="1"/>
        <v>0</v>
      </c>
      <c r="L31" s="335"/>
      <c r="M31" s="48">
        <v>0</v>
      </c>
      <c r="N31" s="48">
        <v>0</v>
      </c>
      <c r="O31" s="48">
        <v>0</v>
      </c>
      <c r="P31" s="48">
        <v>0</v>
      </c>
      <c r="Q31" s="48">
        <v>0</v>
      </c>
      <c r="R31" s="48">
        <v>0</v>
      </c>
      <c r="S31" s="48">
        <v>0</v>
      </c>
      <c r="T31" s="48">
        <v>0</v>
      </c>
      <c r="U31" s="246"/>
      <c r="V31" s="243"/>
    </row>
    <row r="32" spans="1:22" s="244" customFormat="1" ht="12.75">
      <c r="A32" s="239"/>
      <c r="B32" s="240"/>
      <c r="C32" s="245"/>
      <c r="D32" s="506"/>
      <c r="E32" s="504" t="s">
        <v>426</v>
      </c>
      <c r="F32" s="506" t="s">
        <v>278</v>
      </c>
      <c r="G32" s="509"/>
      <c r="H32" s="334">
        <f>SUM(H33:H34)</f>
        <v>0</v>
      </c>
      <c r="I32" s="334">
        <f>SUM(I33:I34)</f>
        <v>0</v>
      </c>
      <c r="J32" s="334">
        <f t="shared" si="0"/>
        <v>0</v>
      </c>
      <c r="K32" s="345">
        <f t="shared" si="1"/>
        <v>0</v>
      </c>
      <c r="L32" s="335"/>
      <c r="M32" s="395"/>
      <c r="N32" s="395"/>
      <c r="O32" s="395"/>
      <c r="P32" s="395"/>
      <c r="Q32" s="395"/>
      <c r="R32" s="395"/>
      <c r="S32" s="395"/>
      <c r="T32" s="395"/>
      <c r="U32" s="246"/>
      <c r="V32" s="243"/>
    </row>
    <row r="33" spans="1:22" s="244" customFormat="1" ht="12.75">
      <c r="A33" s="239"/>
      <c r="B33" s="240"/>
      <c r="C33" s="245"/>
      <c r="D33" s="506"/>
      <c r="E33" s="506" t="s">
        <v>427</v>
      </c>
      <c r="F33" s="504" t="s">
        <v>428</v>
      </c>
      <c r="G33" s="505" t="s">
        <v>233</v>
      </c>
      <c r="H33" s="48">
        <v>0</v>
      </c>
      <c r="I33" s="334">
        <f>SUM(M33:Q33)</f>
        <v>0</v>
      </c>
      <c r="J33" s="334">
        <f t="shared" si="0"/>
        <v>0</v>
      </c>
      <c r="K33" s="345">
        <f t="shared" si="1"/>
        <v>0</v>
      </c>
      <c r="L33" s="335"/>
      <c r="M33" s="48">
        <v>0</v>
      </c>
      <c r="N33" s="48">
        <v>0</v>
      </c>
      <c r="O33" s="48">
        <v>0</v>
      </c>
      <c r="P33" s="48">
        <v>0</v>
      </c>
      <c r="Q33" s="48">
        <v>0</v>
      </c>
      <c r="R33" s="48">
        <v>0</v>
      </c>
      <c r="S33" s="48">
        <v>0</v>
      </c>
      <c r="T33" s="48">
        <v>0</v>
      </c>
      <c r="U33" s="246"/>
      <c r="V33" s="243"/>
    </row>
    <row r="34" spans="1:22" s="244" customFormat="1" ht="12.75">
      <c r="A34" s="239"/>
      <c r="B34" s="240"/>
      <c r="C34" s="245"/>
      <c r="D34" s="506"/>
      <c r="E34" s="506" t="s">
        <v>427</v>
      </c>
      <c r="F34" s="504" t="s">
        <v>429</v>
      </c>
      <c r="G34" s="505" t="s">
        <v>235</v>
      </c>
      <c r="H34" s="48">
        <v>0</v>
      </c>
      <c r="I34" s="334">
        <f>SUM(M34:Q34)</f>
        <v>0</v>
      </c>
      <c r="J34" s="334">
        <f t="shared" si="0"/>
        <v>0</v>
      </c>
      <c r="K34" s="345">
        <f t="shared" si="1"/>
        <v>0</v>
      </c>
      <c r="L34" s="335"/>
      <c r="M34" s="48">
        <v>0</v>
      </c>
      <c r="N34" s="48">
        <v>0</v>
      </c>
      <c r="O34" s="48">
        <v>0</v>
      </c>
      <c r="P34" s="48">
        <v>0</v>
      </c>
      <c r="Q34" s="48">
        <v>0</v>
      </c>
      <c r="R34" s="48">
        <v>0</v>
      </c>
      <c r="S34" s="48">
        <v>0</v>
      </c>
      <c r="T34" s="48">
        <v>0</v>
      </c>
      <c r="U34" s="246"/>
      <c r="V34" s="243"/>
    </row>
    <row r="35" spans="1:22" s="244" customFormat="1" ht="12.75">
      <c r="A35" s="239"/>
      <c r="B35" s="240"/>
      <c r="C35" s="245"/>
      <c r="D35" s="504">
        <v>80.3</v>
      </c>
      <c r="E35" s="506" t="s">
        <v>430</v>
      </c>
      <c r="F35" s="507"/>
      <c r="G35" s="509"/>
      <c r="H35" s="334">
        <f>SUM(H36:H37)</f>
        <v>0</v>
      </c>
      <c r="I35" s="334">
        <f>SUM(I36:I37)</f>
        <v>0</v>
      </c>
      <c r="J35" s="334">
        <f t="shared" si="0"/>
        <v>0</v>
      </c>
      <c r="K35" s="345">
        <f t="shared" si="1"/>
        <v>0</v>
      </c>
      <c r="L35" s="335"/>
      <c r="M35" s="395"/>
      <c r="N35" s="395"/>
      <c r="O35" s="395"/>
      <c r="P35" s="395"/>
      <c r="Q35" s="395"/>
      <c r="R35" s="395"/>
      <c r="S35" s="395"/>
      <c r="T35" s="395"/>
      <c r="U35" s="246"/>
      <c r="V35" s="243"/>
    </row>
    <row r="36" spans="1:22" s="244" customFormat="1" ht="12.75">
      <c r="A36" s="239"/>
      <c r="B36" s="240"/>
      <c r="C36" s="245"/>
      <c r="D36" s="506"/>
      <c r="E36" s="504" t="s">
        <v>431</v>
      </c>
      <c r="F36" s="506" t="s">
        <v>432</v>
      </c>
      <c r="G36" s="509"/>
      <c r="H36" s="48">
        <v>0</v>
      </c>
      <c r="I36" s="334">
        <f>SUM(M36:Q36)</f>
        <v>0</v>
      </c>
      <c r="J36" s="334">
        <f t="shared" si="0"/>
        <v>0</v>
      </c>
      <c r="K36" s="345">
        <f t="shared" si="1"/>
        <v>0</v>
      </c>
      <c r="L36" s="335"/>
      <c r="M36" s="48">
        <v>0</v>
      </c>
      <c r="N36" s="48">
        <v>0</v>
      </c>
      <c r="O36" s="48">
        <v>0</v>
      </c>
      <c r="P36" s="48">
        <v>0</v>
      </c>
      <c r="Q36" s="48">
        <v>0</v>
      </c>
      <c r="R36" s="48">
        <v>0</v>
      </c>
      <c r="S36" s="48">
        <v>0</v>
      </c>
      <c r="T36" s="48">
        <v>0</v>
      </c>
      <c r="U36" s="246"/>
      <c r="V36" s="243"/>
    </row>
    <row r="37" spans="1:22" s="244" customFormat="1" ht="12.75">
      <c r="A37" s="239"/>
      <c r="B37" s="240"/>
      <c r="C37" s="245"/>
      <c r="D37" s="506"/>
      <c r="E37" s="504" t="s">
        <v>433</v>
      </c>
      <c r="F37" s="506" t="s">
        <v>268</v>
      </c>
      <c r="G37" s="509"/>
      <c r="H37" s="48">
        <v>0</v>
      </c>
      <c r="I37" s="334">
        <f>SUM(M37:Q37)</f>
        <v>0</v>
      </c>
      <c r="J37" s="334">
        <f t="shared" si="0"/>
        <v>0</v>
      </c>
      <c r="K37" s="345">
        <f t="shared" si="1"/>
        <v>0</v>
      </c>
      <c r="L37" s="335"/>
      <c r="M37" s="48">
        <v>0</v>
      </c>
      <c r="N37" s="48">
        <v>0</v>
      </c>
      <c r="O37" s="48">
        <v>0</v>
      </c>
      <c r="P37" s="48">
        <v>0</v>
      </c>
      <c r="Q37" s="48">
        <v>0</v>
      </c>
      <c r="R37" s="48">
        <v>0</v>
      </c>
      <c r="S37" s="48">
        <v>0</v>
      </c>
      <c r="T37" s="48">
        <v>0</v>
      </c>
      <c r="U37" s="246"/>
      <c r="V37" s="243"/>
    </row>
    <row r="38" spans="1:22" s="244" customFormat="1" ht="12.75">
      <c r="A38" s="239"/>
      <c r="B38" s="240"/>
      <c r="C38" s="245"/>
      <c r="D38" s="504">
        <v>80.400000000000006</v>
      </c>
      <c r="E38" s="506" t="s">
        <v>434</v>
      </c>
      <c r="F38" s="507"/>
      <c r="G38" s="509"/>
      <c r="H38" s="334">
        <f>SUM(H39:H40)</f>
        <v>0</v>
      </c>
      <c r="I38" s="334">
        <f>SUM(I39:I40)</f>
        <v>0</v>
      </c>
      <c r="J38" s="334">
        <f t="shared" si="0"/>
        <v>0</v>
      </c>
      <c r="K38" s="345">
        <f t="shared" si="1"/>
        <v>0</v>
      </c>
      <c r="L38" s="335"/>
      <c r="M38" s="395"/>
      <c r="N38" s="395"/>
      <c r="O38" s="395"/>
      <c r="P38" s="395"/>
      <c r="Q38" s="395"/>
      <c r="R38" s="395"/>
      <c r="S38" s="395"/>
      <c r="T38" s="395"/>
      <c r="U38" s="246"/>
      <c r="V38" s="243"/>
    </row>
    <row r="39" spans="1:22" s="244" customFormat="1" ht="12.75">
      <c r="A39" s="239"/>
      <c r="B39" s="240"/>
      <c r="C39" s="245"/>
      <c r="D39" s="247"/>
      <c r="E39" s="504" t="s">
        <v>435</v>
      </c>
      <c r="F39" s="506" t="s">
        <v>245</v>
      </c>
      <c r="G39" s="509"/>
      <c r="H39" s="48">
        <v>0</v>
      </c>
      <c r="I39" s="334">
        <f>SUM(M39:Q39)</f>
        <v>0</v>
      </c>
      <c r="J39" s="334">
        <f t="shared" si="0"/>
        <v>0</v>
      </c>
      <c r="K39" s="345">
        <f t="shared" si="1"/>
        <v>0</v>
      </c>
      <c r="L39" s="335"/>
      <c r="M39" s="48">
        <v>0</v>
      </c>
      <c r="N39" s="48">
        <v>0</v>
      </c>
      <c r="O39" s="48">
        <v>0</v>
      </c>
      <c r="P39" s="48">
        <v>0</v>
      </c>
      <c r="Q39" s="48">
        <v>0</v>
      </c>
      <c r="R39" s="48">
        <v>0</v>
      </c>
      <c r="S39" s="48">
        <v>0</v>
      </c>
      <c r="T39" s="48">
        <v>0</v>
      </c>
      <c r="U39" s="246"/>
      <c r="V39" s="243"/>
    </row>
    <row r="40" spans="1:22" s="244" customFormat="1" ht="12.75">
      <c r="A40" s="239"/>
      <c r="B40" s="240"/>
      <c r="C40" s="245"/>
      <c r="D40" s="256"/>
      <c r="E40" s="504" t="s">
        <v>436</v>
      </c>
      <c r="F40" s="506" t="s">
        <v>248</v>
      </c>
      <c r="G40" s="509"/>
      <c r="H40" s="48">
        <v>0</v>
      </c>
      <c r="I40" s="334">
        <f>SUM(M40:Q40)</f>
        <v>0</v>
      </c>
      <c r="J40" s="334">
        <f t="shared" si="0"/>
        <v>0</v>
      </c>
      <c r="K40" s="345">
        <f t="shared" si="1"/>
        <v>0</v>
      </c>
      <c r="L40" s="335"/>
      <c r="M40" s="48">
        <v>0</v>
      </c>
      <c r="N40" s="48">
        <v>0</v>
      </c>
      <c r="O40" s="48">
        <v>0</v>
      </c>
      <c r="P40" s="48">
        <v>0</v>
      </c>
      <c r="Q40" s="48">
        <v>0</v>
      </c>
      <c r="R40" s="48">
        <v>0</v>
      </c>
      <c r="S40" s="48">
        <v>0</v>
      </c>
      <c r="T40" s="48">
        <v>0</v>
      </c>
      <c r="U40" s="246"/>
      <c r="V40" s="243"/>
    </row>
    <row r="41" spans="1:22" s="244" customFormat="1" ht="12.75">
      <c r="A41" s="239"/>
      <c r="B41" s="240"/>
      <c r="C41" s="245"/>
      <c r="D41" s="258">
        <v>80.5</v>
      </c>
      <c r="E41" s="247" t="s">
        <v>437</v>
      </c>
      <c r="F41" s="248"/>
      <c r="G41" s="509"/>
      <c r="H41" s="334">
        <f>SUM(H42:H55)</f>
        <v>0</v>
      </c>
      <c r="I41" s="334">
        <f>SUM(I42:I55)</f>
        <v>0</v>
      </c>
      <c r="J41" s="334">
        <f t="shared" si="0"/>
        <v>0</v>
      </c>
      <c r="K41" s="345">
        <f t="shared" si="1"/>
        <v>0</v>
      </c>
      <c r="L41" s="335"/>
      <c r="M41" s="48">
        <v>0</v>
      </c>
      <c r="N41" s="48">
        <v>0</v>
      </c>
      <c r="O41" s="48">
        <v>0</v>
      </c>
      <c r="P41" s="48">
        <v>0</v>
      </c>
      <c r="Q41" s="48">
        <v>0</v>
      </c>
      <c r="R41" s="48">
        <v>0</v>
      </c>
      <c r="S41" s="48">
        <v>0</v>
      </c>
      <c r="T41" s="48">
        <v>0</v>
      </c>
      <c r="U41" s="246"/>
      <c r="V41" s="243"/>
    </row>
    <row r="42" spans="1:22" s="244" customFormat="1" ht="12.75">
      <c r="A42" s="239"/>
      <c r="B42" s="240"/>
      <c r="C42" s="245"/>
      <c r="D42" s="256"/>
      <c r="E42" s="504" t="s">
        <v>438</v>
      </c>
      <c r="F42" s="506" t="s">
        <v>251</v>
      </c>
      <c r="G42" s="509"/>
      <c r="H42" s="48">
        <v>0</v>
      </c>
      <c r="I42" s="334">
        <f t="shared" ref="I42:I56" si="2">SUM(M42:Q42)</f>
        <v>0</v>
      </c>
      <c r="J42" s="334">
        <f t="shared" si="0"/>
        <v>0</v>
      </c>
      <c r="K42" s="345">
        <f t="shared" si="1"/>
        <v>0</v>
      </c>
      <c r="L42" s="335"/>
      <c r="M42" s="48">
        <v>0</v>
      </c>
      <c r="N42" s="48">
        <v>0</v>
      </c>
      <c r="O42" s="48">
        <v>0</v>
      </c>
      <c r="P42" s="48">
        <v>0</v>
      </c>
      <c r="Q42" s="48">
        <v>0</v>
      </c>
      <c r="R42" s="48">
        <v>0</v>
      </c>
      <c r="S42" s="48">
        <v>0</v>
      </c>
      <c r="T42" s="48">
        <v>0</v>
      </c>
      <c r="U42" s="246"/>
      <c r="V42" s="243"/>
    </row>
    <row r="43" spans="1:22" s="244" customFormat="1" ht="12.75">
      <c r="A43" s="239"/>
      <c r="B43" s="240"/>
      <c r="C43" s="245"/>
      <c r="D43" s="256"/>
      <c r="E43" s="255" t="s">
        <v>439</v>
      </c>
      <c r="F43" s="506" t="s">
        <v>252</v>
      </c>
      <c r="G43" s="509"/>
      <c r="H43" s="48">
        <v>0</v>
      </c>
      <c r="I43" s="334">
        <f t="shared" si="2"/>
        <v>0</v>
      </c>
      <c r="J43" s="334">
        <f t="shared" si="0"/>
        <v>0</v>
      </c>
      <c r="K43" s="345">
        <f t="shared" si="1"/>
        <v>0</v>
      </c>
      <c r="L43" s="335"/>
      <c r="M43" s="48">
        <v>0</v>
      </c>
      <c r="N43" s="48">
        <v>0</v>
      </c>
      <c r="O43" s="48">
        <v>0</v>
      </c>
      <c r="P43" s="48">
        <v>0</v>
      </c>
      <c r="Q43" s="48">
        <v>0</v>
      </c>
      <c r="R43" s="48">
        <v>0</v>
      </c>
      <c r="S43" s="48">
        <v>0</v>
      </c>
      <c r="T43" s="48">
        <v>0</v>
      </c>
      <c r="U43" s="246"/>
      <c r="V43" s="243"/>
    </row>
    <row r="44" spans="1:22" s="244" customFormat="1" ht="12.75">
      <c r="A44" s="239"/>
      <c r="B44" s="240"/>
      <c r="C44" s="245"/>
      <c r="D44" s="506"/>
      <c r="E44" s="258" t="s">
        <v>440</v>
      </c>
      <c r="F44" s="506" t="s">
        <v>253</v>
      </c>
      <c r="G44" s="509"/>
      <c r="H44" s="48">
        <v>0</v>
      </c>
      <c r="I44" s="334">
        <f t="shared" si="2"/>
        <v>0</v>
      </c>
      <c r="J44" s="334">
        <f t="shared" si="0"/>
        <v>0</v>
      </c>
      <c r="K44" s="345">
        <f t="shared" si="1"/>
        <v>0</v>
      </c>
      <c r="L44" s="335"/>
      <c r="M44" s="48">
        <v>0</v>
      </c>
      <c r="N44" s="48">
        <v>0</v>
      </c>
      <c r="O44" s="48">
        <v>0</v>
      </c>
      <c r="P44" s="48">
        <v>0</v>
      </c>
      <c r="Q44" s="48">
        <v>0</v>
      </c>
      <c r="R44" s="48">
        <v>0</v>
      </c>
      <c r="S44" s="48">
        <v>0</v>
      </c>
      <c r="T44" s="48">
        <v>0</v>
      </c>
      <c r="U44" s="246"/>
      <c r="V44" s="243"/>
    </row>
    <row r="45" spans="1:22" s="244" customFormat="1" ht="12.75">
      <c r="A45" s="239"/>
      <c r="B45" s="240"/>
      <c r="C45" s="245"/>
      <c r="D45" s="247"/>
      <c r="E45" s="504" t="s">
        <v>441</v>
      </c>
      <c r="F45" s="247" t="s">
        <v>254</v>
      </c>
      <c r="G45" s="509"/>
      <c r="H45" s="48">
        <v>0</v>
      </c>
      <c r="I45" s="334">
        <f t="shared" si="2"/>
        <v>0</v>
      </c>
      <c r="J45" s="334">
        <f t="shared" si="0"/>
        <v>0</v>
      </c>
      <c r="K45" s="345">
        <f t="shared" si="1"/>
        <v>0</v>
      </c>
      <c r="L45" s="335"/>
      <c r="M45" s="48">
        <v>0</v>
      </c>
      <c r="N45" s="48">
        <v>0</v>
      </c>
      <c r="O45" s="48">
        <v>0</v>
      </c>
      <c r="P45" s="48">
        <v>0</v>
      </c>
      <c r="Q45" s="48">
        <v>0</v>
      </c>
      <c r="R45" s="48">
        <v>0</v>
      </c>
      <c r="S45" s="48">
        <v>0</v>
      </c>
      <c r="T45" s="48">
        <v>0</v>
      </c>
      <c r="U45" s="246"/>
      <c r="V45" s="243"/>
    </row>
    <row r="46" spans="1:22" s="244" customFormat="1" ht="12.75">
      <c r="A46" s="239"/>
      <c r="B46" s="240"/>
      <c r="C46" s="245"/>
      <c r="D46" s="506"/>
      <c r="E46" s="504" t="s">
        <v>442</v>
      </c>
      <c r="F46" s="506" t="s">
        <v>255</v>
      </c>
      <c r="G46" s="509"/>
      <c r="H46" s="48">
        <v>0</v>
      </c>
      <c r="I46" s="334">
        <f t="shared" si="2"/>
        <v>0</v>
      </c>
      <c r="J46" s="334">
        <f t="shared" si="0"/>
        <v>0</v>
      </c>
      <c r="K46" s="345">
        <f t="shared" si="1"/>
        <v>0</v>
      </c>
      <c r="L46" s="335"/>
      <c r="M46" s="48">
        <v>0</v>
      </c>
      <c r="N46" s="48">
        <v>0</v>
      </c>
      <c r="O46" s="48">
        <v>0</v>
      </c>
      <c r="P46" s="48">
        <v>0</v>
      </c>
      <c r="Q46" s="48">
        <v>0</v>
      </c>
      <c r="R46" s="48">
        <v>0</v>
      </c>
      <c r="S46" s="48">
        <v>0</v>
      </c>
      <c r="T46" s="48">
        <v>0</v>
      </c>
      <c r="U46" s="246"/>
      <c r="V46" s="243"/>
    </row>
    <row r="47" spans="1:22" s="244" customFormat="1" ht="12.75">
      <c r="A47" s="239"/>
      <c r="B47" s="240"/>
      <c r="C47" s="245"/>
      <c r="D47" s="506"/>
      <c r="E47" s="504" t="s">
        <v>443</v>
      </c>
      <c r="F47" s="506" t="s">
        <v>257</v>
      </c>
      <c r="G47" s="509"/>
      <c r="H47" s="48">
        <v>0</v>
      </c>
      <c r="I47" s="334">
        <f t="shared" si="2"/>
        <v>0</v>
      </c>
      <c r="J47" s="334">
        <f t="shared" si="0"/>
        <v>0</v>
      </c>
      <c r="K47" s="345">
        <f t="shared" si="1"/>
        <v>0</v>
      </c>
      <c r="L47" s="335"/>
      <c r="M47" s="48">
        <v>0</v>
      </c>
      <c r="N47" s="48">
        <v>0</v>
      </c>
      <c r="O47" s="48">
        <v>0</v>
      </c>
      <c r="P47" s="48">
        <v>0</v>
      </c>
      <c r="Q47" s="48">
        <v>0</v>
      </c>
      <c r="R47" s="48">
        <v>0</v>
      </c>
      <c r="S47" s="48">
        <v>0</v>
      </c>
      <c r="T47" s="48">
        <v>0</v>
      </c>
      <c r="U47" s="246"/>
      <c r="V47" s="243"/>
    </row>
    <row r="48" spans="1:22" s="244" customFormat="1" ht="12.75">
      <c r="A48" s="239"/>
      <c r="B48" s="240"/>
      <c r="C48" s="245"/>
      <c r="D48" s="506"/>
      <c r="E48" s="504" t="s">
        <v>444</v>
      </c>
      <c r="F48" s="247" t="s">
        <v>258</v>
      </c>
      <c r="G48" s="509"/>
      <c r="H48" s="48">
        <v>0</v>
      </c>
      <c r="I48" s="334">
        <f t="shared" si="2"/>
        <v>0</v>
      </c>
      <c r="J48" s="334">
        <f t="shared" si="0"/>
        <v>0</v>
      </c>
      <c r="K48" s="345">
        <f t="shared" si="1"/>
        <v>0</v>
      </c>
      <c r="L48" s="335"/>
      <c r="M48" s="48">
        <v>0</v>
      </c>
      <c r="N48" s="48">
        <v>0</v>
      </c>
      <c r="O48" s="48">
        <v>0</v>
      </c>
      <c r="P48" s="48">
        <v>0</v>
      </c>
      <c r="Q48" s="48">
        <v>0</v>
      </c>
      <c r="R48" s="48">
        <v>0</v>
      </c>
      <c r="S48" s="48">
        <v>0</v>
      </c>
      <c r="T48" s="48">
        <v>0</v>
      </c>
      <c r="U48" s="246"/>
      <c r="V48" s="243"/>
    </row>
    <row r="49" spans="1:22" s="244" customFormat="1" ht="12.75">
      <c r="A49" s="239"/>
      <c r="B49" s="240"/>
      <c r="C49" s="245"/>
      <c r="D49" s="247"/>
      <c r="E49" s="504" t="s">
        <v>445</v>
      </c>
      <c r="F49" s="506" t="s">
        <v>259</v>
      </c>
      <c r="G49" s="509"/>
      <c r="H49" s="48">
        <v>0</v>
      </c>
      <c r="I49" s="334">
        <f t="shared" si="2"/>
        <v>0</v>
      </c>
      <c r="J49" s="334">
        <f t="shared" si="0"/>
        <v>0</v>
      </c>
      <c r="K49" s="345">
        <f t="shared" si="1"/>
        <v>0</v>
      </c>
      <c r="L49" s="335"/>
      <c r="M49" s="48">
        <v>0</v>
      </c>
      <c r="N49" s="48">
        <v>0</v>
      </c>
      <c r="O49" s="48">
        <v>0</v>
      </c>
      <c r="P49" s="48">
        <v>0</v>
      </c>
      <c r="Q49" s="48">
        <v>0</v>
      </c>
      <c r="R49" s="48">
        <v>0</v>
      </c>
      <c r="S49" s="48">
        <v>0</v>
      </c>
      <c r="T49" s="48">
        <v>0</v>
      </c>
      <c r="U49" s="246"/>
      <c r="V49" s="243"/>
    </row>
    <row r="50" spans="1:22" s="244" customFormat="1" ht="12.75">
      <c r="A50" s="239"/>
      <c r="B50" s="240"/>
      <c r="C50" s="245"/>
      <c r="D50" s="256"/>
      <c r="E50" s="255" t="s">
        <v>446</v>
      </c>
      <c r="F50" s="247" t="s">
        <v>297</v>
      </c>
      <c r="G50" s="509"/>
      <c r="H50" s="48">
        <v>0</v>
      </c>
      <c r="I50" s="334">
        <f t="shared" si="2"/>
        <v>0</v>
      </c>
      <c r="J50" s="334">
        <f t="shared" si="0"/>
        <v>0</v>
      </c>
      <c r="K50" s="345">
        <f t="shared" si="1"/>
        <v>0</v>
      </c>
      <c r="L50" s="335"/>
      <c r="M50" s="48">
        <v>0</v>
      </c>
      <c r="N50" s="48">
        <v>0</v>
      </c>
      <c r="O50" s="48">
        <v>0</v>
      </c>
      <c r="P50" s="48">
        <v>0</v>
      </c>
      <c r="Q50" s="48">
        <v>0</v>
      </c>
      <c r="R50" s="48">
        <v>0</v>
      </c>
      <c r="S50" s="48">
        <v>0</v>
      </c>
      <c r="T50" s="48">
        <v>0</v>
      </c>
      <c r="U50" s="246"/>
      <c r="V50" s="243"/>
    </row>
    <row r="51" spans="1:22" s="244" customFormat="1" ht="12.75">
      <c r="A51" s="239"/>
      <c r="B51" s="240"/>
      <c r="C51" s="245"/>
      <c r="D51" s="256"/>
      <c r="E51" s="504" t="s">
        <v>447</v>
      </c>
      <c r="F51" s="506" t="s">
        <v>448</v>
      </c>
      <c r="G51" s="509"/>
      <c r="H51" s="48">
        <v>0</v>
      </c>
      <c r="I51" s="334">
        <f t="shared" si="2"/>
        <v>0</v>
      </c>
      <c r="J51" s="334">
        <f t="shared" si="0"/>
        <v>0</v>
      </c>
      <c r="K51" s="345">
        <f t="shared" si="1"/>
        <v>0</v>
      </c>
      <c r="L51" s="335"/>
      <c r="M51" s="48">
        <v>0</v>
      </c>
      <c r="N51" s="48">
        <v>0</v>
      </c>
      <c r="O51" s="48">
        <v>0</v>
      </c>
      <c r="P51" s="48">
        <v>0</v>
      </c>
      <c r="Q51" s="48">
        <v>0</v>
      </c>
      <c r="R51" s="48">
        <v>0</v>
      </c>
      <c r="S51" s="48">
        <v>0</v>
      </c>
      <c r="T51" s="48">
        <v>0</v>
      </c>
      <c r="U51" s="246"/>
      <c r="V51" s="243"/>
    </row>
    <row r="52" spans="1:22" s="244" customFormat="1" ht="12.75">
      <c r="A52" s="239"/>
      <c r="B52" s="240"/>
      <c r="C52" s="245"/>
      <c r="D52" s="256"/>
      <c r="E52" s="255" t="s">
        <v>449</v>
      </c>
      <c r="F52" s="506" t="s">
        <v>450</v>
      </c>
      <c r="G52" s="509"/>
      <c r="H52" s="48">
        <v>0</v>
      </c>
      <c r="I52" s="334">
        <f t="shared" si="2"/>
        <v>0</v>
      </c>
      <c r="J52" s="334">
        <f t="shared" si="0"/>
        <v>0</v>
      </c>
      <c r="K52" s="345">
        <f t="shared" si="1"/>
        <v>0</v>
      </c>
      <c r="L52" s="335"/>
      <c r="M52" s="48">
        <v>0</v>
      </c>
      <c r="N52" s="48">
        <v>0</v>
      </c>
      <c r="O52" s="48">
        <v>0</v>
      </c>
      <c r="P52" s="48">
        <v>0</v>
      </c>
      <c r="Q52" s="48">
        <v>0</v>
      </c>
      <c r="R52" s="48">
        <v>0</v>
      </c>
      <c r="S52" s="48">
        <v>0</v>
      </c>
      <c r="T52" s="48">
        <v>0</v>
      </c>
      <c r="U52" s="246"/>
      <c r="V52" s="243"/>
    </row>
    <row r="53" spans="1:22" s="244" customFormat="1" ht="12.75">
      <c r="A53" s="239"/>
      <c r="B53" s="240"/>
      <c r="C53" s="245"/>
      <c r="D53" s="256"/>
      <c r="E53" s="504" t="s">
        <v>451</v>
      </c>
      <c r="F53" s="506" t="s">
        <v>264</v>
      </c>
      <c r="G53" s="509"/>
      <c r="H53" s="48">
        <v>0</v>
      </c>
      <c r="I53" s="334">
        <f t="shared" si="2"/>
        <v>0</v>
      </c>
      <c r="J53" s="334">
        <f t="shared" si="0"/>
        <v>0</v>
      </c>
      <c r="K53" s="345">
        <f t="shared" si="1"/>
        <v>0</v>
      </c>
      <c r="L53" s="335"/>
      <c r="M53" s="48">
        <v>0</v>
      </c>
      <c r="N53" s="48">
        <v>0</v>
      </c>
      <c r="O53" s="48">
        <v>0</v>
      </c>
      <c r="P53" s="48">
        <v>0</v>
      </c>
      <c r="Q53" s="48">
        <v>0</v>
      </c>
      <c r="R53" s="48">
        <v>0</v>
      </c>
      <c r="S53" s="48">
        <v>0</v>
      </c>
      <c r="T53" s="48">
        <v>0</v>
      </c>
      <c r="U53" s="246"/>
      <c r="V53" s="243"/>
    </row>
    <row r="54" spans="1:22" s="244" customFormat="1" ht="12.75">
      <c r="A54" s="239"/>
      <c r="B54" s="240"/>
      <c r="C54" s="245"/>
      <c r="D54" s="256"/>
      <c r="E54" s="504" t="s">
        <v>452</v>
      </c>
      <c r="F54" s="506" t="s">
        <v>263</v>
      </c>
      <c r="G54" s="509"/>
      <c r="H54" s="48">
        <v>0</v>
      </c>
      <c r="I54" s="334">
        <f t="shared" si="2"/>
        <v>0</v>
      </c>
      <c r="J54" s="334">
        <f t="shared" si="0"/>
        <v>0</v>
      </c>
      <c r="K54" s="345">
        <f t="shared" si="1"/>
        <v>0</v>
      </c>
      <c r="L54" s="335"/>
      <c r="M54" s="48">
        <v>0</v>
      </c>
      <c r="N54" s="48">
        <v>0</v>
      </c>
      <c r="O54" s="48">
        <v>0</v>
      </c>
      <c r="P54" s="48">
        <v>0</v>
      </c>
      <c r="Q54" s="48">
        <v>0</v>
      </c>
      <c r="R54" s="48">
        <v>0</v>
      </c>
      <c r="S54" s="48">
        <v>0</v>
      </c>
      <c r="T54" s="48">
        <v>0</v>
      </c>
      <c r="U54" s="246"/>
      <c r="V54" s="243"/>
    </row>
    <row r="55" spans="1:22" s="244" customFormat="1" ht="12.75">
      <c r="A55" s="239"/>
      <c r="B55" s="240"/>
      <c r="C55" s="245"/>
      <c r="D55" s="506"/>
      <c r="E55" s="504" t="s">
        <v>453</v>
      </c>
      <c r="F55" s="506" t="s">
        <v>304</v>
      </c>
      <c r="G55" s="509"/>
      <c r="H55" s="48">
        <v>0</v>
      </c>
      <c r="I55" s="334">
        <f t="shared" si="2"/>
        <v>0</v>
      </c>
      <c r="J55" s="334">
        <f t="shared" si="0"/>
        <v>0</v>
      </c>
      <c r="K55" s="345">
        <f t="shared" si="1"/>
        <v>0</v>
      </c>
      <c r="L55" s="347">
        <f>IFERROR(I55/I41,0)</f>
        <v>0</v>
      </c>
      <c r="M55" s="48">
        <v>0</v>
      </c>
      <c r="N55" s="48">
        <v>0</v>
      </c>
      <c r="O55" s="48">
        <v>0</v>
      </c>
      <c r="P55" s="48">
        <v>0</v>
      </c>
      <c r="Q55" s="48">
        <v>0</v>
      </c>
      <c r="R55" s="48">
        <v>0</v>
      </c>
      <c r="S55" s="48">
        <v>0</v>
      </c>
      <c r="T55" s="48">
        <v>0</v>
      </c>
      <c r="U55" s="246"/>
      <c r="V55" s="243"/>
    </row>
    <row r="56" spans="1:22" s="244" customFormat="1" ht="12.75">
      <c r="A56" s="239"/>
      <c r="B56" s="240"/>
      <c r="C56" s="245">
        <v>81</v>
      </c>
      <c r="D56" s="247"/>
      <c r="E56" s="506" t="s">
        <v>454</v>
      </c>
      <c r="F56" s="247"/>
      <c r="G56" s="509"/>
      <c r="H56" s="48">
        <v>0</v>
      </c>
      <c r="I56" s="334">
        <f t="shared" si="2"/>
        <v>0</v>
      </c>
      <c r="J56" s="334">
        <f t="shared" si="0"/>
        <v>0</v>
      </c>
      <c r="K56" s="345">
        <f t="shared" si="1"/>
        <v>0</v>
      </c>
      <c r="L56" s="335"/>
      <c r="M56" s="48">
        <v>0</v>
      </c>
      <c r="N56" s="48">
        <v>0</v>
      </c>
      <c r="O56" s="48">
        <v>0</v>
      </c>
      <c r="P56" s="48">
        <v>0</v>
      </c>
      <c r="Q56" s="48">
        <v>0</v>
      </c>
      <c r="R56" s="48">
        <v>0</v>
      </c>
      <c r="S56" s="48">
        <v>0</v>
      </c>
      <c r="T56" s="48">
        <v>0</v>
      </c>
      <c r="U56" s="246"/>
      <c r="V56" s="243"/>
    </row>
    <row r="57" spans="1:22" s="244" customFormat="1" ht="12.75">
      <c r="A57" s="239"/>
      <c r="B57" s="240"/>
      <c r="C57" s="245">
        <v>82</v>
      </c>
      <c r="D57" s="506"/>
      <c r="E57" s="506" t="s">
        <v>455</v>
      </c>
      <c r="F57" s="506"/>
      <c r="G57" s="509"/>
      <c r="H57" s="334">
        <f>SUM(H58:H62)</f>
        <v>0</v>
      </c>
      <c r="I57" s="334">
        <f>SUM(I58:I62)</f>
        <v>0</v>
      </c>
      <c r="J57" s="334">
        <f t="shared" si="0"/>
        <v>0</v>
      </c>
      <c r="K57" s="345">
        <f t="shared" si="1"/>
        <v>0</v>
      </c>
      <c r="L57" s="335"/>
      <c r="M57" s="48">
        <v>0</v>
      </c>
      <c r="N57" s="48">
        <v>0</v>
      </c>
      <c r="O57" s="48">
        <v>0</v>
      </c>
      <c r="P57" s="48">
        <v>0</v>
      </c>
      <c r="Q57" s="48">
        <v>0</v>
      </c>
      <c r="R57" s="48">
        <v>0</v>
      </c>
      <c r="S57" s="48">
        <v>0</v>
      </c>
      <c r="T57" s="48">
        <v>0</v>
      </c>
      <c r="U57" s="246"/>
      <c r="V57" s="243"/>
    </row>
    <row r="58" spans="1:22" s="244" customFormat="1" ht="12.75">
      <c r="A58" s="239"/>
      <c r="B58" s="240"/>
      <c r="C58" s="245"/>
      <c r="D58" s="504">
        <v>82.1</v>
      </c>
      <c r="E58" s="506" t="s">
        <v>456</v>
      </c>
      <c r="F58" s="248"/>
      <c r="G58" s="509"/>
      <c r="H58" s="48">
        <v>0</v>
      </c>
      <c r="I58" s="334">
        <f t="shared" ref="I58:I63" si="3">SUM(M58:Q58)</f>
        <v>0</v>
      </c>
      <c r="J58" s="334">
        <f t="shared" si="0"/>
        <v>0</v>
      </c>
      <c r="K58" s="345">
        <f t="shared" si="1"/>
        <v>0</v>
      </c>
      <c r="L58" s="335"/>
      <c r="M58" s="48">
        <v>0</v>
      </c>
      <c r="N58" s="48">
        <v>0</v>
      </c>
      <c r="O58" s="48">
        <v>0</v>
      </c>
      <c r="P58" s="48">
        <v>0</v>
      </c>
      <c r="Q58" s="48">
        <v>0</v>
      </c>
      <c r="R58" s="48">
        <v>0</v>
      </c>
      <c r="S58" s="48">
        <v>0</v>
      </c>
      <c r="T58" s="48">
        <v>0</v>
      </c>
      <c r="U58" s="246"/>
      <c r="V58" s="243"/>
    </row>
    <row r="59" spans="1:22" s="244" customFormat="1" ht="12.75">
      <c r="A59" s="239"/>
      <c r="B59" s="240"/>
      <c r="C59" s="245"/>
      <c r="D59" s="504">
        <v>82.2</v>
      </c>
      <c r="E59" s="506" t="s">
        <v>457</v>
      </c>
      <c r="F59" s="507"/>
      <c r="G59" s="509"/>
      <c r="H59" s="48">
        <v>0</v>
      </c>
      <c r="I59" s="334">
        <f t="shared" si="3"/>
        <v>0</v>
      </c>
      <c r="J59" s="334">
        <f t="shared" si="0"/>
        <v>0</v>
      </c>
      <c r="K59" s="345">
        <f t="shared" si="1"/>
        <v>0</v>
      </c>
      <c r="L59" s="335"/>
      <c r="M59" s="48">
        <v>0</v>
      </c>
      <c r="N59" s="48">
        <v>0</v>
      </c>
      <c r="O59" s="48">
        <v>0</v>
      </c>
      <c r="P59" s="48">
        <v>0</v>
      </c>
      <c r="Q59" s="48">
        <v>0</v>
      </c>
      <c r="R59" s="48">
        <v>0</v>
      </c>
      <c r="S59" s="48">
        <v>0</v>
      </c>
      <c r="T59" s="48">
        <v>0</v>
      </c>
      <c r="U59" s="246"/>
      <c r="V59" s="243"/>
    </row>
    <row r="60" spans="1:22" s="244" customFormat="1" ht="12.75">
      <c r="A60" s="239"/>
      <c r="B60" s="240"/>
      <c r="C60" s="245"/>
      <c r="D60" s="504">
        <v>82.3</v>
      </c>
      <c r="E60" s="506" t="s">
        <v>458</v>
      </c>
      <c r="F60" s="507"/>
      <c r="G60" s="509"/>
      <c r="H60" s="48">
        <v>0</v>
      </c>
      <c r="I60" s="334">
        <f t="shared" si="3"/>
        <v>0</v>
      </c>
      <c r="J60" s="334">
        <f t="shared" si="0"/>
        <v>0</v>
      </c>
      <c r="K60" s="345">
        <f t="shared" si="1"/>
        <v>0</v>
      </c>
      <c r="L60" s="335"/>
      <c r="M60" s="48">
        <v>0</v>
      </c>
      <c r="N60" s="48">
        <v>0</v>
      </c>
      <c r="O60" s="48">
        <v>0</v>
      </c>
      <c r="P60" s="48">
        <v>0</v>
      </c>
      <c r="Q60" s="48">
        <v>0</v>
      </c>
      <c r="R60" s="48">
        <v>0</v>
      </c>
      <c r="S60" s="48">
        <v>0</v>
      </c>
      <c r="T60" s="48">
        <v>0</v>
      </c>
      <c r="U60" s="246"/>
      <c r="V60" s="243"/>
    </row>
    <row r="61" spans="1:22" s="244" customFormat="1" ht="12.75">
      <c r="A61" s="239"/>
      <c r="B61" s="240"/>
      <c r="C61" s="245"/>
      <c r="D61" s="504">
        <v>82.4</v>
      </c>
      <c r="E61" s="506" t="s">
        <v>459</v>
      </c>
      <c r="F61" s="507"/>
      <c r="G61" s="509"/>
      <c r="H61" s="48">
        <v>0</v>
      </c>
      <c r="I61" s="334">
        <f t="shared" si="3"/>
        <v>0</v>
      </c>
      <c r="J61" s="334">
        <f t="shared" si="0"/>
        <v>0</v>
      </c>
      <c r="K61" s="345">
        <f t="shared" si="1"/>
        <v>0</v>
      </c>
      <c r="L61" s="335"/>
      <c r="M61" s="48">
        <v>0</v>
      </c>
      <c r="N61" s="48">
        <v>0</v>
      </c>
      <c r="O61" s="48">
        <v>0</v>
      </c>
      <c r="P61" s="48">
        <v>0</v>
      </c>
      <c r="Q61" s="48">
        <v>0</v>
      </c>
      <c r="R61" s="48">
        <v>0</v>
      </c>
      <c r="S61" s="48">
        <v>0</v>
      </c>
      <c r="T61" s="48">
        <v>0</v>
      </c>
      <c r="U61" s="246"/>
      <c r="V61" s="243"/>
    </row>
    <row r="62" spans="1:22" s="244" customFormat="1" ht="12.75">
      <c r="A62" s="239"/>
      <c r="B62" s="240"/>
      <c r="C62" s="245"/>
      <c r="D62" s="504">
        <v>82.5</v>
      </c>
      <c r="E62" s="506" t="s">
        <v>304</v>
      </c>
      <c r="F62" s="507"/>
      <c r="G62" s="509"/>
      <c r="H62" s="48">
        <v>0</v>
      </c>
      <c r="I62" s="334">
        <f t="shared" si="3"/>
        <v>0</v>
      </c>
      <c r="J62" s="334">
        <f t="shared" si="0"/>
        <v>0</v>
      </c>
      <c r="K62" s="345">
        <f t="shared" si="1"/>
        <v>0</v>
      </c>
      <c r="L62" s="347">
        <f>IFERROR(I62/I57,0)</f>
        <v>0</v>
      </c>
      <c r="M62" s="48">
        <v>0</v>
      </c>
      <c r="N62" s="48">
        <v>0</v>
      </c>
      <c r="O62" s="48">
        <v>0</v>
      </c>
      <c r="P62" s="48">
        <v>0</v>
      </c>
      <c r="Q62" s="48">
        <v>0</v>
      </c>
      <c r="R62" s="48">
        <v>0</v>
      </c>
      <c r="S62" s="48">
        <v>0</v>
      </c>
      <c r="T62" s="48">
        <v>0</v>
      </c>
      <c r="U62" s="246"/>
      <c r="V62" s="243"/>
    </row>
    <row r="63" spans="1:22" s="244" customFormat="1" ht="12.75">
      <c r="A63" s="239"/>
      <c r="B63" s="240"/>
      <c r="C63" s="245">
        <v>83</v>
      </c>
      <c r="D63" s="506" t="s">
        <v>460</v>
      </c>
      <c r="E63" s="507"/>
      <c r="F63" s="506"/>
      <c r="G63" s="509"/>
      <c r="H63" s="48">
        <v>0</v>
      </c>
      <c r="I63" s="334">
        <f t="shared" si="3"/>
        <v>0</v>
      </c>
      <c r="J63" s="334">
        <f>I63-H63</f>
        <v>0</v>
      </c>
      <c r="K63" s="345">
        <f t="shared" si="1"/>
        <v>0</v>
      </c>
      <c r="L63" s="335"/>
      <c r="M63" s="48">
        <v>0</v>
      </c>
      <c r="N63" s="48">
        <v>0</v>
      </c>
      <c r="O63" s="48">
        <v>0</v>
      </c>
      <c r="P63" s="48">
        <v>0</v>
      </c>
      <c r="Q63" s="48">
        <v>0</v>
      </c>
      <c r="R63" s="48">
        <v>0</v>
      </c>
      <c r="S63" s="48">
        <v>0</v>
      </c>
      <c r="T63" s="48">
        <v>0</v>
      </c>
      <c r="U63" s="246"/>
      <c r="V63" s="243"/>
    </row>
    <row r="64" spans="1:22" s="244" customFormat="1" ht="12.75">
      <c r="A64" s="239"/>
      <c r="B64" s="240"/>
      <c r="C64" s="254">
        <v>84</v>
      </c>
      <c r="D64" s="506" t="s">
        <v>461</v>
      </c>
      <c r="E64" s="507"/>
      <c r="F64" s="506"/>
      <c r="G64" s="509"/>
      <c r="H64" s="334">
        <f>SUM(H65:H68)</f>
        <v>0</v>
      </c>
      <c r="I64" s="334">
        <f>SUM(I65:I68)</f>
        <v>0</v>
      </c>
      <c r="J64" s="334">
        <f t="shared" si="0"/>
        <v>0</v>
      </c>
      <c r="K64" s="345">
        <f t="shared" si="1"/>
        <v>0</v>
      </c>
      <c r="L64" s="335"/>
      <c r="M64" s="399"/>
      <c r="N64" s="399"/>
      <c r="O64" s="399"/>
      <c r="P64" s="399"/>
      <c r="Q64" s="399"/>
      <c r="R64" s="399"/>
      <c r="S64" s="399"/>
      <c r="T64" s="399"/>
      <c r="U64" s="246"/>
      <c r="V64" s="243"/>
    </row>
    <row r="65" spans="1:22" s="244" customFormat="1" ht="12.75">
      <c r="A65" s="239"/>
      <c r="B65" s="240"/>
      <c r="C65" s="245"/>
      <c r="D65" s="504">
        <v>84.1</v>
      </c>
      <c r="E65" s="506" t="s">
        <v>462</v>
      </c>
      <c r="F65" s="507"/>
      <c r="G65" s="509"/>
      <c r="H65" s="48">
        <v>0</v>
      </c>
      <c r="I65" s="334">
        <f t="shared" ref="I65:I70" si="4">SUM(M65:Q65)</f>
        <v>0</v>
      </c>
      <c r="J65" s="334">
        <f t="shared" si="0"/>
        <v>0</v>
      </c>
      <c r="K65" s="345">
        <f t="shared" si="1"/>
        <v>0</v>
      </c>
      <c r="L65" s="335"/>
      <c r="M65" s="48">
        <v>0</v>
      </c>
      <c r="N65" s="48">
        <v>0</v>
      </c>
      <c r="O65" s="48">
        <v>0</v>
      </c>
      <c r="P65" s="48">
        <v>0</v>
      </c>
      <c r="Q65" s="48">
        <v>0</v>
      </c>
      <c r="R65" s="48">
        <v>0</v>
      </c>
      <c r="S65" s="48">
        <v>0</v>
      </c>
      <c r="T65" s="48">
        <v>0</v>
      </c>
      <c r="U65" s="246"/>
      <c r="V65" s="243"/>
    </row>
    <row r="66" spans="1:22" s="244" customFormat="1" ht="12.75">
      <c r="A66" s="239"/>
      <c r="B66" s="240"/>
      <c r="C66" s="245"/>
      <c r="D66" s="504">
        <v>84.2</v>
      </c>
      <c r="E66" s="506" t="s">
        <v>463</v>
      </c>
      <c r="F66" s="507"/>
      <c r="G66" s="509"/>
      <c r="H66" s="48">
        <v>0</v>
      </c>
      <c r="I66" s="334">
        <f t="shared" si="4"/>
        <v>0</v>
      </c>
      <c r="J66" s="334">
        <f t="shared" si="0"/>
        <v>0</v>
      </c>
      <c r="K66" s="345">
        <f t="shared" si="1"/>
        <v>0</v>
      </c>
      <c r="L66" s="335"/>
      <c r="M66" s="48">
        <v>0</v>
      </c>
      <c r="N66" s="48">
        <v>0</v>
      </c>
      <c r="O66" s="48">
        <v>0</v>
      </c>
      <c r="P66" s="48">
        <v>0</v>
      </c>
      <c r="Q66" s="48">
        <v>0</v>
      </c>
      <c r="R66" s="48">
        <v>0</v>
      </c>
      <c r="S66" s="48">
        <v>0</v>
      </c>
      <c r="T66" s="48">
        <v>0</v>
      </c>
      <c r="U66" s="246"/>
      <c r="V66" s="243"/>
    </row>
    <row r="67" spans="1:22" s="244" customFormat="1" ht="12.75">
      <c r="A67" s="239"/>
      <c r="B67" s="240"/>
      <c r="C67" s="245"/>
      <c r="D67" s="504">
        <v>84.3</v>
      </c>
      <c r="E67" s="506" t="s">
        <v>464</v>
      </c>
      <c r="F67" s="507"/>
      <c r="G67" s="249"/>
      <c r="H67" s="48">
        <v>0</v>
      </c>
      <c r="I67" s="334">
        <f t="shared" si="4"/>
        <v>0</v>
      </c>
      <c r="J67" s="334">
        <f t="shared" si="0"/>
        <v>0</v>
      </c>
      <c r="K67" s="345">
        <f t="shared" si="1"/>
        <v>0</v>
      </c>
      <c r="L67" s="335"/>
      <c r="M67" s="48">
        <v>0</v>
      </c>
      <c r="N67" s="48">
        <v>0</v>
      </c>
      <c r="O67" s="48">
        <v>0</v>
      </c>
      <c r="P67" s="48">
        <v>0</v>
      </c>
      <c r="Q67" s="48">
        <v>0</v>
      </c>
      <c r="R67" s="48">
        <v>0</v>
      </c>
      <c r="S67" s="48">
        <v>0</v>
      </c>
      <c r="T67" s="48">
        <v>0</v>
      </c>
      <c r="U67" s="246"/>
      <c r="V67" s="243"/>
    </row>
    <row r="68" spans="1:22" s="244" customFormat="1" ht="12.75">
      <c r="A68" s="239"/>
      <c r="B68" s="240"/>
      <c r="C68" s="245"/>
      <c r="D68" s="504">
        <v>84.4</v>
      </c>
      <c r="E68" s="506" t="s">
        <v>348</v>
      </c>
      <c r="F68" s="507"/>
      <c r="G68" s="509"/>
      <c r="H68" s="48">
        <v>0</v>
      </c>
      <c r="I68" s="334">
        <f t="shared" si="4"/>
        <v>0</v>
      </c>
      <c r="J68" s="334">
        <f t="shared" si="0"/>
        <v>0</v>
      </c>
      <c r="K68" s="345">
        <f t="shared" si="1"/>
        <v>0</v>
      </c>
      <c r="L68" s="335"/>
      <c r="M68" s="48">
        <v>0</v>
      </c>
      <c r="N68" s="48">
        <v>0</v>
      </c>
      <c r="O68" s="48">
        <v>0</v>
      </c>
      <c r="P68" s="48">
        <v>0</v>
      </c>
      <c r="Q68" s="48">
        <v>0</v>
      </c>
      <c r="R68" s="48">
        <v>0</v>
      </c>
      <c r="S68" s="48">
        <v>0</v>
      </c>
      <c r="T68" s="48">
        <v>0</v>
      </c>
      <c r="U68" s="246"/>
      <c r="V68" s="243"/>
    </row>
    <row r="69" spans="1:22" s="244" customFormat="1" ht="12.75">
      <c r="A69" s="239"/>
      <c r="B69" s="240"/>
      <c r="C69" s="254">
        <v>85</v>
      </c>
      <c r="D69" s="506" t="s">
        <v>465</v>
      </c>
      <c r="E69" s="507"/>
      <c r="F69" s="506"/>
      <c r="G69" s="249"/>
      <c r="H69" s="48">
        <v>0</v>
      </c>
      <c r="I69" s="334">
        <f t="shared" si="4"/>
        <v>0</v>
      </c>
      <c r="J69" s="334">
        <f t="shared" si="0"/>
        <v>0</v>
      </c>
      <c r="K69" s="345">
        <f t="shared" si="1"/>
        <v>0</v>
      </c>
      <c r="L69" s="335"/>
      <c r="M69" s="48">
        <v>0</v>
      </c>
      <c r="N69" s="48">
        <v>0</v>
      </c>
      <c r="O69" s="48">
        <v>0</v>
      </c>
      <c r="P69" s="48">
        <v>0</v>
      </c>
      <c r="Q69" s="48">
        <v>0</v>
      </c>
      <c r="R69" s="48">
        <v>0</v>
      </c>
      <c r="S69" s="48">
        <v>0</v>
      </c>
      <c r="T69" s="48">
        <v>0</v>
      </c>
      <c r="U69" s="246"/>
      <c r="V69" s="243"/>
    </row>
    <row r="70" spans="1:22" s="244" customFormat="1" ht="12.75">
      <c r="A70" s="239"/>
      <c r="B70" s="240"/>
      <c r="C70" s="245">
        <v>86</v>
      </c>
      <c r="D70" s="506" t="s">
        <v>466</v>
      </c>
      <c r="E70" s="507"/>
      <c r="F70" s="506"/>
      <c r="G70" s="509"/>
      <c r="H70" s="48">
        <v>0</v>
      </c>
      <c r="I70" s="334">
        <f t="shared" si="4"/>
        <v>0</v>
      </c>
      <c r="J70" s="334">
        <f t="shared" si="0"/>
        <v>0</v>
      </c>
      <c r="K70" s="345">
        <f t="shared" si="1"/>
        <v>0</v>
      </c>
      <c r="L70" s="347">
        <f>IFERROR(I70/I71,0)</f>
        <v>0</v>
      </c>
      <c r="M70" s="48">
        <v>0</v>
      </c>
      <c r="N70" s="48">
        <v>0</v>
      </c>
      <c r="O70" s="48">
        <v>0</v>
      </c>
      <c r="P70" s="48">
        <v>0</v>
      </c>
      <c r="Q70" s="48">
        <v>0</v>
      </c>
      <c r="R70" s="48">
        <v>0</v>
      </c>
      <c r="S70" s="48">
        <v>0</v>
      </c>
      <c r="T70" s="48">
        <v>0</v>
      </c>
      <c r="U70" s="246"/>
      <c r="V70" s="243"/>
    </row>
    <row r="71" spans="1:22" s="263" customFormat="1" ht="15.75">
      <c r="A71" s="239"/>
      <c r="B71" s="240"/>
      <c r="C71" s="259" t="s">
        <v>467</v>
      </c>
      <c r="D71" s="260"/>
      <c r="E71" s="261"/>
      <c r="F71" s="261"/>
      <c r="G71" s="253"/>
      <c r="H71" s="334">
        <f>H15+H21+H22+H23+H24+H25+H26+H56+H57+H63+H64+H69+H70</f>
        <v>0</v>
      </c>
      <c r="I71" s="334">
        <f>I15+I21+I22+I23+I24+I25+I26+I56+I57+I63+I64+I69+I70</f>
        <v>0</v>
      </c>
      <c r="J71" s="334">
        <f t="shared" si="0"/>
        <v>0</v>
      </c>
      <c r="K71" s="345">
        <f>IFERROR(J71/H71,0)</f>
        <v>0</v>
      </c>
      <c r="L71" s="335"/>
      <c r="M71" s="48">
        <v>0</v>
      </c>
      <c r="N71" s="48">
        <v>0</v>
      </c>
      <c r="O71" s="48">
        <v>0</v>
      </c>
      <c r="P71" s="48">
        <v>0</v>
      </c>
      <c r="Q71" s="48">
        <v>0</v>
      </c>
      <c r="R71" s="48">
        <v>0</v>
      </c>
      <c r="S71" s="48">
        <v>0</v>
      </c>
      <c r="T71" s="48">
        <v>0</v>
      </c>
      <c r="U71" s="246"/>
      <c r="V71" s="262"/>
    </row>
    <row r="72" spans="1:22" s="265" customFormat="1" ht="12.75">
      <c r="A72" s="239"/>
      <c r="B72" s="240"/>
      <c r="C72" s="245"/>
      <c r="D72" s="510"/>
      <c r="E72" s="508"/>
      <c r="F72" s="508"/>
      <c r="G72" s="511"/>
      <c r="H72" s="335"/>
      <c r="I72" s="335"/>
      <c r="J72" s="335"/>
      <c r="K72" s="335"/>
      <c r="L72" s="335"/>
      <c r="M72" s="48">
        <v>0</v>
      </c>
      <c r="N72" s="48">
        <v>0</v>
      </c>
      <c r="O72" s="48">
        <v>0</v>
      </c>
      <c r="P72" s="48">
        <v>0</v>
      </c>
      <c r="Q72" s="48">
        <v>0</v>
      </c>
      <c r="R72" s="48">
        <v>0</v>
      </c>
      <c r="S72" s="48">
        <v>0</v>
      </c>
      <c r="T72" s="48">
        <v>0</v>
      </c>
      <c r="U72" s="246"/>
      <c r="V72" s="264"/>
    </row>
    <row r="73" spans="1:22" s="265" customFormat="1" ht="15.75">
      <c r="A73" s="239"/>
      <c r="B73" s="240"/>
      <c r="C73" s="266" t="s">
        <v>468</v>
      </c>
      <c r="D73" s="512"/>
      <c r="E73" s="513"/>
      <c r="F73" s="507"/>
      <c r="G73" s="514"/>
      <c r="H73" s="336"/>
      <c r="I73" s="336"/>
      <c r="J73" s="336"/>
      <c r="K73" s="336"/>
      <c r="L73" s="348"/>
      <c r="M73" s="48">
        <v>0</v>
      </c>
      <c r="N73" s="48">
        <v>0</v>
      </c>
      <c r="O73" s="48">
        <v>0</v>
      </c>
      <c r="P73" s="48">
        <v>0</v>
      </c>
      <c r="Q73" s="48">
        <v>0</v>
      </c>
      <c r="R73" s="48">
        <v>0</v>
      </c>
      <c r="S73" s="48">
        <v>0</v>
      </c>
      <c r="T73" s="48">
        <v>0</v>
      </c>
      <c r="U73" s="246"/>
      <c r="V73" s="264"/>
    </row>
    <row r="74" spans="1:22" s="263" customFormat="1" ht="15" customHeight="1">
      <c r="A74" s="239"/>
      <c r="B74" s="240"/>
      <c r="C74" s="245">
        <v>87</v>
      </c>
      <c r="D74" s="513" t="s">
        <v>469</v>
      </c>
      <c r="E74" s="515"/>
      <c r="F74" s="507"/>
      <c r="G74" s="514"/>
      <c r="H74" s="337">
        <f>SUM(H75:H79)</f>
        <v>0</v>
      </c>
      <c r="I74" s="337">
        <f>SUM(I75:I79)</f>
        <v>0</v>
      </c>
      <c r="J74" s="334">
        <f>I74-H74</f>
        <v>0</v>
      </c>
      <c r="K74" s="345">
        <f>IFERROR(J74/H74,0)</f>
        <v>0</v>
      </c>
      <c r="L74" s="348"/>
      <c r="M74" s="399"/>
      <c r="N74" s="399"/>
      <c r="O74" s="399"/>
      <c r="P74" s="399"/>
      <c r="Q74" s="399"/>
      <c r="R74" s="399"/>
      <c r="S74" s="399"/>
      <c r="T74" s="399"/>
      <c r="U74" s="246"/>
      <c r="V74" s="262"/>
    </row>
    <row r="75" spans="1:22" s="263" customFormat="1">
      <c r="A75" s="239"/>
      <c r="B75" s="240"/>
      <c r="C75" s="267"/>
      <c r="D75" s="268">
        <v>87.1</v>
      </c>
      <c r="E75" s="269" t="s">
        <v>470</v>
      </c>
      <c r="F75" s="270"/>
      <c r="G75" s="271"/>
      <c r="H75" s="48">
        <v>0</v>
      </c>
      <c r="I75" s="342">
        <f t="shared" ref="I75:I81" si="5">SUM($M75:$Q75)</f>
        <v>0</v>
      </c>
      <c r="J75" s="334">
        <f>I75-H75</f>
        <v>0</v>
      </c>
      <c r="K75" s="345">
        <f>IFERROR(J75/H75,0)</f>
        <v>0</v>
      </c>
      <c r="L75" s="349"/>
      <c r="M75" s="48">
        <v>0</v>
      </c>
      <c r="N75" s="48">
        <v>0</v>
      </c>
      <c r="O75" s="48">
        <v>0</v>
      </c>
      <c r="P75" s="48">
        <v>0</v>
      </c>
      <c r="Q75" s="48">
        <v>0</v>
      </c>
      <c r="R75" s="48">
        <v>0</v>
      </c>
      <c r="S75" s="48">
        <v>0</v>
      </c>
      <c r="T75" s="48">
        <v>0</v>
      </c>
      <c r="U75" s="246"/>
      <c r="V75" s="262"/>
    </row>
    <row r="76" spans="1:22" s="263" customFormat="1">
      <c r="A76" s="239"/>
      <c r="B76" s="240"/>
      <c r="C76" s="245"/>
      <c r="D76" s="516">
        <v>87.2</v>
      </c>
      <c r="E76" s="517" t="s">
        <v>471</v>
      </c>
      <c r="F76" s="518"/>
      <c r="G76" s="519"/>
      <c r="H76" s="48">
        <v>0</v>
      </c>
      <c r="I76" s="342">
        <f t="shared" si="5"/>
        <v>0</v>
      </c>
      <c r="J76" s="334">
        <f t="shared" ref="J76:J106" si="6">I76-H76</f>
        <v>0</v>
      </c>
      <c r="K76" s="345">
        <f t="shared" ref="K76:K105" si="7">IFERROR(J76/H76,0)</f>
        <v>0</v>
      </c>
      <c r="L76" s="349"/>
      <c r="M76" s="48">
        <v>0</v>
      </c>
      <c r="N76" s="48">
        <v>0</v>
      </c>
      <c r="O76" s="48">
        <v>0</v>
      </c>
      <c r="P76" s="48">
        <v>0</v>
      </c>
      <c r="Q76" s="48">
        <v>0</v>
      </c>
      <c r="R76" s="48">
        <v>0</v>
      </c>
      <c r="S76" s="48">
        <v>0</v>
      </c>
      <c r="T76" s="48">
        <v>0</v>
      </c>
      <c r="U76" s="246"/>
      <c r="V76" s="262"/>
    </row>
    <row r="77" spans="1:22" s="263" customFormat="1">
      <c r="A77" s="239"/>
      <c r="B77" s="240"/>
      <c r="C77" s="267"/>
      <c r="D77" s="268">
        <v>87.3</v>
      </c>
      <c r="E77" s="269" t="s">
        <v>472</v>
      </c>
      <c r="F77" s="270"/>
      <c r="G77" s="271"/>
      <c r="H77" s="48">
        <v>0</v>
      </c>
      <c r="I77" s="342">
        <f t="shared" si="5"/>
        <v>0</v>
      </c>
      <c r="J77" s="334">
        <f t="shared" si="6"/>
        <v>0</v>
      </c>
      <c r="K77" s="345">
        <f t="shared" si="7"/>
        <v>0</v>
      </c>
      <c r="L77" s="349"/>
      <c r="M77" s="48">
        <v>0</v>
      </c>
      <c r="N77" s="48">
        <v>0</v>
      </c>
      <c r="O77" s="48">
        <v>0</v>
      </c>
      <c r="P77" s="48">
        <v>0</v>
      </c>
      <c r="Q77" s="48">
        <v>0</v>
      </c>
      <c r="R77" s="48">
        <v>0</v>
      </c>
      <c r="S77" s="48">
        <v>0</v>
      </c>
      <c r="T77" s="48">
        <v>0</v>
      </c>
      <c r="U77" s="246"/>
      <c r="V77" s="262"/>
    </row>
    <row r="78" spans="1:22" s="263" customFormat="1">
      <c r="A78" s="221"/>
      <c r="B78" s="222"/>
      <c r="C78" s="272"/>
      <c r="D78" s="516">
        <v>87.4</v>
      </c>
      <c r="E78" s="517" t="s">
        <v>473</v>
      </c>
      <c r="F78" s="518"/>
      <c r="G78" s="519"/>
      <c r="H78" s="48">
        <v>0</v>
      </c>
      <c r="I78" s="342">
        <f t="shared" si="5"/>
        <v>0</v>
      </c>
      <c r="J78" s="334">
        <f t="shared" si="6"/>
        <v>0</v>
      </c>
      <c r="K78" s="345">
        <f t="shared" si="7"/>
        <v>0</v>
      </c>
      <c r="L78" s="349"/>
      <c r="M78" s="48">
        <v>0</v>
      </c>
      <c r="N78" s="48">
        <v>0</v>
      </c>
      <c r="O78" s="48">
        <v>0</v>
      </c>
      <c r="P78" s="48">
        <v>0</v>
      </c>
      <c r="Q78" s="48">
        <v>0</v>
      </c>
      <c r="R78" s="48">
        <v>0</v>
      </c>
      <c r="S78" s="48">
        <v>0</v>
      </c>
      <c r="T78" s="48">
        <v>0</v>
      </c>
      <c r="U78" s="246"/>
      <c r="V78" s="262"/>
    </row>
    <row r="79" spans="1:22" s="263" customFormat="1">
      <c r="A79" s="221"/>
      <c r="B79" s="222"/>
      <c r="C79" s="272"/>
      <c r="D79" s="516">
        <v>87.5</v>
      </c>
      <c r="E79" s="517" t="s">
        <v>474</v>
      </c>
      <c r="F79" s="518"/>
      <c r="G79" s="273"/>
      <c r="H79" s="48">
        <v>0</v>
      </c>
      <c r="I79" s="342">
        <f t="shared" si="5"/>
        <v>0</v>
      </c>
      <c r="J79" s="334">
        <f t="shared" si="6"/>
        <v>0</v>
      </c>
      <c r="K79" s="345">
        <f t="shared" si="7"/>
        <v>0</v>
      </c>
      <c r="L79" s="349"/>
      <c r="M79" s="48">
        <v>0</v>
      </c>
      <c r="N79" s="48">
        <v>0</v>
      </c>
      <c r="O79" s="48">
        <v>0</v>
      </c>
      <c r="P79" s="48">
        <v>0</v>
      </c>
      <c r="Q79" s="48">
        <v>0</v>
      </c>
      <c r="R79" s="48">
        <v>0</v>
      </c>
      <c r="S79" s="48">
        <v>0</v>
      </c>
      <c r="T79" s="48">
        <v>0</v>
      </c>
      <c r="U79" s="246"/>
      <c r="V79" s="262"/>
    </row>
    <row r="80" spans="1:22" s="263" customFormat="1" ht="14.25">
      <c r="A80" s="221"/>
      <c r="B80" s="222"/>
      <c r="C80" s="274">
        <v>88</v>
      </c>
      <c r="D80" s="275" t="s">
        <v>475</v>
      </c>
      <c r="E80" s="515"/>
      <c r="F80" s="248"/>
      <c r="G80" s="514"/>
      <c r="H80" s="48">
        <v>0</v>
      </c>
      <c r="I80" s="337">
        <f t="shared" si="5"/>
        <v>0</v>
      </c>
      <c r="J80" s="334">
        <f t="shared" si="6"/>
        <v>0</v>
      </c>
      <c r="K80" s="345">
        <f t="shared" si="7"/>
        <v>0</v>
      </c>
      <c r="L80" s="348"/>
      <c r="M80" s="48">
        <v>0</v>
      </c>
      <c r="N80" s="48">
        <v>0</v>
      </c>
      <c r="O80" s="48">
        <v>0</v>
      </c>
      <c r="P80" s="48">
        <v>0</v>
      </c>
      <c r="Q80" s="48">
        <v>0</v>
      </c>
      <c r="R80" s="48">
        <v>0</v>
      </c>
      <c r="S80" s="48">
        <v>0</v>
      </c>
      <c r="T80" s="48">
        <v>0</v>
      </c>
      <c r="U80" s="246"/>
      <c r="V80" s="262"/>
    </row>
    <row r="81" spans="1:22" s="263" customFormat="1" ht="14.25">
      <c r="A81" s="221"/>
      <c r="B81" s="222"/>
      <c r="C81" s="276">
        <v>89</v>
      </c>
      <c r="D81" s="513" t="s">
        <v>476</v>
      </c>
      <c r="E81" s="515"/>
      <c r="F81" s="507"/>
      <c r="G81" s="514"/>
      <c r="H81" s="48">
        <v>0</v>
      </c>
      <c r="I81" s="337">
        <f t="shared" si="5"/>
        <v>0</v>
      </c>
      <c r="J81" s="334">
        <f>I81-H81</f>
        <v>0</v>
      </c>
      <c r="K81" s="345">
        <f t="shared" si="7"/>
        <v>0</v>
      </c>
      <c r="L81" s="348"/>
      <c r="M81" s="48">
        <v>0</v>
      </c>
      <c r="N81" s="48">
        <v>0</v>
      </c>
      <c r="O81" s="48">
        <v>0</v>
      </c>
      <c r="P81" s="48">
        <v>0</v>
      </c>
      <c r="Q81" s="48">
        <v>0</v>
      </c>
      <c r="R81" s="48">
        <v>0</v>
      </c>
      <c r="S81" s="48">
        <v>0</v>
      </c>
      <c r="T81" s="48">
        <v>0</v>
      </c>
      <c r="U81" s="246"/>
      <c r="V81" s="262"/>
    </row>
    <row r="82" spans="1:22" s="263" customFormat="1" ht="14.25">
      <c r="A82" s="221"/>
      <c r="B82" s="222"/>
      <c r="C82" s="276">
        <v>90</v>
      </c>
      <c r="D82" s="513" t="s">
        <v>477</v>
      </c>
      <c r="E82" s="515"/>
      <c r="F82" s="507"/>
      <c r="G82" s="277"/>
      <c r="H82" s="337">
        <f>SUM(H83:H86)</f>
        <v>0</v>
      </c>
      <c r="I82" s="337">
        <f>SUM(I83:I86)</f>
        <v>0</v>
      </c>
      <c r="J82" s="334">
        <f t="shared" si="6"/>
        <v>0</v>
      </c>
      <c r="K82" s="345">
        <f t="shared" si="7"/>
        <v>0</v>
      </c>
      <c r="L82" s="348"/>
      <c r="M82" s="48">
        <v>0</v>
      </c>
      <c r="N82" s="48">
        <v>0</v>
      </c>
      <c r="O82" s="48">
        <v>0</v>
      </c>
      <c r="P82" s="48">
        <v>0</v>
      </c>
      <c r="Q82" s="48">
        <v>0</v>
      </c>
      <c r="R82" s="48">
        <v>0</v>
      </c>
      <c r="S82" s="48">
        <v>0</v>
      </c>
      <c r="T82" s="48">
        <v>0</v>
      </c>
      <c r="U82" s="246"/>
      <c r="V82" s="262"/>
    </row>
    <row r="83" spans="1:22" s="263" customFormat="1" ht="14.25">
      <c r="A83" s="221"/>
      <c r="B83" s="222"/>
      <c r="C83" s="276"/>
      <c r="D83" s="513">
        <v>90.1</v>
      </c>
      <c r="E83" s="517" t="s">
        <v>478</v>
      </c>
      <c r="F83" s="507"/>
      <c r="G83" s="277"/>
      <c r="H83" s="48">
        <v>0</v>
      </c>
      <c r="I83" s="337">
        <f t="shared" ref="I83:I88" si="8">SUM($M83:$Q83)</f>
        <v>0</v>
      </c>
      <c r="J83" s="334">
        <f t="shared" si="6"/>
        <v>0</v>
      </c>
      <c r="K83" s="345">
        <f t="shared" si="7"/>
        <v>0</v>
      </c>
      <c r="L83" s="348"/>
      <c r="M83" s="48">
        <v>0</v>
      </c>
      <c r="N83" s="48">
        <v>0</v>
      </c>
      <c r="O83" s="48">
        <v>0</v>
      </c>
      <c r="P83" s="48">
        <v>0</v>
      </c>
      <c r="Q83" s="48">
        <v>0</v>
      </c>
      <c r="R83" s="48">
        <v>0</v>
      </c>
      <c r="S83" s="48">
        <v>0</v>
      </c>
      <c r="T83" s="48">
        <v>0</v>
      </c>
      <c r="U83" s="246"/>
      <c r="V83" s="262"/>
    </row>
    <row r="84" spans="1:22" s="263" customFormat="1" ht="14.25">
      <c r="A84" s="221"/>
      <c r="B84" s="222"/>
      <c r="C84" s="276"/>
      <c r="D84" s="513">
        <v>90.2</v>
      </c>
      <c r="E84" s="517" t="s">
        <v>479</v>
      </c>
      <c r="F84" s="507"/>
      <c r="G84" s="277"/>
      <c r="H84" s="48">
        <v>0</v>
      </c>
      <c r="I84" s="337">
        <f t="shared" si="8"/>
        <v>0</v>
      </c>
      <c r="J84" s="334">
        <f t="shared" si="6"/>
        <v>0</v>
      </c>
      <c r="K84" s="345">
        <f t="shared" si="7"/>
        <v>0</v>
      </c>
      <c r="L84" s="348"/>
      <c r="M84" s="48">
        <v>0</v>
      </c>
      <c r="N84" s="48">
        <v>0</v>
      </c>
      <c r="O84" s="48">
        <v>0</v>
      </c>
      <c r="P84" s="48">
        <v>0</v>
      </c>
      <c r="Q84" s="48">
        <v>0</v>
      </c>
      <c r="R84" s="48">
        <v>0</v>
      </c>
      <c r="S84" s="48">
        <v>0</v>
      </c>
      <c r="T84" s="48">
        <v>0</v>
      </c>
      <c r="U84" s="246"/>
      <c r="V84" s="262"/>
    </row>
    <row r="85" spans="1:22" s="263" customFormat="1" ht="14.25">
      <c r="A85" s="221"/>
      <c r="B85" s="222"/>
      <c r="C85" s="276"/>
      <c r="D85" s="513">
        <v>90.3</v>
      </c>
      <c r="E85" s="517" t="s">
        <v>480</v>
      </c>
      <c r="F85" s="507"/>
      <c r="G85" s="277"/>
      <c r="H85" s="48">
        <v>0</v>
      </c>
      <c r="I85" s="337">
        <f t="shared" si="8"/>
        <v>0</v>
      </c>
      <c r="J85" s="334">
        <f>I85-H85</f>
        <v>0</v>
      </c>
      <c r="K85" s="345">
        <f t="shared" si="7"/>
        <v>0</v>
      </c>
      <c r="L85" s="348"/>
      <c r="M85" s="48">
        <v>0</v>
      </c>
      <c r="N85" s="48">
        <v>0</v>
      </c>
      <c r="O85" s="48">
        <v>0</v>
      </c>
      <c r="P85" s="48">
        <v>0</v>
      </c>
      <c r="Q85" s="48">
        <v>0</v>
      </c>
      <c r="R85" s="48">
        <v>0</v>
      </c>
      <c r="S85" s="48">
        <v>0</v>
      </c>
      <c r="T85" s="48">
        <v>0</v>
      </c>
      <c r="U85" s="246"/>
      <c r="V85" s="262"/>
    </row>
    <row r="86" spans="1:22" s="263" customFormat="1" ht="14.25">
      <c r="A86" s="221"/>
      <c r="B86" s="222"/>
      <c r="C86" s="276"/>
      <c r="D86" s="513">
        <v>90.4</v>
      </c>
      <c r="E86" s="517" t="s">
        <v>481</v>
      </c>
      <c r="F86" s="507"/>
      <c r="G86" s="277"/>
      <c r="H86" s="48">
        <v>0</v>
      </c>
      <c r="I86" s="337">
        <f t="shared" si="8"/>
        <v>0</v>
      </c>
      <c r="J86" s="334">
        <f t="shared" si="6"/>
        <v>0</v>
      </c>
      <c r="K86" s="345">
        <f t="shared" si="7"/>
        <v>0</v>
      </c>
      <c r="L86" s="348"/>
      <c r="M86" s="48">
        <v>0</v>
      </c>
      <c r="N86" s="48">
        <v>0</v>
      </c>
      <c r="O86" s="48">
        <v>0</v>
      </c>
      <c r="P86" s="48">
        <v>0</v>
      </c>
      <c r="Q86" s="48">
        <v>0</v>
      </c>
      <c r="R86" s="48">
        <v>0</v>
      </c>
      <c r="S86" s="48">
        <v>0</v>
      </c>
      <c r="T86" s="48">
        <v>0</v>
      </c>
      <c r="U86" s="246"/>
      <c r="V86" s="262"/>
    </row>
    <row r="87" spans="1:22" s="263" customFormat="1" ht="14.25">
      <c r="A87" s="221"/>
      <c r="B87" s="222"/>
      <c r="C87" s="276">
        <v>91</v>
      </c>
      <c r="D87" s="513" t="s">
        <v>482</v>
      </c>
      <c r="E87" s="515"/>
      <c r="F87" s="507"/>
      <c r="G87" s="514"/>
      <c r="H87" s="48">
        <v>0</v>
      </c>
      <c r="I87" s="337">
        <f t="shared" si="8"/>
        <v>0</v>
      </c>
      <c r="J87" s="334">
        <f t="shared" si="6"/>
        <v>0</v>
      </c>
      <c r="K87" s="345">
        <f t="shared" si="7"/>
        <v>0</v>
      </c>
      <c r="L87" s="348"/>
      <c r="M87" s="48">
        <v>0</v>
      </c>
      <c r="N87" s="48">
        <v>0</v>
      </c>
      <c r="O87" s="48">
        <v>0</v>
      </c>
      <c r="P87" s="48">
        <v>0</v>
      </c>
      <c r="Q87" s="48">
        <v>0</v>
      </c>
      <c r="R87" s="48">
        <v>0</v>
      </c>
      <c r="S87" s="48">
        <v>0</v>
      </c>
      <c r="T87" s="48">
        <v>0</v>
      </c>
      <c r="U87" s="246"/>
      <c r="V87" s="262"/>
    </row>
    <row r="88" spans="1:22" s="263" customFormat="1" ht="14.25">
      <c r="A88" s="221"/>
      <c r="B88" s="222"/>
      <c r="C88" s="274">
        <v>92</v>
      </c>
      <c r="D88" s="275" t="s">
        <v>483</v>
      </c>
      <c r="E88" s="515"/>
      <c r="F88" s="248"/>
      <c r="G88" s="514"/>
      <c r="H88" s="48">
        <v>0</v>
      </c>
      <c r="I88" s="337">
        <f t="shared" si="8"/>
        <v>0</v>
      </c>
      <c r="J88" s="334">
        <f t="shared" si="6"/>
        <v>0</v>
      </c>
      <c r="K88" s="345">
        <f t="shared" si="7"/>
        <v>0</v>
      </c>
      <c r="L88" s="348"/>
      <c r="M88" s="48">
        <v>0</v>
      </c>
      <c r="N88" s="48">
        <v>0</v>
      </c>
      <c r="O88" s="48">
        <v>0</v>
      </c>
      <c r="P88" s="48">
        <v>0</v>
      </c>
      <c r="Q88" s="48">
        <v>0</v>
      </c>
      <c r="R88" s="48">
        <v>0</v>
      </c>
      <c r="S88" s="48">
        <v>0</v>
      </c>
      <c r="T88" s="48">
        <v>0</v>
      </c>
      <c r="U88" s="246"/>
      <c r="V88" s="262"/>
    </row>
    <row r="89" spans="1:22" s="263" customFormat="1" ht="14.25">
      <c r="A89" s="221"/>
      <c r="B89" s="222"/>
      <c r="C89" s="276">
        <v>93</v>
      </c>
      <c r="D89" s="278" t="s">
        <v>484</v>
      </c>
      <c r="E89" s="515"/>
      <c r="F89" s="257"/>
      <c r="G89" s="514"/>
      <c r="H89" s="337">
        <f>SUM(H90:H93)</f>
        <v>0</v>
      </c>
      <c r="I89" s="337">
        <f>SUM(I90:I93)</f>
        <v>0</v>
      </c>
      <c r="J89" s="334">
        <f t="shared" si="6"/>
        <v>0</v>
      </c>
      <c r="K89" s="345">
        <f t="shared" si="7"/>
        <v>0</v>
      </c>
      <c r="L89" s="348"/>
      <c r="M89" s="399"/>
      <c r="N89" s="399"/>
      <c r="O89" s="399"/>
      <c r="P89" s="399"/>
      <c r="Q89" s="399"/>
      <c r="R89" s="399"/>
      <c r="S89" s="399"/>
      <c r="T89" s="399"/>
      <c r="U89" s="246"/>
      <c r="V89" s="262"/>
    </row>
    <row r="90" spans="1:22" s="263" customFormat="1">
      <c r="A90" s="221"/>
      <c r="B90" s="222"/>
      <c r="C90" s="272"/>
      <c r="D90" s="279">
        <v>93.1</v>
      </c>
      <c r="E90" s="517" t="s">
        <v>485</v>
      </c>
      <c r="F90" s="518"/>
      <c r="G90" s="519"/>
      <c r="H90" s="48">
        <v>0</v>
      </c>
      <c r="I90" s="342">
        <f t="shared" ref="I90:I96" si="9">SUM($M90:$Q90)</f>
        <v>0</v>
      </c>
      <c r="J90" s="334">
        <f t="shared" si="6"/>
        <v>0</v>
      </c>
      <c r="K90" s="345">
        <f t="shared" si="7"/>
        <v>0</v>
      </c>
      <c r="L90" s="349"/>
      <c r="M90" s="48">
        <v>0</v>
      </c>
      <c r="N90" s="48">
        <v>0</v>
      </c>
      <c r="O90" s="48">
        <v>0</v>
      </c>
      <c r="P90" s="48">
        <v>0</v>
      </c>
      <c r="Q90" s="48">
        <v>0</v>
      </c>
      <c r="R90" s="48">
        <v>0</v>
      </c>
      <c r="S90" s="48">
        <v>0</v>
      </c>
      <c r="T90" s="48">
        <v>0</v>
      </c>
      <c r="U90" s="246"/>
      <c r="V90" s="262"/>
    </row>
    <row r="91" spans="1:22" s="263" customFormat="1">
      <c r="A91" s="221"/>
      <c r="B91" s="222"/>
      <c r="C91" s="272"/>
      <c r="D91" s="516">
        <v>93.2</v>
      </c>
      <c r="E91" s="269" t="s">
        <v>486</v>
      </c>
      <c r="F91" s="270"/>
      <c r="G91" s="519"/>
      <c r="H91" s="48">
        <v>0</v>
      </c>
      <c r="I91" s="342">
        <f t="shared" si="9"/>
        <v>0</v>
      </c>
      <c r="J91" s="334">
        <f t="shared" si="6"/>
        <v>0</v>
      </c>
      <c r="K91" s="345">
        <f t="shared" si="7"/>
        <v>0</v>
      </c>
      <c r="L91" s="349"/>
      <c r="M91" s="48">
        <v>0</v>
      </c>
      <c r="N91" s="48">
        <v>0</v>
      </c>
      <c r="O91" s="48">
        <v>0</v>
      </c>
      <c r="P91" s="48">
        <v>0</v>
      </c>
      <c r="Q91" s="48">
        <v>0</v>
      </c>
      <c r="R91" s="48">
        <v>0</v>
      </c>
      <c r="S91" s="48">
        <v>0</v>
      </c>
      <c r="T91" s="48">
        <v>0</v>
      </c>
      <c r="U91" s="246"/>
      <c r="V91" s="262"/>
    </row>
    <row r="92" spans="1:22" s="263" customFormat="1">
      <c r="A92" s="221"/>
      <c r="B92" s="222"/>
      <c r="C92" s="272"/>
      <c r="D92" s="516">
        <v>93.3</v>
      </c>
      <c r="E92" s="280" t="s">
        <v>487</v>
      </c>
      <c r="F92" s="281"/>
      <c r="G92" s="519"/>
      <c r="H92" s="48">
        <v>0</v>
      </c>
      <c r="I92" s="342">
        <f t="shared" si="9"/>
        <v>0</v>
      </c>
      <c r="J92" s="334">
        <f t="shared" si="6"/>
        <v>0</v>
      </c>
      <c r="K92" s="345">
        <f t="shared" si="7"/>
        <v>0</v>
      </c>
      <c r="L92" s="349"/>
      <c r="M92" s="48">
        <v>0</v>
      </c>
      <c r="N92" s="48">
        <v>0</v>
      </c>
      <c r="O92" s="48">
        <v>0</v>
      </c>
      <c r="P92" s="48">
        <v>0</v>
      </c>
      <c r="Q92" s="48">
        <v>0</v>
      </c>
      <c r="R92" s="48">
        <v>0</v>
      </c>
      <c r="S92" s="48">
        <v>0</v>
      </c>
      <c r="T92" s="48">
        <v>0</v>
      </c>
      <c r="U92" s="246"/>
      <c r="V92" s="262"/>
    </row>
    <row r="93" spans="1:22" s="263" customFormat="1">
      <c r="A93" s="221"/>
      <c r="B93" s="222"/>
      <c r="C93" s="272"/>
      <c r="D93" s="516">
        <v>93.4</v>
      </c>
      <c r="E93" s="517" t="s">
        <v>488</v>
      </c>
      <c r="F93" s="518"/>
      <c r="G93" s="519"/>
      <c r="H93" s="48">
        <v>0</v>
      </c>
      <c r="I93" s="342">
        <f t="shared" si="9"/>
        <v>0</v>
      </c>
      <c r="J93" s="334">
        <f t="shared" si="6"/>
        <v>0</v>
      </c>
      <c r="K93" s="345">
        <f t="shared" si="7"/>
        <v>0</v>
      </c>
      <c r="L93" s="349"/>
      <c r="M93" s="48">
        <v>0</v>
      </c>
      <c r="N93" s="48">
        <v>0</v>
      </c>
      <c r="O93" s="48">
        <v>0</v>
      </c>
      <c r="P93" s="48">
        <v>0</v>
      </c>
      <c r="Q93" s="48">
        <v>0</v>
      </c>
      <c r="R93" s="48">
        <v>0</v>
      </c>
      <c r="S93" s="48">
        <v>0</v>
      </c>
      <c r="T93" s="48">
        <v>0</v>
      </c>
      <c r="U93" s="246"/>
      <c r="V93" s="262"/>
    </row>
    <row r="94" spans="1:22" s="263" customFormat="1" ht="14.25">
      <c r="A94" s="221"/>
      <c r="B94" s="222"/>
      <c r="C94" s="276">
        <v>94</v>
      </c>
      <c r="D94" s="275" t="s">
        <v>489</v>
      </c>
      <c r="E94" s="227"/>
      <c r="F94" s="248"/>
      <c r="G94" s="514"/>
      <c r="H94" s="48">
        <v>0</v>
      </c>
      <c r="I94" s="337">
        <f t="shared" si="9"/>
        <v>0</v>
      </c>
      <c r="J94" s="334">
        <f t="shared" si="6"/>
        <v>0</v>
      </c>
      <c r="K94" s="345">
        <f t="shared" si="7"/>
        <v>0</v>
      </c>
      <c r="L94" s="348"/>
      <c r="M94" s="48">
        <v>0</v>
      </c>
      <c r="N94" s="48">
        <v>0</v>
      </c>
      <c r="O94" s="48">
        <v>0</v>
      </c>
      <c r="P94" s="48">
        <v>0</v>
      </c>
      <c r="Q94" s="48">
        <v>0</v>
      </c>
      <c r="R94" s="48">
        <v>0</v>
      </c>
      <c r="S94" s="48">
        <v>0</v>
      </c>
      <c r="T94" s="48">
        <v>0</v>
      </c>
      <c r="U94" s="246"/>
      <c r="V94" s="262"/>
    </row>
    <row r="95" spans="1:22" s="263" customFormat="1" ht="14.25">
      <c r="A95" s="221"/>
      <c r="B95" s="222"/>
      <c r="C95" s="276">
        <v>95</v>
      </c>
      <c r="D95" s="282" t="s">
        <v>490</v>
      </c>
      <c r="E95" s="515"/>
      <c r="F95" s="257"/>
      <c r="G95" s="514"/>
      <c r="H95" s="48">
        <v>0</v>
      </c>
      <c r="I95" s="337">
        <f t="shared" si="9"/>
        <v>0</v>
      </c>
      <c r="J95" s="334">
        <f t="shared" si="6"/>
        <v>0</v>
      </c>
      <c r="K95" s="345">
        <f t="shared" si="7"/>
        <v>0</v>
      </c>
      <c r="L95" s="348"/>
      <c r="M95" s="48">
        <v>0</v>
      </c>
      <c r="N95" s="48">
        <v>0</v>
      </c>
      <c r="O95" s="48">
        <v>0</v>
      </c>
      <c r="P95" s="48">
        <v>0</v>
      </c>
      <c r="Q95" s="48">
        <v>0</v>
      </c>
      <c r="R95" s="48">
        <v>0</v>
      </c>
      <c r="S95" s="48">
        <v>0</v>
      </c>
      <c r="T95" s="48">
        <v>0</v>
      </c>
      <c r="U95" s="246"/>
      <c r="V95" s="262"/>
    </row>
    <row r="96" spans="1:22" s="263" customFormat="1" ht="14.25">
      <c r="A96" s="221"/>
      <c r="B96" s="222"/>
      <c r="C96" s="276">
        <v>96</v>
      </c>
      <c r="D96" s="275" t="s">
        <v>491</v>
      </c>
      <c r="E96" s="283"/>
      <c r="F96" s="507"/>
      <c r="G96" s="514"/>
      <c r="H96" s="48">
        <v>0</v>
      </c>
      <c r="I96" s="337">
        <f t="shared" si="9"/>
        <v>0</v>
      </c>
      <c r="J96" s="334">
        <f t="shared" si="6"/>
        <v>0</v>
      </c>
      <c r="K96" s="345">
        <f t="shared" si="7"/>
        <v>0</v>
      </c>
      <c r="L96" s="348"/>
      <c r="M96" s="48">
        <v>0</v>
      </c>
      <c r="N96" s="48">
        <v>0</v>
      </c>
      <c r="O96" s="48">
        <v>0</v>
      </c>
      <c r="P96" s="48">
        <v>0</v>
      </c>
      <c r="Q96" s="48">
        <v>0</v>
      </c>
      <c r="R96" s="48">
        <v>0</v>
      </c>
      <c r="S96" s="48">
        <v>0</v>
      </c>
      <c r="T96" s="48">
        <v>0</v>
      </c>
      <c r="U96" s="246"/>
      <c r="V96" s="262"/>
    </row>
    <row r="97" spans="1:22" s="263" customFormat="1" ht="14.25">
      <c r="A97" s="221"/>
      <c r="B97" s="222"/>
      <c r="C97" s="276">
        <v>97</v>
      </c>
      <c r="D97" s="278" t="s">
        <v>492</v>
      </c>
      <c r="E97" s="227"/>
      <c r="F97" s="248"/>
      <c r="G97" s="514"/>
      <c r="H97" s="337">
        <f>SUM(H98:H102)</f>
        <v>0</v>
      </c>
      <c r="I97" s="337">
        <f>SUM(I98:I102)</f>
        <v>0</v>
      </c>
      <c r="J97" s="334">
        <f t="shared" si="6"/>
        <v>0</v>
      </c>
      <c r="K97" s="345">
        <f t="shared" si="7"/>
        <v>0</v>
      </c>
      <c r="L97" s="348"/>
      <c r="M97" s="399"/>
      <c r="N97" s="399"/>
      <c r="O97" s="399"/>
      <c r="P97" s="399"/>
      <c r="Q97" s="399"/>
      <c r="R97" s="399"/>
      <c r="S97" s="399"/>
      <c r="T97" s="399"/>
      <c r="U97" s="246"/>
      <c r="V97" s="262"/>
    </row>
    <row r="98" spans="1:22" s="263" customFormat="1">
      <c r="A98" s="221"/>
      <c r="B98" s="222"/>
      <c r="C98" s="272"/>
      <c r="D98" s="516">
        <v>97.1</v>
      </c>
      <c r="E98" s="280" t="s">
        <v>493</v>
      </c>
      <c r="F98" s="281"/>
      <c r="G98" s="519"/>
      <c r="H98" s="48">
        <v>0</v>
      </c>
      <c r="I98" s="342">
        <f t="shared" ref="I98:I105" si="10">SUM($M98:$Q98)</f>
        <v>0</v>
      </c>
      <c r="J98" s="334">
        <f t="shared" si="6"/>
        <v>0</v>
      </c>
      <c r="K98" s="345">
        <f t="shared" si="7"/>
        <v>0</v>
      </c>
      <c r="L98" s="349"/>
      <c r="M98" s="48">
        <v>0</v>
      </c>
      <c r="N98" s="48">
        <v>0</v>
      </c>
      <c r="O98" s="48">
        <v>0</v>
      </c>
      <c r="P98" s="48">
        <v>0</v>
      </c>
      <c r="Q98" s="48">
        <v>0</v>
      </c>
      <c r="R98" s="48">
        <v>0</v>
      </c>
      <c r="S98" s="48">
        <v>0</v>
      </c>
      <c r="T98" s="48">
        <v>0</v>
      </c>
      <c r="U98" s="246"/>
      <c r="V98" s="262"/>
    </row>
    <row r="99" spans="1:22" s="263" customFormat="1">
      <c r="A99" s="221"/>
      <c r="B99" s="222"/>
      <c r="C99" s="272"/>
      <c r="D99" s="268">
        <v>97.2</v>
      </c>
      <c r="E99" s="517" t="s">
        <v>494</v>
      </c>
      <c r="F99" s="518"/>
      <c r="G99" s="519"/>
      <c r="H99" s="48">
        <v>0</v>
      </c>
      <c r="I99" s="342">
        <f t="shared" si="10"/>
        <v>0</v>
      </c>
      <c r="J99" s="334">
        <f t="shared" si="6"/>
        <v>0</v>
      </c>
      <c r="K99" s="345">
        <f t="shared" si="7"/>
        <v>0</v>
      </c>
      <c r="L99" s="349"/>
      <c r="M99" s="48">
        <v>0</v>
      </c>
      <c r="N99" s="48">
        <v>0</v>
      </c>
      <c r="O99" s="48">
        <v>0</v>
      </c>
      <c r="P99" s="48">
        <v>0</v>
      </c>
      <c r="Q99" s="48">
        <v>0</v>
      </c>
      <c r="R99" s="48">
        <v>0</v>
      </c>
      <c r="S99" s="48">
        <v>0</v>
      </c>
      <c r="T99" s="48">
        <v>0</v>
      </c>
      <c r="U99" s="246"/>
      <c r="V99" s="262"/>
    </row>
    <row r="100" spans="1:22" s="263" customFormat="1">
      <c r="A100" s="221"/>
      <c r="B100" s="222"/>
      <c r="C100" s="272"/>
      <c r="D100" s="279">
        <v>97.3</v>
      </c>
      <c r="E100" s="269" t="s">
        <v>495</v>
      </c>
      <c r="F100" s="270"/>
      <c r="G100" s="519"/>
      <c r="H100" s="48">
        <v>0</v>
      </c>
      <c r="I100" s="342">
        <f t="shared" si="10"/>
        <v>0</v>
      </c>
      <c r="J100" s="334">
        <f t="shared" si="6"/>
        <v>0</v>
      </c>
      <c r="K100" s="345">
        <f t="shared" si="7"/>
        <v>0</v>
      </c>
      <c r="L100" s="349"/>
      <c r="M100" s="48">
        <v>0</v>
      </c>
      <c r="N100" s="48">
        <v>0</v>
      </c>
      <c r="O100" s="48">
        <v>0</v>
      </c>
      <c r="P100" s="48">
        <v>0</v>
      </c>
      <c r="Q100" s="48">
        <v>0</v>
      </c>
      <c r="R100" s="48">
        <v>0</v>
      </c>
      <c r="S100" s="48">
        <v>0</v>
      </c>
      <c r="T100" s="48">
        <v>0</v>
      </c>
      <c r="U100" s="246"/>
      <c r="V100" s="262"/>
    </row>
    <row r="101" spans="1:22" s="263" customFormat="1">
      <c r="A101" s="221"/>
      <c r="B101" s="222"/>
      <c r="C101" s="272"/>
      <c r="D101" s="279">
        <v>97.4</v>
      </c>
      <c r="E101" s="517" t="s">
        <v>496</v>
      </c>
      <c r="F101" s="281"/>
      <c r="G101" s="519"/>
      <c r="H101" s="48">
        <v>0</v>
      </c>
      <c r="I101" s="342">
        <f t="shared" si="10"/>
        <v>0</v>
      </c>
      <c r="J101" s="334">
        <f t="shared" si="6"/>
        <v>0</v>
      </c>
      <c r="K101" s="345">
        <f t="shared" si="7"/>
        <v>0</v>
      </c>
      <c r="L101" s="349"/>
      <c r="M101" s="48">
        <v>0</v>
      </c>
      <c r="N101" s="48">
        <v>0</v>
      </c>
      <c r="O101" s="48">
        <v>0</v>
      </c>
      <c r="P101" s="48">
        <v>0</v>
      </c>
      <c r="Q101" s="48">
        <v>0</v>
      </c>
      <c r="R101" s="48">
        <v>0</v>
      </c>
      <c r="S101" s="48">
        <v>0</v>
      </c>
      <c r="T101" s="48">
        <v>0</v>
      </c>
      <c r="U101" s="246"/>
      <c r="V101" s="262"/>
    </row>
    <row r="102" spans="1:22" s="263" customFormat="1">
      <c r="A102" s="221"/>
      <c r="B102" s="222"/>
      <c r="C102" s="272"/>
      <c r="D102" s="516">
        <v>97.5</v>
      </c>
      <c r="E102" s="517" t="s">
        <v>497</v>
      </c>
      <c r="F102" s="518"/>
      <c r="G102" s="519"/>
      <c r="H102" s="48">
        <v>0</v>
      </c>
      <c r="I102" s="342">
        <f t="shared" si="10"/>
        <v>0</v>
      </c>
      <c r="J102" s="334">
        <f t="shared" si="6"/>
        <v>0</v>
      </c>
      <c r="K102" s="345">
        <f t="shared" si="7"/>
        <v>0</v>
      </c>
      <c r="L102" s="349"/>
      <c r="M102" s="48">
        <v>0</v>
      </c>
      <c r="N102" s="48">
        <v>0</v>
      </c>
      <c r="O102" s="48">
        <v>0</v>
      </c>
      <c r="P102" s="48">
        <v>0</v>
      </c>
      <c r="Q102" s="48">
        <v>0</v>
      </c>
      <c r="R102" s="48">
        <v>0</v>
      </c>
      <c r="S102" s="48">
        <v>0</v>
      </c>
      <c r="T102" s="48">
        <v>0</v>
      </c>
      <c r="U102" s="246"/>
      <c r="V102" s="262"/>
    </row>
    <row r="103" spans="1:22" s="263" customFormat="1" ht="14.25">
      <c r="A103" s="221"/>
      <c r="B103" s="222"/>
      <c r="C103" s="276">
        <v>98</v>
      </c>
      <c r="D103" s="275" t="s">
        <v>498</v>
      </c>
      <c r="E103" s="515"/>
      <c r="F103" s="507"/>
      <c r="G103" s="514"/>
      <c r="H103" s="48">
        <v>0</v>
      </c>
      <c r="I103" s="337">
        <f t="shared" si="10"/>
        <v>0</v>
      </c>
      <c r="J103" s="334">
        <f t="shared" si="6"/>
        <v>0</v>
      </c>
      <c r="K103" s="345">
        <f t="shared" si="7"/>
        <v>0</v>
      </c>
      <c r="L103" s="348"/>
      <c r="M103" s="48">
        <v>0</v>
      </c>
      <c r="N103" s="48">
        <v>0</v>
      </c>
      <c r="O103" s="48">
        <v>0</v>
      </c>
      <c r="P103" s="48">
        <v>0</v>
      </c>
      <c r="Q103" s="48">
        <v>0</v>
      </c>
      <c r="R103" s="48">
        <v>0</v>
      </c>
      <c r="S103" s="48">
        <v>0</v>
      </c>
      <c r="T103" s="48">
        <v>0</v>
      </c>
      <c r="U103" s="246"/>
      <c r="V103" s="262"/>
    </row>
    <row r="104" spans="1:22" s="263" customFormat="1" ht="14.25">
      <c r="A104" s="221"/>
      <c r="B104" s="222"/>
      <c r="C104" s="276">
        <v>99</v>
      </c>
      <c r="D104" s="278" t="s">
        <v>499</v>
      </c>
      <c r="E104" s="515"/>
      <c r="F104" s="248"/>
      <c r="G104" s="514"/>
      <c r="H104" s="48">
        <v>0</v>
      </c>
      <c r="I104" s="337">
        <f t="shared" si="10"/>
        <v>0</v>
      </c>
      <c r="J104" s="334">
        <f t="shared" si="6"/>
        <v>0</v>
      </c>
      <c r="K104" s="345">
        <f t="shared" si="7"/>
        <v>0</v>
      </c>
      <c r="L104" s="348"/>
      <c r="M104" s="48">
        <v>0</v>
      </c>
      <c r="N104" s="48">
        <v>0</v>
      </c>
      <c r="O104" s="48">
        <v>0</v>
      </c>
      <c r="P104" s="48">
        <v>0</v>
      </c>
      <c r="Q104" s="48">
        <v>0</v>
      </c>
      <c r="R104" s="48">
        <v>0</v>
      </c>
      <c r="S104" s="48">
        <v>0</v>
      </c>
      <c r="T104" s="48">
        <v>0</v>
      </c>
      <c r="U104" s="246"/>
      <c r="V104" s="262"/>
    </row>
    <row r="105" spans="1:22" s="263" customFormat="1" ht="14.25">
      <c r="A105" s="221"/>
      <c r="B105" s="222"/>
      <c r="C105" s="276" t="s">
        <v>500</v>
      </c>
      <c r="D105" s="278" t="s">
        <v>501</v>
      </c>
      <c r="E105" s="515"/>
      <c r="F105" s="257"/>
      <c r="G105" s="514"/>
      <c r="H105" s="48">
        <v>0</v>
      </c>
      <c r="I105" s="337">
        <f t="shared" si="10"/>
        <v>0</v>
      </c>
      <c r="J105" s="334">
        <f>I105-H105</f>
        <v>0</v>
      </c>
      <c r="K105" s="345">
        <f t="shared" si="7"/>
        <v>0</v>
      </c>
      <c r="L105" s="347">
        <f>IFERROR(I105/I106,0)</f>
        <v>0</v>
      </c>
      <c r="M105" s="48">
        <v>0</v>
      </c>
      <c r="N105" s="48">
        <v>0</v>
      </c>
      <c r="O105" s="48">
        <v>0</v>
      </c>
      <c r="P105" s="48">
        <v>0</v>
      </c>
      <c r="Q105" s="48">
        <v>0</v>
      </c>
      <c r="R105" s="48">
        <v>0</v>
      </c>
      <c r="S105" s="48">
        <v>0</v>
      </c>
      <c r="T105" s="48">
        <v>0</v>
      </c>
      <c r="U105" s="246"/>
      <c r="V105" s="262"/>
    </row>
    <row r="106" spans="1:22" s="263" customFormat="1" ht="15.75">
      <c r="A106" s="221"/>
      <c r="B106" s="222"/>
      <c r="C106" s="284" t="s">
        <v>502</v>
      </c>
      <c r="D106" s="512"/>
      <c r="E106" s="513"/>
      <c r="F106" s="507"/>
      <c r="G106" s="514"/>
      <c r="H106" s="337">
        <f>H74+H80+H81+H82+H87+H88+H89+H94+H95+H96+H97+H103+H104+H105</f>
        <v>0</v>
      </c>
      <c r="I106" s="337">
        <f>I74+I80+I81+I82+I87+I88+I89+I94+I95+I96+I97+I103+I104+I105</f>
        <v>0</v>
      </c>
      <c r="J106" s="334">
        <f t="shared" si="6"/>
        <v>0</v>
      </c>
      <c r="K106" s="345">
        <f>IFERROR(J106/H106,0)</f>
        <v>0</v>
      </c>
      <c r="L106" s="348"/>
      <c r="M106" s="48">
        <v>0</v>
      </c>
      <c r="N106" s="48">
        <v>0</v>
      </c>
      <c r="O106" s="48">
        <v>0</v>
      </c>
      <c r="P106" s="48">
        <v>0</v>
      </c>
      <c r="Q106" s="48">
        <v>0</v>
      </c>
      <c r="R106" s="48">
        <v>0</v>
      </c>
      <c r="S106" s="48">
        <v>0</v>
      </c>
      <c r="T106" s="48">
        <v>0</v>
      </c>
      <c r="U106" s="246"/>
      <c r="V106" s="262"/>
    </row>
    <row r="107" spans="1:22" s="263" customFormat="1" ht="14.25">
      <c r="A107" s="221"/>
      <c r="B107" s="222"/>
      <c r="C107" s="276"/>
      <c r="D107" s="285"/>
      <c r="E107" s="275"/>
      <c r="F107" s="507"/>
      <c r="G107" s="514"/>
      <c r="H107" s="336"/>
      <c r="I107" s="336"/>
      <c r="J107" s="336"/>
      <c r="K107" s="336"/>
      <c r="L107" s="348"/>
      <c r="M107" s="48">
        <v>0</v>
      </c>
      <c r="N107" s="48">
        <v>0</v>
      </c>
      <c r="O107" s="48">
        <v>0</v>
      </c>
      <c r="P107" s="48">
        <v>0</v>
      </c>
      <c r="Q107" s="48">
        <v>0</v>
      </c>
      <c r="R107" s="48">
        <v>0</v>
      </c>
      <c r="S107" s="48">
        <v>0</v>
      </c>
      <c r="T107" s="48">
        <v>0</v>
      </c>
      <c r="U107" s="246"/>
      <c r="V107" s="262"/>
    </row>
    <row r="108" spans="1:22" s="263" customFormat="1" ht="15.75">
      <c r="A108" s="221"/>
      <c r="B108" s="222"/>
      <c r="C108" s="284" t="s">
        <v>503</v>
      </c>
      <c r="D108" s="512"/>
      <c r="E108" s="513"/>
      <c r="F108" s="248"/>
      <c r="G108" s="514"/>
      <c r="H108" s="336"/>
      <c r="I108" s="336"/>
      <c r="J108" s="336"/>
      <c r="K108" s="336"/>
      <c r="L108" s="348"/>
      <c r="M108" s="48">
        <v>0</v>
      </c>
      <c r="N108" s="48">
        <v>0</v>
      </c>
      <c r="O108" s="48">
        <v>0</v>
      </c>
      <c r="P108" s="48">
        <v>0</v>
      </c>
      <c r="Q108" s="48">
        <v>0</v>
      </c>
      <c r="R108" s="48">
        <v>0</v>
      </c>
      <c r="S108" s="48">
        <v>0</v>
      </c>
      <c r="T108" s="48">
        <v>0</v>
      </c>
      <c r="U108" s="246"/>
      <c r="V108" s="262"/>
    </row>
    <row r="109" spans="1:22" s="263" customFormat="1" ht="14.25">
      <c r="A109" s="221"/>
      <c r="B109" s="222"/>
      <c r="C109" s="276">
        <v>100</v>
      </c>
      <c r="D109" s="275" t="s">
        <v>504</v>
      </c>
      <c r="E109" s="227"/>
      <c r="F109" s="257"/>
      <c r="G109" s="514"/>
      <c r="H109" s="48">
        <v>0</v>
      </c>
      <c r="I109" s="337">
        <f t="shared" ref="I109:I143" si="11">SUM($M109:$Q109)</f>
        <v>0</v>
      </c>
      <c r="J109" s="334">
        <f t="shared" ref="J109:J159" si="12">I109-H109</f>
        <v>0</v>
      </c>
      <c r="K109" s="345">
        <f t="shared" ref="K109:K155" si="13">IFERROR(J109/H109,0)</f>
        <v>0</v>
      </c>
      <c r="L109" s="348"/>
      <c r="M109" s="48">
        <v>0</v>
      </c>
      <c r="N109" s="48">
        <v>0</v>
      </c>
      <c r="O109" s="48">
        <v>0</v>
      </c>
      <c r="P109" s="48">
        <v>0</v>
      </c>
      <c r="Q109" s="48">
        <v>0</v>
      </c>
      <c r="R109" s="48">
        <v>0</v>
      </c>
      <c r="S109" s="48">
        <v>0</v>
      </c>
      <c r="T109" s="48">
        <v>0</v>
      </c>
      <c r="U109" s="246"/>
      <c r="V109" s="262"/>
    </row>
    <row r="110" spans="1:22" s="263" customFormat="1" ht="14.25">
      <c r="A110" s="221"/>
      <c r="B110" s="222"/>
      <c r="C110" s="276">
        <v>101</v>
      </c>
      <c r="D110" s="278" t="s">
        <v>505</v>
      </c>
      <c r="E110" s="286"/>
      <c r="F110" s="507"/>
      <c r="G110" s="514"/>
      <c r="H110" s="48">
        <v>0</v>
      </c>
      <c r="I110" s="337">
        <f t="shared" si="11"/>
        <v>0</v>
      </c>
      <c r="J110" s="334">
        <f t="shared" si="12"/>
        <v>0</v>
      </c>
      <c r="K110" s="345">
        <f t="shared" si="13"/>
        <v>0</v>
      </c>
      <c r="L110" s="348"/>
      <c r="M110" s="48">
        <v>0</v>
      </c>
      <c r="N110" s="48">
        <v>0</v>
      </c>
      <c r="O110" s="48">
        <v>0</v>
      </c>
      <c r="P110" s="48">
        <v>0</v>
      </c>
      <c r="Q110" s="48">
        <v>0</v>
      </c>
      <c r="R110" s="48">
        <v>0</v>
      </c>
      <c r="S110" s="48">
        <v>0</v>
      </c>
      <c r="T110" s="48">
        <v>0</v>
      </c>
      <c r="U110" s="246"/>
      <c r="V110" s="262"/>
    </row>
    <row r="111" spans="1:22" s="263" customFormat="1" ht="14.25">
      <c r="A111" s="221"/>
      <c r="B111" s="222"/>
      <c r="C111" s="276">
        <v>102</v>
      </c>
      <c r="D111" s="513" t="s">
        <v>506</v>
      </c>
      <c r="E111" s="515"/>
      <c r="F111" s="507"/>
      <c r="G111" s="514"/>
      <c r="H111" s="48">
        <v>0</v>
      </c>
      <c r="I111" s="337">
        <f t="shared" si="11"/>
        <v>0</v>
      </c>
      <c r="J111" s="334">
        <f t="shared" si="12"/>
        <v>0</v>
      </c>
      <c r="K111" s="345">
        <f t="shared" si="13"/>
        <v>0</v>
      </c>
      <c r="L111" s="348"/>
      <c r="M111" s="48">
        <v>0</v>
      </c>
      <c r="N111" s="48">
        <v>0</v>
      </c>
      <c r="O111" s="48">
        <v>0</v>
      </c>
      <c r="P111" s="48">
        <v>0</v>
      </c>
      <c r="Q111" s="48">
        <v>0</v>
      </c>
      <c r="R111" s="48">
        <v>0</v>
      </c>
      <c r="S111" s="48">
        <v>0</v>
      </c>
      <c r="T111" s="48">
        <v>0</v>
      </c>
      <c r="U111" s="246"/>
      <c r="V111" s="262"/>
    </row>
    <row r="112" spans="1:22" s="263" customFormat="1" ht="14.25">
      <c r="A112" s="221"/>
      <c r="B112" s="222"/>
      <c r="C112" s="276">
        <v>103</v>
      </c>
      <c r="D112" s="513" t="s">
        <v>507</v>
      </c>
      <c r="E112" s="515"/>
      <c r="F112" s="507"/>
      <c r="G112" s="514"/>
      <c r="H112" s="48">
        <v>0</v>
      </c>
      <c r="I112" s="337">
        <f t="shared" si="11"/>
        <v>0</v>
      </c>
      <c r="J112" s="334">
        <f t="shared" si="12"/>
        <v>0</v>
      </c>
      <c r="K112" s="345">
        <f t="shared" si="13"/>
        <v>0</v>
      </c>
      <c r="L112" s="348"/>
      <c r="M112" s="48">
        <v>0</v>
      </c>
      <c r="N112" s="48">
        <v>0</v>
      </c>
      <c r="O112" s="48">
        <v>0</v>
      </c>
      <c r="P112" s="48">
        <v>0</v>
      </c>
      <c r="Q112" s="48">
        <v>0</v>
      </c>
      <c r="R112" s="48">
        <v>0</v>
      </c>
      <c r="S112" s="48">
        <v>0</v>
      </c>
      <c r="T112" s="48">
        <v>0</v>
      </c>
      <c r="U112" s="246"/>
      <c r="V112" s="262"/>
    </row>
    <row r="113" spans="1:22" s="263" customFormat="1" ht="14.25">
      <c r="A113" s="221"/>
      <c r="B113" s="222"/>
      <c r="C113" s="276">
        <v>104</v>
      </c>
      <c r="D113" s="513" t="s">
        <v>508</v>
      </c>
      <c r="E113" s="515"/>
      <c r="F113" s="507"/>
      <c r="G113" s="514"/>
      <c r="H113" s="48">
        <v>0</v>
      </c>
      <c r="I113" s="337">
        <f t="shared" si="11"/>
        <v>0</v>
      </c>
      <c r="J113" s="334">
        <f t="shared" si="12"/>
        <v>0</v>
      </c>
      <c r="K113" s="345">
        <f t="shared" si="13"/>
        <v>0</v>
      </c>
      <c r="L113" s="348"/>
      <c r="M113" s="48">
        <v>0</v>
      </c>
      <c r="N113" s="48">
        <v>0</v>
      </c>
      <c r="O113" s="48">
        <v>0</v>
      </c>
      <c r="P113" s="48">
        <v>0</v>
      </c>
      <c r="Q113" s="48">
        <v>0</v>
      </c>
      <c r="R113" s="48">
        <v>0</v>
      </c>
      <c r="S113" s="48">
        <v>0</v>
      </c>
      <c r="T113" s="48">
        <v>0</v>
      </c>
      <c r="U113" s="246"/>
      <c r="V113" s="262"/>
    </row>
    <row r="114" spans="1:22" s="263" customFormat="1" ht="14.25">
      <c r="A114" s="221"/>
      <c r="B114" s="222"/>
      <c r="C114" s="276">
        <v>105</v>
      </c>
      <c r="D114" s="513" t="s">
        <v>509</v>
      </c>
      <c r="E114" s="515"/>
      <c r="F114" s="507"/>
      <c r="G114" s="277"/>
      <c r="H114" s="48">
        <v>0</v>
      </c>
      <c r="I114" s="337">
        <f t="shared" si="11"/>
        <v>0</v>
      </c>
      <c r="J114" s="334">
        <f t="shared" si="12"/>
        <v>0</v>
      </c>
      <c r="K114" s="345">
        <f t="shared" si="13"/>
        <v>0</v>
      </c>
      <c r="L114" s="348"/>
      <c r="M114" s="48">
        <v>0</v>
      </c>
      <c r="N114" s="48">
        <v>0</v>
      </c>
      <c r="O114" s="48">
        <v>0</v>
      </c>
      <c r="P114" s="48">
        <v>0</v>
      </c>
      <c r="Q114" s="48">
        <v>0</v>
      </c>
      <c r="R114" s="48">
        <v>0</v>
      </c>
      <c r="S114" s="48">
        <v>0</v>
      </c>
      <c r="T114" s="48">
        <v>0</v>
      </c>
      <c r="U114" s="246"/>
      <c r="V114" s="262"/>
    </row>
    <row r="115" spans="1:22" s="263" customFormat="1" ht="14.25">
      <c r="A115" s="221"/>
      <c r="B115" s="222"/>
      <c r="C115" s="276">
        <v>106</v>
      </c>
      <c r="D115" s="513" t="s">
        <v>510</v>
      </c>
      <c r="E115" s="515"/>
      <c r="F115" s="507"/>
      <c r="G115" s="514"/>
      <c r="H115" s="48">
        <v>0</v>
      </c>
      <c r="I115" s="337">
        <f t="shared" si="11"/>
        <v>0</v>
      </c>
      <c r="J115" s="334">
        <f t="shared" si="12"/>
        <v>0</v>
      </c>
      <c r="K115" s="345">
        <f t="shared" si="13"/>
        <v>0</v>
      </c>
      <c r="L115" s="348"/>
      <c r="M115" s="48">
        <v>0</v>
      </c>
      <c r="N115" s="48">
        <v>0</v>
      </c>
      <c r="O115" s="48">
        <v>0</v>
      </c>
      <c r="P115" s="48">
        <v>0</v>
      </c>
      <c r="Q115" s="48">
        <v>0</v>
      </c>
      <c r="R115" s="48">
        <v>0</v>
      </c>
      <c r="S115" s="48">
        <v>0</v>
      </c>
      <c r="T115" s="48">
        <v>0</v>
      </c>
      <c r="U115" s="246"/>
      <c r="V115" s="262"/>
    </row>
    <row r="116" spans="1:22" s="263" customFormat="1" ht="14.25">
      <c r="A116" s="221"/>
      <c r="B116" s="222"/>
      <c r="C116" s="274">
        <v>107</v>
      </c>
      <c r="D116" s="282" t="s">
        <v>511</v>
      </c>
      <c r="E116" s="283"/>
      <c r="F116" s="251"/>
      <c r="G116" s="277"/>
      <c r="H116" s="48">
        <v>0</v>
      </c>
      <c r="I116" s="337">
        <f t="shared" si="11"/>
        <v>0</v>
      </c>
      <c r="J116" s="334">
        <f t="shared" si="12"/>
        <v>0</v>
      </c>
      <c r="K116" s="345">
        <f t="shared" si="13"/>
        <v>0</v>
      </c>
      <c r="L116" s="348"/>
      <c r="M116" s="48">
        <v>0</v>
      </c>
      <c r="N116" s="48">
        <v>0</v>
      </c>
      <c r="O116" s="48">
        <v>0</v>
      </c>
      <c r="P116" s="48">
        <v>0</v>
      </c>
      <c r="Q116" s="48">
        <v>0</v>
      </c>
      <c r="R116" s="48">
        <v>0</v>
      </c>
      <c r="S116" s="48">
        <v>0</v>
      </c>
      <c r="T116" s="48">
        <v>0</v>
      </c>
      <c r="U116" s="246"/>
      <c r="V116" s="262"/>
    </row>
    <row r="117" spans="1:22" s="263" customFormat="1" ht="14.25">
      <c r="A117" s="221"/>
      <c r="B117" s="222"/>
      <c r="C117" s="276">
        <v>108</v>
      </c>
      <c r="D117" s="287" t="s">
        <v>512</v>
      </c>
      <c r="E117" s="288"/>
      <c r="F117" s="248"/>
      <c r="G117" s="277"/>
      <c r="H117" s="48">
        <v>0</v>
      </c>
      <c r="I117" s="337">
        <f t="shared" si="11"/>
        <v>0</v>
      </c>
      <c r="J117" s="334">
        <f t="shared" si="12"/>
        <v>0</v>
      </c>
      <c r="K117" s="345">
        <f t="shared" si="13"/>
        <v>0</v>
      </c>
      <c r="L117" s="348"/>
      <c r="M117" s="48">
        <v>0</v>
      </c>
      <c r="N117" s="48">
        <v>0</v>
      </c>
      <c r="O117" s="48">
        <v>0</v>
      </c>
      <c r="P117" s="48">
        <v>0</v>
      </c>
      <c r="Q117" s="48">
        <v>0</v>
      </c>
      <c r="R117" s="48">
        <v>0</v>
      </c>
      <c r="S117" s="48">
        <v>0</v>
      </c>
      <c r="T117" s="48">
        <v>0</v>
      </c>
      <c r="U117" s="246"/>
      <c r="V117" s="262"/>
    </row>
    <row r="118" spans="1:22" s="263" customFormat="1" ht="14.25">
      <c r="A118" s="221"/>
      <c r="B118" s="222"/>
      <c r="C118" s="274">
        <v>109</v>
      </c>
      <c r="D118" s="513" t="s">
        <v>513</v>
      </c>
      <c r="E118" s="515"/>
      <c r="F118" s="507"/>
      <c r="G118" s="514"/>
      <c r="H118" s="48">
        <v>0</v>
      </c>
      <c r="I118" s="337">
        <f t="shared" si="11"/>
        <v>0</v>
      </c>
      <c r="J118" s="334">
        <f t="shared" si="12"/>
        <v>0</v>
      </c>
      <c r="K118" s="345">
        <f t="shared" si="13"/>
        <v>0</v>
      </c>
      <c r="L118" s="348"/>
      <c r="M118" s="48">
        <v>0</v>
      </c>
      <c r="N118" s="48">
        <v>0</v>
      </c>
      <c r="O118" s="48">
        <v>0</v>
      </c>
      <c r="P118" s="48">
        <v>0</v>
      </c>
      <c r="Q118" s="48">
        <v>0</v>
      </c>
      <c r="R118" s="48">
        <v>0</v>
      </c>
      <c r="S118" s="48">
        <v>0</v>
      </c>
      <c r="T118" s="48">
        <v>0</v>
      </c>
      <c r="U118" s="246"/>
      <c r="V118" s="262"/>
    </row>
    <row r="119" spans="1:22" s="263" customFormat="1" ht="14.25">
      <c r="A119" s="221"/>
      <c r="B119" s="222"/>
      <c r="C119" s="276">
        <v>110</v>
      </c>
      <c r="D119" s="513" t="s">
        <v>514</v>
      </c>
      <c r="E119" s="288"/>
      <c r="F119" s="507"/>
      <c r="G119" s="514"/>
      <c r="H119" s="48">
        <v>0</v>
      </c>
      <c r="I119" s="337">
        <f t="shared" si="11"/>
        <v>0</v>
      </c>
      <c r="J119" s="334">
        <f t="shared" si="12"/>
        <v>0</v>
      </c>
      <c r="K119" s="345">
        <f t="shared" si="13"/>
        <v>0</v>
      </c>
      <c r="L119" s="348"/>
      <c r="M119" s="48">
        <v>0</v>
      </c>
      <c r="N119" s="48">
        <v>0</v>
      </c>
      <c r="O119" s="48">
        <v>0</v>
      </c>
      <c r="P119" s="48">
        <v>0</v>
      </c>
      <c r="Q119" s="48">
        <v>0</v>
      </c>
      <c r="R119" s="48">
        <v>0</v>
      </c>
      <c r="S119" s="48">
        <v>0</v>
      </c>
      <c r="T119" s="48">
        <v>0</v>
      </c>
      <c r="U119" s="246"/>
      <c r="V119" s="262"/>
    </row>
    <row r="120" spans="1:22" s="263" customFormat="1" ht="14.25">
      <c r="A120" s="221"/>
      <c r="B120" s="222"/>
      <c r="C120" s="276">
        <v>111</v>
      </c>
      <c r="D120" s="513" t="s">
        <v>515</v>
      </c>
      <c r="E120" s="515"/>
      <c r="F120" s="507"/>
      <c r="G120" s="514"/>
      <c r="H120" s="48">
        <v>0</v>
      </c>
      <c r="I120" s="337">
        <f t="shared" si="11"/>
        <v>0</v>
      </c>
      <c r="J120" s="334">
        <f t="shared" si="12"/>
        <v>0</v>
      </c>
      <c r="K120" s="345">
        <f t="shared" si="13"/>
        <v>0</v>
      </c>
      <c r="L120" s="348"/>
      <c r="M120" s="48">
        <v>0</v>
      </c>
      <c r="N120" s="48">
        <v>0</v>
      </c>
      <c r="O120" s="48">
        <v>0</v>
      </c>
      <c r="P120" s="48">
        <v>0</v>
      </c>
      <c r="Q120" s="48">
        <v>0</v>
      </c>
      <c r="R120" s="48">
        <v>0</v>
      </c>
      <c r="S120" s="48">
        <v>0</v>
      </c>
      <c r="T120" s="48">
        <v>0</v>
      </c>
      <c r="U120" s="246"/>
      <c r="V120" s="262"/>
    </row>
    <row r="121" spans="1:22" s="263" customFormat="1" ht="14.25">
      <c r="A121" s="221"/>
      <c r="B121" s="222"/>
      <c r="C121" s="276">
        <v>112</v>
      </c>
      <c r="D121" s="513" t="s">
        <v>516</v>
      </c>
      <c r="E121" s="515"/>
      <c r="F121" s="507"/>
      <c r="G121" s="514"/>
      <c r="H121" s="48">
        <v>0</v>
      </c>
      <c r="I121" s="337">
        <f t="shared" si="11"/>
        <v>0</v>
      </c>
      <c r="J121" s="334">
        <f t="shared" si="12"/>
        <v>0</v>
      </c>
      <c r="K121" s="345">
        <f t="shared" si="13"/>
        <v>0</v>
      </c>
      <c r="L121" s="348"/>
      <c r="M121" s="48">
        <v>0</v>
      </c>
      <c r="N121" s="48">
        <v>0</v>
      </c>
      <c r="O121" s="48">
        <v>0</v>
      </c>
      <c r="P121" s="48">
        <v>0</v>
      </c>
      <c r="Q121" s="48">
        <v>0</v>
      </c>
      <c r="R121" s="48">
        <v>0</v>
      </c>
      <c r="S121" s="48">
        <v>0</v>
      </c>
      <c r="T121" s="48">
        <v>0</v>
      </c>
      <c r="U121" s="246"/>
      <c r="V121" s="262"/>
    </row>
    <row r="122" spans="1:22" s="263" customFormat="1" ht="14.25">
      <c r="A122" s="221"/>
      <c r="B122" s="222"/>
      <c r="C122" s="274">
        <v>113</v>
      </c>
      <c r="D122" s="513" t="s">
        <v>517</v>
      </c>
      <c r="E122" s="515"/>
      <c r="F122" s="507"/>
      <c r="G122" s="514"/>
      <c r="H122" s="48">
        <v>0</v>
      </c>
      <c r="I122" s="337">
        <f t="shared" si="11"/>
        <v>0</v>
      </c>
      <c r="J122" s="334">
        <f t="shared" si="12"/>
        <v>0</v>
      </c>
      <c r="K122" s="345">
        <f t="shared" si="13"/>
        <v>0</v>
      </c>
      <c r="L122" s="348"/>
      <c r="M122" s="48">
        <v>0</v>
      </c>
      <c r="N122" s="48">
        <v>0</v>
      </c>
      <c r="O122" s="48">
        <v>0</v>
      </c>
      <c r="P122" s="48">
        <v>0</v>
      </c>
      <c r="Q122" s="48">
        <v>0</v>
      </c>
      <c r="R122" s="48">
        <v>0</v>
      </c>
      <c r="S122" s="48">
        <v>0</v>
      </c>
      <c r="T122" s="48">
        <v>0</v>
      </c>
      <c r="U122" s="246"/>
      <c r="V122" s="262"/>
    </row>
    <row r="123" spans="1:22" s="263" customFormat="1" ht="14.25">
      <c r="A123" s="221"/>
      <c r="B123" s="222"/>
      <c r="C123" s="276">
        <v>114</v>
      </c>
      <c r="D123" s="513" t="s">
        <v>518</v>
      </c>
      <c r="E123" s="515"/>
      <c r="F123" s="507"/>
      <c r="G123" s="514"/>
      <c r="H123" s="48">
        <v>0</v>
      </c>
      <c r="I123" s="337">
        <f t="shared" si="11"/>
        <v>0</v>
      </c>
      <c r="J123" s="334">
        <f t="shared" si="12"/>
        <v>0</v>
      </c>
      <c r="K123" s="345">
        <f t="shared" si="13"/>
        <v>0</v>
      </c>
      <c r="L123" s="348"/>
      <c r="M123" s="48">
        <v>0</v>
      </c>
      <c r="N123" s="48">
        <v>0</v>
      </c>
      <c r="O123" s="48">
        <v>0</v>
      </c>
      <c r="P123" s="48">
        <v>0</v>
      </c>
      <c r="Q123" s="48">
        <v>0</v>
      </c>
      <c r="R123" s="48">
        <v>0</v>
      </c>
      <c r="S123" s="48">
        <v>0</v>
      </c>
      <c r="T123" s="48">
        <v>0</v>
      </c>
      <c r="U123" s="246"/>
      <c r="V123" s="262"/>
    </row>
    <row r="124" spans="1:22" s="263" customFormat="1" ht="14.25">
      <c r="A124" s="221"/>
      <c r="B124" s="222"/>
      <c r="C124" s="276">
        <v>115</v>
      </c>
      <c r="D124" s="513" t="s">
        <v>519</v>
      </c>
      <c r="E124" s="515"/>
      <c r="F124" s="507"/>
      <c r="G124" s="277"/>
      <c r="H124" s="48">
        <v>0</v>
      </c>
      <c r="I124" s="337">
        <f t="shared" si="11"/>
        <v>0</v>
      </c>
      <c r="J124" s="334">
        <f t="shared" si="12"/>
        <v>0</v>
      </c>
      <c r="K124" s="345">
        <f t="shared" si="13"/>
        <v>0</v>
      </c>
      <c r="L124" s="348"/>
      <c r="M124" s="48">
        <v>0</v>
      </c>
      <c r="N124" s="48">
        <v>0</v>
      </c>
      <c r="O124" s="48">
        <v>0</v>
      </c>
      <c r="P124" s="48">
        <v>0</v>
      </c>
      <c r="Q124" s="48">
        <v>0</v>
      </c>
      <c r="R124" s="48">
        <v>0</v>
      </c>
      <c r="S124" s="48">
        <v>0</v>
      </c>
      <c r="T124" s="48">
        <v>0</v>
      </c>
      <c r="U124" s="246"/>
      <c r="V124" s="262"/>
    </row>
    <row r="125" spans="1:22" s="263" customFormat="1" ht="14.25">
      <c r="A125" s="221"/>
      <c r="B125" s="222"/>
      <c r="C125" s="276">
        <v>116</v>
      </c>
      <c r="D125" s="513" t="s">
        <v>520</v>
      </c>
      <c r="E125" s="515"/>
      <c r="F125" s="507"/>
      <c r="G125" s="514"/>
      <c r="H125" s="48">
        <v>0</v>
      </c>
      <c r="I125" s="337">
        <f t="shared" si="11"/>
        <v>0</v>
      </c>
      <c r="J125" s="334">
        <f t="shared" si="12"/>
        <v>0</v>
      </c>
      <c r="K125" s="345">
        <f t="shared" si="13"/>
        <v>0</v>
      </c>
      <c r="L125" s="348"/>
      <c r="M125" s="48">
        <v>0</v>
      </c>
      <c r="N125" s="48">
        <v>0</v>
      </c>
      <c r="O125" s="48">
        <v>0</v>
      </c>
      <c r="P125" s="48">
        <v>0</v>
      </c>
      <c r="Q125" s="48">
        <v>0</v>
      </c>
      <c r="R125" s="48">
        <v>0</v>
      </c>
      <c r="S125" s="48">
        <v>0</v>
      </c>
      <c r="T125" s="48">
        <v>0</v>
      </c>
      <c r="U125" s="246"/>
      <c r="V125" s="262"/>
    </row>
    <row r="126" spans="1:22" s="263" customFormat="1" ht="14.25">
      <c r="A126" s="221"/>
      <c r="B126" s="222"/>
      <c r="C126" s="276">
        <v>117</v>
      </c>
      <c r="D126" s="513" t="s">
        <v>521</v>
      </c>
      <c r="E126" s="515"/>
      <c r="F126" s="507"/>
      <c r="G126" s="514"/>
      <c r="H126" s="48">
        <v>0</v>
      </c>
      <c r="I126" s="337">
        <f t="shared" si="11"/>
        <v>0</v>
      </c>
      <c r="J126" s="334">
        <f t="shared" si="12"/>
        <v>0</v>
      </c>
      <c r="K126" s="345">
        <f t="shared" si="13"/>
        <v>0</v>
      </c>
      <c r="L126" s="348"/>
      <c r="M126" s="48">
        <v>0</v>
      </c>
      <c r="N126" s="48">
        <v>0</v>
      </c>
      <c r="O126" s="48">
        <v>0</v>
      </c>
      <c r="P126" s="48">
        <v>0</v>
      </c>
      <c r="Q126" s="48">
        <v>0</v>
      </c>
      <c r="R126" s="48">
        <v>0</v>
      </c>
      <c r="S126" s="48">
        <v>0</v>
      </c>
      <c r="T126" s="48">
        <v>0</v>
      </c>
      <c r="U126" s="246"/>
      <c r="V126" s="262"/>
    </row>
    <row r="127" spans="1:22" s="263" customFormat="1" ht="14.25">
      <c r="A127" s="221"/>
      <c r="B127" s="222"/>
      <c r="C127" s="276">
        <v>118</v>
      </c>
      <c r="D127" s="513" t="s">
        <v>522</v>
      </c>
      <c r="E127" s="515"/>
      <c r="F127" s="507"/>
      <c r="G127" s="514"/>
      <c r="H127" s="48">
        <v>0</v>
      </c>
      <c r="I127" s="337">
        <f t="shared" si="11"/>
        <v>0</v>
      </c>
      <c r="J127" s="334">
        <f t="shared" si="12"/>
        <v>0</v>
      </c>
      <c r="K127" s="345">
        <f t="shared" si="13"/>
        <v>0</v>
      </c>
      <c r="L127" s="348"/>
      <c r="M127" s="48">
        <v>0</v>
      </c>
      <c r="N127" s="48">
        <v>0</v>
      </c>
      <c r="O127" s="48">
        <v>0</v>
      </c>
      <c r="P127" s="48">
        <v>0</v>
      </c>
      <c r="Q127" s="48">
        <v>0</v>
      </c>
      <c r="R127" s="48">
        <v>0</v>
      </c>
      <c r="S127" s="48">
        <v>0</v>
      </c>
      <c r="T127" s="48">
        <v>0</v>
      </c>
      <c r="U127" s="246"/>
      <c r="V127" s="262"/>
    </row>
    <row r="128" spans="1:22" s="263" customFormat="1" ht="14.25">
      <c r="A128" s="221"/>
      <c r="B128" s="222"/>
      <c r="C128" s="276">
        <v>119</v>
      </c>
      <c r="D128" s="513" t="s">
        <v>523</v>
      </c>
      <c r="E128" s="515"/>
      <c r="F128" s="507"/>
      <c r="G128" s="514"/>
      <c r="H128" s="48">
        <v>0</v>
      </c>
      <c r="I128" s="337">
        <f t="shared" si="11"/>
        <v>0</v>
      </c>
      <c r="J128" s="334">
        <f t="shared" si="12"/>
        <v>0</v>
      </c>
      <c r="K128" s="345">
        <f t="shared" si="13"/>
        <v>0</v>
      </c>
      <c r="L128" s="348"/>
      <c r="M128" s="48">
        <v>0</v>
      </c>
      <c r="N128" s="48">
        <v>0</v>
      </c>
      <c r="O128" s="48">
        <v>0</v>
      </c>
      <c r="P128" s="48">
        <v>0</v>
      </c>
      <c r="Q128" s="48">
        <v>0</v>
      </c>
      <c r="R128" s="48">
        <v>0</v>
      </c>
      <c r="S128" s="48">
        <v>0</v>
      </c>
      <c r="T128" s="48">
        <v>0</v>
      </c>
      <c r="U128" s="246"/>
      <c r="V128" s="262"/>
    </row>
    <row r="129" spans="1:22" s="263" customFormat="1" ht="14.25">
      <c r="A129" s="221"/>
      <c r="B129" s="222"/>
      <c r="C129" s="289">
        <v>120</v>
      </c>
      <c r="D129" s="275" t="s">
        <v>524</v>
      </c>
      <c r="E129" s="227"/>
      <c r="F129" s="248"/>
      <c r="G129" s="290"/>
      <c r="H129" s="48">
        <v>0</v>
      </c>
      <c r="I129" s="337">
        <f t="shared" si="11"/>
        <v>0</v>
      </c>
      <c r="J129" s="334">
        <f t="shared" si="12"/>
        <v>0</v>
      </c>
      <c r="K129" s="345">
        <f t="shared" si="13"/>
        <v>0</v>
      </c>
      <c r="L129" s="348"/>
      <c r="M129" s="48">
        <v>0</v>
      </c>
      <c r="N129" s="48">
        <v>0</v>
      </c>
      <c r="O129" s="48">
        <v>0</v>
      </c>
      <c r="P129" s="48">
        <v>0</v>
      </c>
      <c r="Q129" s="48">
        <v>0</v>
      </c>
      <c r="R129" s="48">
        <v>0</v>
      </c>
      <c r="S129" s="48">
        <v>0</v>
      </c>
      <c r="T129" s="48">
        <v>0</v>
      </c>
      <c r="U129" s="246"/>
      <c r="V129" s="262"/>
    </row>
    <row r="130" spans="1:22" s="263" customFormat="1" ht="14.25">
      <c r="A130" s="221"/>
      <c r="B130" s="222"/>
      <c r="C130" s="276">
        <v>121</v>
      </c>
      <c r="D130" s="513" t="s">
        <v>525</v>
      </c>
      <c r="E130" s="515"/>
      <c r="F130" s="507"/>
      <c r="G130" s="514"/>
      <c r="H130" s="48">
        <v>0</v>
      </c>
      <c r="I130" s="337">
        <f t="shared" si="11"/>
        <v>0</v>
      </c>
      <c r="J130" s="334">
        <f t="shared" si="12"/>
        <v>0</v>
      </c>
      <c r="K130" s="345">
        <f t="shared" si="13"/>
        <v>0</v>
      </c>
      <c r="L130" s="348"/>
      <c r="M130" s="48">
        <v>0</v>
      </c>
      <c r="N130" s="48">
        <v>0</v>
      </c>
      <c r="O130" s="48">
        <v>0</v>
      </c>
      <c r="P130" s="48">
        <v>0</v>
      </c>
      <c r="Q130" s="48">
        <v>0</v>
      </c>
      <c r="R130" s="48">
        <v>0</v>
      </c>
      <c r="S130" s="48">
        <v>0</v>
      </c>
      <c r="T130" s="48">
        <v>0</v>
      </c>
      <c r="U130" s="246"/>
      <c r="V130" s="262"/>
    </row>
    <row r="131" spans="1:22" s="263" customFormat="1" ht="14.25">
      <c r="A131" s="221"/>
      <c r="B131" s="222"/>
      <c r="C131" s="276">
        <v>122</v>
      </c>
      <c r="D131" s="513" t="s">
        <v>526</v>
      </c>
      <c r="E131" s="515"/>
      <c r="F131" s="507"/>
      <c r="G131" s="514"/>
      <c r="H131" s="48">
        <v>0</v>
      </c>
      <c r="I131" s="337">
        <f t="shared" si="11"/>
        <v>0</v>
      </c>
      <c r="J131" s="334">
        <f t="shared" si="12"/>
        <v>0</v>
      </c>
      <c r="K131" s="345">
        <f t="shared" si="13"/>
        <v>0</v>
      </c>
      <c r="L131" s="348"/>
      <c r="M131" s="48">
        <v>0</v>
      </c>
      <c r="N131" s="48">
        <v>0</v>
      </c>
      <c r="O131" s="48">
        <v>0</v>
      </c>
      <c r="P131" s="48">
        <v>0</v>
      </c>
      <c r="Q131" s="48">
        <v>0</v>
      </c>
      <c r="R131" s="48">
        <v>0</v>
      </c>
      <c r="S131" s="48">
        <v>0</v>
      </c>
      <c r="T131" s="48">
        <v>0</v>
      </c>
      <c r="U131" s="246"/>
      <c r="V131" s="262"/>
    </row>
    <row r="132" spans="1:22" s="263" customFormat="1" ht="14.25">
      <c r="A132" s="221"/>
      <c r="B132" s="222"/>
      <c r="C132" s="276">
        <v>123</v>
      </c>
      <c r="D132" s="513" t="s">
        <v>527</v>
      </c>
      <c r="E132" s="515"/>
      <c r="F132" s="507"/>
      <c r="G132" s="277"/>
      <c r="H132" s="48">
        <v>0</v>
      </c>
      <c r="I132" s="337">
        <f t="shared" si="11"/>
        <v>0</v>
      </c>
      <c r="J132" s="334">
        <f t="shared" si="12"/>
        <v>0</v>
      </c>
      <c r="K132" s="345">
        <f t="shared" si="13"/>
        <v>0</v>
      </c>
      <c r="L132" s="348"/>
      <c r="M132" s="48">
        <v>0</v>
      </c>
      <c r="N132" s="48">
        <v>0</v>
      </c>
      <c r="O132" s="48">
        <v>0</v>
      </c>
      <c r="P132" s="48">
        <v>0</v>
      </c>
      <c r="Q132" s="48">
        <v>0</v>
      </c>
      <c r="R132" s="48">
        <v>0</v>
      </c>
      <c r="S132" s="48">
        <v>0</v>
      </c>
      <c r="T132" s="48">
        <v>0</v>
      </c>
      <c r="U132" s="246"/>
      <c r="V132" s="262"/>
    </row>
    <row r="133" spans="1:22" s="263" customFormat="1" ht="14.25">
      <c r="A133" s="221"/>
      <c r="B133" s="222"/>
      <c r="C133" s="276">
        <v>124</v>
      </c>
      <c r="D133" s="513" t="s">
        <v>528</v>
      </c>
      <c r="E133" s="515"/>
      <c r="F133" s="507"/>
      <c r="G133" s="514"/>
      <c r="H133" s="48">
        <v>0</v>
      </c>
      <c r="I133" s="337">
        <f t="shared" si="11"/>
        <v>0</v>
      </c>
      <c r="J133" s="334">
        <f t="shared" si="12"/>
        <v>0</v>
      </c>
      <c r="K133" s="345">
        <f t="shared" si="13"/>
        <v>0</v>
      </c>
      <c r="L133" s="348"/>
      <c r="M133" s="48">
        <v>0</v>
      </c>
      <c r="N133" s="48">
        <v>0</v>
      </c>
      <c r="O133" s="48">
        <v>0</v>
      </c>
      <c r="P133" s="48">
        <v>0</v>
      </c>
      <c r="Q133" s="48">
        <v>0</v>
      </c>
      <c r="R133" s="48">
        <v>0</v>
      </c>
      <c r="S133" s="48">
        <v>0</v>
      </c>
      <c r="T133" s="48">
        <v>0</v>
      </c>
      <c r="U133" s="246"/>
      <c r="V133" s="262"/>
    </row>
    <row r="134" spans="1:22" s="263" customFormat="1" ht="14.25">
      <c r="A134" s="221"/>
      <c r="B134" s="222"/>
      <c r="C134" s="289">
        <v>125</v>
      </c>
      <c r="D134" s="275" t="s">
        <v>529</v>
      </c>
      <c r="E134" s="227"/>
      <c r="F134" s="248"/>
      <c r="G134" s="277"/>
      <c r="H134" s="48">
        <v>0</v>
      </c>
      <c r="I134" s="337">
        <f t="shared" si="11"/>
        <v>0</v>
      </c>
      <c r="J134" s="334">
        <f t="shared" si="12"/>
        <v>0</v>
      </c>
      <c r="K134" s="345">
        <f t="shared" si="13"/>
        <v>0</v>
      </c>
      <c r="L134" s="348"/>
      <c r="M134" s="48">
        <v>0</v>
      </c>
      <c r="N134" s="48">
        <v>0</v>
      </c>
      <c r="O134" s="48">
        <v>0</v>
      </c>
      <c r="P134" s="48">
        <v>0</v>
      </c>
      <c r="Q134" s="48">
        <v>0</v>
      </c>
      <c r="R134" s="48">
        <v>0</v>
      </c>
      <c r="S134" s="48">
        <v>0</v>
      </c>
      <c r="T134" s="48">
        <v>0</v>
      </c>
      <c r="U134" s="246"/>
      <c r="V134" s="262"/>
    </row>
    <row r="135" spans="1:22" s="263" customFormat="1" ht="14.25">
      <c r="A135" s="221"/>
      <c r="B135" s="222"/>
      <c r="C135" s="276">
        <v>126</v>
      </c>
      <c r="D135" s="513" t="s">
        <v>530</v>
      </c>
      <c r="E135" s="515"/>
      <c r="F135" s="291"/>
      <c r="G135" s="514"/>
      <c r="H135" s="48">
        <v>0</v>
      </c>
      <c r="I135" s="337">
        <f t="shared" si="11"/>
        <v>0</v>
      </c>
      <c r="J135" s="334">
        <f t="shared" si="12"/>
        <v>0</v>
      </c>
      <c r="K135" s="345">
        <f t="shared" si="13"/>
        <v>0</v>
      </c>
      <c r="L135" s="348"/>
      <c r="M135" s="48">
        <v>0</v>
      </c>
      <c r="N135" s="48">
        <v>0</v>
      </c>
      <c r="O135" s="48">
        <v>0</v>
      </c>
      <c r="P135" s="48">
        <v>0</v>
      </c>
      <c r="Q135" s="48">
        <v>0</v>
      </c>
      <c r="R135" s="48">
        <v>0</v>
      </c>
      <c r="S135" s="48">
        <v>0</v>
      </c>
      <c r="T135" s="48">
        <v>0</v>
      </c>
      <c r="U135" s="246"/>
      <c r="V135" s="262"/>
    </row>
    <row r="136" spans="1:22" s="263" customFormat="1" ht="14.25">
      <c r="A136" s="221"/>
      <c r="B136" s="222"/>
      <c r="C136" s="276">
        <v>127</v>
      </c>
      <c r="D136" s="513" t="s">
        <v>531</v>
      </c>
      <c r="E136" s="515"/>
      <c r="F136" s="507"/>
      <c r="G136" s="514"/>
      <c r="H136" s="48">
        <v>0</v>
      </c>
      <c r="I136" s="337">
        <f t="shared" si="11"/>
        <v>0</v>
      </c>
      <c r="J136" s="334">
        <f t="shared" si="12"/>
        <v>0</v>
      </c>
      <c r="K136" s="345">
        <f t="shared" si="13"/>
        <v>0</v>
      </c>
      <c r="L136" s="348"/>
      <c r="M136" s="48">
        <v>0</v>
      </c>
      <c r="N136" s="48">
        <v>0</v>
      </c>
      <c r="O136" s="48">
        <v>0</v>
      </c>
      <c r="P136" s="48">
        <v>0</v>
      </c>
      <c r="Q136" s="48">
        <v>0</v>
      </c>
      <c r="R136" s="48">
        <v>0</v>
      </c>
      <c r="S136" s="48">
        <v>0</v>
      </c>
      <c r="T136" s="48">
        <v>0</v>
      </c>
      <c r="U136" s="246"/>
      <c r="V136" s="262"/>
    </row>
    <row r="137" spans="1:22" s="263" customFormat="1" ht="14.25">
      <c r="A137" s="221"/>
      <c r="B137" s="222"/>
      <c r="C137" s="274">
        <v>128</v>
      </c>
      <c r="D137" s="282" t="s">
        <v>532</v>
      </c>
      <c r="E137" s="283"/>
      <c r="F137" s="251"/>
      <c r="G137" s="514"/>
      <c r="H137" s="48">
        <v>0</v>
      </c>
      <c r="I137" s="337">
        <f t="shared" si="11"/>
        <v>0</v>
      </c>
      <c r="J137" s="334">
        <f t="shared" si="12"/>
        <v>0</v>
      </c>
      <c r="K137" s="345">
        <f t="shared" si="13"/>
        <v>0</v>
      </c>
      <c r="L137" s="348"/>
      <c r="M137" s="48">
        <v>0</v>
      </c>
      <c r="N137" s="48">
        <v>0</v>
      </c>
      <c r="O137" s="48">
        <v>0</v>
      </c>
      <c r="P137" s="48">
        <v>0</v>
      </c>
      <c r="Q137" s="48">
        <v>0</v>
      </c>
      <c r="R137" s="48">
        <v>0</v>
      </c>
      <c r="S137" s="48">
        <v>0</v>
      </c>
      <c r="T137" s="48">
        <v>0</v>
      </c>
      <c r="U137" s="246"/>
      <c r="V137" s="262"/>
    </row>
    <row r="138" spans="1:22" s="263" customFormat="1" ht="14.25">
      <c r="A138" s="221"/>
      <c r="B138" s="222"/>
      <c r="C138" s="276">
        <v>129</v>
      </c>
      <c r="D138" s="513" t="s">
        <v>533</v>
      </c>
      <c r="E138" s="515"/>
      <c r="F138" s="507"/>
      <c r="G138" s="514"/>
      <c r="H138" s="48">
        <v>0</v>
      </c>
      <c r="I138" s="337">
        <f t="shared" si="11"/>
        <v>0</v>
      </c>
      <c r="J138" s="334">
        <f t="shared" si="12"/>
        <v>0</v>
      </c>
      <c r="K138" s="345">
        <f t="shared" si="13"/>
        <v>0</v>
      </c>
      <c r="L138" s="348"/>
      <c r="M138" s="48">
        <v>0</v>
      </c>
      <c r="N138" s="48">
        <v>0</v>
      </c>
      <c r="O138" s="48">
        <v>0</v>
      </c>
      <c r="P138" s="48">
        <v>0</v>
      </c>
      <c r="Q138" s="48">
        <v>0</v>
      </c>
      <c r="R138" s="48">
        <v>0</v>
      </c>
      <c r="S138" s="48">
        <v>0</v>
      </c>
      <c r="T138" s="48">
        <v>0</v>
      </c>
      <c r="U138" s="246"/>
      <c r="V138" s="262"/>
    </row>
    <row r="139" spans="1:22" s="263" customFormat="1" ht="14.25">
      <c r="A139" s="221"/>
      <c r="B139" s="222"/>
      <c r="C139" s="276">
        <v>130</v>
      </c>
      <c r="D139" s="513" t="s">
        <v>534</v>
      </c>
      <c r="E139" s="515"/>
      <c r="F139" s="507"/>
      <c r="G139" s="514"/>
      <c r="H139" s="48">
        <v>0</v>
      </c>
      <c r="I139" s="337">
        <f t="shared" si="11"/>
        <v>0</v>
      </c>
      <c r="J139" s="334">
        <f t="shared" si="12"/>
        <v>0</v>
      </c>
      <c r="K139" s="345">
        <f t="shared" si="13"/>
        <v>0</v>
      </c>
      <c r="L139" s="348"/>
      <c r="M139" s="48">
        <v>0</v>
      </c>
      <c r="N139" s="48">
        <v>0</v>
      </c>
      <c r="O139" s="48">
        <v>0</v>
      </c>
      <c r="P139" s="48">
        <v>0</v>
      </c>
      <c r="Q139" s="48">
        <v>0</v>
      </c>
      <c r="R139" s="48">
        <v>0</v>
      </c>
      <c r="S139" s="48">
        <v>0</v>
      </c>
      <c r="T139" s="48">
        <v>0</v>
      </c>
      <c r="U139" s="246"/>
      <c r="V139" s="262"/>
    </row>
    <row r="140" spans="1:22" s="263" customFormat="1" ht="14.25">
      <c r="A140" s="221"/>
      <c r="B140" s="222"/>
      <c r="C140" s="276">
        <v>131</v>
      </c>
      <c r="D140" s="513" t="s">
        <v>535</v>
      </c>
      <c r="E140" s="515"/>
      <c r="F140" s="507"/>
      <c r="G140" s="514"/>
      <c r="H140" s="48">
        <v>0</v>
      </c>
      <c r="I140" s="337">
        <f t="shared" si="11"/>
        <v>0</v>
      </c>
      <c r="J140" s="334">
        <f t="shared" si="12"/>
        <v>0</v>
      </c>
      <c r="K140" s="345">
        <f t="shared" si="13"/>
        <v>0</v>
      </c>
      <c r="L140" s="348"/>
      <c r="M140" s="48">
        <v>0</v>
      </c>
      <c r="N140" s="48">
        <v>0</v>
      </c>
      <c r="O140" s="48">
        <v>0</v>
      </c>
      <c r="P140" s="48">
        <v>0</v>
      </c>
      <c r="Q140" s="48">
        <v>0</v>
      </c>
      <c r="R140" s="48">
        <v>0</v>
      </c>
      <c r="S140" s="48">
        <v>0</v>
      </c>
      <c r="T140" s="48">
        <v>0</v>
      </c>
      <c r="U140" s="246"/>
      <c r="V140" s="262"/>
    </row>
    <row r="141" spans="1:22" s="263" customFormat="1" ht="14.25">
      <c r="A141" s="221"/>
      <c r="B141" s="222"/>
      <c r="C141" s="276">
        <v>132</v>
      </c>
      <c r="D141" s="513" t="s">
        <v>536</v>
      </c>
      <c r="E141" s="515"/>
      <c r="F141" s="507"/>
      <c r="G141" s="514"/>
      <c r="H141" s="48">
        <v>0</v>
      </c>
      <c r="I141" s="337">
        <f>SUM($M141:$Q141)</f>
        <v>0</v>
      </c>
      <c r="J141" s="334">
        <f t="shared" si="12"/>
        <v>0</v>
      </c>
      <c r="K141" s="345">
        <f t="shared" si="13"/>
        <v>0</v>
      </c>
      <c r="L141" s="348"/>
      <c r="M141" s="48">
        <v>0</v>
      </c>
      <c r="N141" s="48">
        <v>0</v>
      </c>
      <c r="O141" s="48">
        <v>0</v>
      </c>
      <c r="P141" s="48">
        <v>0</v>
      </c>
      <c r="Q141" s="48">
        <v>0</v>
      </c>
      <c r="R141" s="48">
        <v>0</v>
      </c>
      <c r="S141" s="48">
        <v>0</v>
      </c>
      <c r="T141" s="48">
        <v>0</v>
      </c>
      <c r="U141" s="246"/>
      <c r="V141" s="262"/>
    </row>
    <row r="142" spans="1:22" s="263" customFormat="1" ht="14.25">
      <c r="A142" s="221"/>
      <c r="B142" s="222"/>
      <c r="C142" s="276">
        <v>133</v>
      </c>
      <c r="D142" s="513" t="s">
        <v>537</v>
      </c>
      <c r="E142" s="515"/>
      <c r="F142" s="507"/>
      <c r="G142" s="514"/>
      <c r="H142" s="48">
        <v>0</v>
      </c>
      <c r="I142" s="337">
        <f t="shared" si="11"/>
        <v>0</v>
      </c>
      <c r="J142" s="334">
        <f t="shared" si="12"/>
        <v>0</v>
      </c>
      <c r="K142" s="345">
        <f t="shared" si="13"/>
        <v>0</v>
      </c>
      <c r="L142" s="348"/>
      <c r="M142" s="48">
        <v>0</v>
      </c>
      <c r="N142" s="48">
        <v>0</v>
      </c>
      <c r="O142" s="48">
        <v>0</v>
      </c>
      <c r="P142" s="48">
        <v>0</v>
      </c>
      <c r="Q142" s="48">
        <v>0</v>
      </c>
      <c r="R142" s="48">
        <v>0</v>
      </c>
      <c r="S142" s="48">
        <v>0</v>
      </c>
      <c r="T142" s="48">
        <v>0</v>
      </c>
      <c r="U142" s="246"/>
      <c r="V142" s="262"/>
    </row>
    <row r="143" spans="1:22" s="263" customFormat="1" ht="14.25">
      <c r="A143" s="221"/>
      <c r="B143" s="222"/>
      <c r="C143" s="276">
        <v>134</v>
      </c>
      <c r="D143" s="513" t="s">
        <v>538</v>
      </c>
      <c r="E143" s="515"/>
      <c r="F143" s="507"/>
      <c r="G143" s="277"/>
      <c r="H143" s="48">
        <v>0</v>
      </c>
      <c r="I143" s="337">
        <f t="shared" si="11"/>
        <v>0</v>
      </c>
      <c r="J143" s="334">
        <f t="shared" si="12"/>
        <v>0</v>
      </c>
      <c r="K143" s="345">
        <f t="shared" si="13"/>
        <v>0</v>
      </c>
      <c r="L143" s="348"/>
      <c r="M143" s="48">
        <v>0</v>
      </c>
      <c r="N143" s="48">
        <v>0</v>
      </c>
      <c r="O143" s="48">
        <v>0</v>
      </c>
      <c r="P143" s="48">
        <v>0</v>
      </c>
      <c r="Q143" s="48">
        <v>0</v>
      </c>
      <c r="R143" s="48">
        <v>0</v>
      </c>
      <c r="S143" s="48">
        <v>0</v>
      </c>
      <c r="T143" s="48">
        <v>0</v>
      </c>
      <c r="U143" s="246"/>
      <c r="V143" s="262"/>
    </row>
    <row r="144" spans="1:22" s="263" customFormat="1" ht="14.25">
      <c r="A144" s="221"/>
      <c r="B144" s="222"/>
      <c r="C144" s="292">
        <v>135</v>
      </c>
      <c r="D144" s="293" t="s">
        <v>539</v>
      </c>
      <c r="E144" s="286"/>
      <c r="F144" s="257"/>
      <c r="G144" s="514"/>
      <c r="H144" s="48">
        <v>0</v>
      </c>
      <c r="I144" s="337">
        <f>SUM($M144:$Q144)</f>
        <v>0</v>
      </c>
      <c r="J144" s="334">
        <f t="shared" si="12"/>
        <v>0</v>
      </c>
      <c r="K144" s="345">
        <f t="shared" si="13"/>
        <v>0</v>
      </c>
      <c r="L144" s="348"/>
      <c r="M144" s="48">
        <v>0</v>
      </c>
      <c r="N144" s="48">
        <v>0</v>
      </c>
      <c r="O144" s="48">
        <v>0</v>
      </c>
      <c r="P144" s="48">
        <v>0</v>
      </c>
      <c r="Q144" s="48">
        <v>0</v>
      </c>
      <c r="R144" s="48">
        <v>0</v>
      </c>
      <c r="S144" s="48">
        <v>0</v>
      </c>
      <c r="T144" s="48">
        <v>0</v>
      </c>
      <c r="U144" s="246"/>
      <c r="V144" s="262"/>
    </row>
    <row r="145" spans="1:22" s="263" customFormat="1" ht="14.25">
      <c r="A145" s="221"/>
      <c r="B145" s="222"/>
      <c r="C145" s="274">
        <v>136</v>
      </c>
      <c r="D145" s="294" t="s">
        <v>540</v>
      </c>
      <c r="E145" s="283"/>
      <c r="F145" s="251"/>
      <c r="G145" s="514"/>
      <c r="H145" s="337">
        <f>SUM(H146:H155)</f>
        <v>0</v>
      </c>
      <c r="I145" s="337">
        <f>SUM(I146:I155)</f>
        <v>0</v>
      </c>
      <c r="J145" s="334">
        <f t="shared" si="12"/>
        <v>0</v>
      </c>
      <c r="K145" s="345">
        <f t="shared" si="13"/>
        <v>0</v>
      </c>
      <c r="L145" s="348"/>
      <c r="M145" s="399"/>
      <c r="N145" s="399"/>
      <c r="O145" s="399"/>
      <c r="P145" s="399"/>
      <c r="Q145" s="399"/>
      <c r="R145" s="399"/>
      <c r="S145" s="399"/>
      <c r="T145" s="399"/>
      <c r="U145" s="246"/>
      <c r="V145" s="262"/>
    </row>
    <row r="146" spans="1:22" s="263" customFormat="1" ht="14.25">
      <c r="A146" s="221"/>
      <c r="B146" s="222"/>
      <c r="C146" s="272"/>
      <c r="D146" s="516">
        <v>136.1</v>
      </c>
      <c r="E146" s="517" t="s">
        <v>541</v>
      </c>
      <c r="F146" s="518"/>
      <c r="G146" s="519"/>
      <c r="H146" s="48">
        <v>0</v>
      </c>
      <c r="I146" s="337">
        <f t="shared" ref="I146:I157" si="14">SUM($M146:$Q146)</f>
        <v>0</v>
      </c>
      <c r="J146" s="334">
        <f t="shared" si="12"/>
        <v>0</v>
      </c>
      <c r="K146" s="345">
        <f t="shared" si="13"/>
        <v>0</v>
      </c>
      <c r="L146" s="348"/>
      <c r="M146" s="48">
        <v>0</v>
      </c>
      <c r="N146" s="48">
        <v>0</v>
      </c>
      <c r="O146" s="48">
        <v>0</v>
      </c>
      <c r="P146" s="48">
        <v>0</v>
      </c>
      <c r="Q146" s="48">
        <v>0</v>
      </c>
      <c r="R146" s="48">
        <v>0</v>
      </c>
      <c r="S146" s="48">
        <v>0</v>
      </c>
      <c r="T146" s="48">
        <v>0</v>
      </c>
      <c r="U146" s="246"/>
      <c r="V146" s="262"/>
    </row>
    <row r="147" spans="1:22" s="263" customFormat="1" ht="14.25">
      <c r="A147" s="221"/>
      <c r="B147" s="222"/>
      <c r="C147" s="272"/>
      <c r="D147" s="516">
        <v>136.19999999999999</v>
      </c>
      <c r="E147" s="517" t="s">
        <v>542</v>
      </c>
      <c r="F147" s="518"/>
      <c r="G147" s="519"/>
      <c r="H147" s="48">
        <v>0</v>
      </c>
      <c r="I147" s="337">
        <f t="shared" si="14"/>
        <v>0</v>
      </c>
      <c r="J147" s="334">
        <f t="shared" si="12"/>
        <v>0</v>
      </c>
      <c r="K147" s="345">
        <f t="shared" si="13"/>
        <v>0</v>
      </c>
      <c r="L147" s="348"/>
      <c r="M147" s="48">
        <v>0</v>
      </c>
      <c r="N147" s="48">
        <v>0</v>
      </c>
      <c r="O147" s="48">
        <v>0</v>
      </c>
      <c r="P147" s="48">
        <v>0</v>
      </c>
      <c r="Q147" s="48">
        <v>0</v>
      </c>
      <c r="R147" s="48">
        <v>0</v>
      </c>
      <c r="S147" s="48">
        <v>0</v>
      </c>
      <c r="T147" s="48">
        <v>0</v>
      </c>
      <c r="U147" s="246"/>
      <c r="V147" s="262"/>
    </row>
    <row r="148" spans="1:22" s="263" customFormat="1" ht="14.25">
      <c r="A148" s="221"/>
      <c r="B148" s="222"/>
      <c r="C148" s="272"/>
      <c r="D148" s="516">
        <v>136.30000000000001</v>
      </c>
      <c r="E148" s="517" t="s">
        <v>543</v>
      </c>
      <c r="F148" s="518"/>
      <c r="G148" s="273"/>
      <c r="H148" s="48">
        <v>0</v>
      </c>
      <c r="I148" s="337">
        <f t="shared" si="14"/>
        <v>0</v>
      </c>
      <c r="J148" s="334">
        <f t="shared" si="12"/>
        <v>0</v>
      </c>
      <c r="K148" s="345">
        <f t="shared" si="13"/>
        <v>0</v>
      </c>
      <c r="L148" s="348"/>
      <c r="M148" s="48">
        <v>0</v>
      </c>
      <c r="N148" s="48">
        <v>0</v>
      </c>
      <c r="O148" s="48">
        <v>0</v>
      </c>
      <c r="P148" s="48">
        <v>0</v>
      </c>
      <c r="Q148" s="48">
        <v>0</v>
      </c>
      <c r="R148" s="48">
        <v>0</v>
      </c>
      <c r="S148" s="48">
        <v>0</v>
      </c>
      <c r="T148" s="48">
        <v>0</v>
      </c>
      <c r="U148" s="246"/>
      <c r="V148" s="262"/>
    </row>
    <row r="149" spans="1:22" s="263" customFormat="1" ht="14.25">
      <c r="A149" s="221"/>
      <c r="B149" s="222"/>
      <c r="C149" s="295"/>
      <c r="D149" s="268">
        <v>136.4</v>
      </c>
      <c r="E149" s="269" t="s">
        <v>544</v>
      </c>
      <c r="F149" s="270"/>
      <c r="G149" s="296"/>
      <c r="H149" s="48">
        <v>0</v>
      </c>
      <c r="I149" s="337">
        <f t="shared" si="14"/>
        <v>0</v>
      </c>
      <c r="J149" s="334">
        <f t="shared" si="12"/>
        <v>0</v>
      </c>
      <c r="K149" s="345">
        <f t="shared" si="13"/>
        <v>0</v>
      </c>
      <c r="L149" s="348"/>
      <c r="M149" s="48">
        <v>0</v>
      </c>
      <c r="N149" s="48">
        <v>0</v>
      </c>
      <c r="O149" s="48">
        <v>0</v>
      </c>
      <c r="P149" s="48">
        <v>0</v>
      </c>
      <c r="Q149" s="48">
        <v>0</v>
      </c>
      <c r="R149" s="48">
        <v>0</v>
      </c>
      <c r="S149" s="48">
        <v>0</v>
      </c>
      <c r="T149" s="48">
        <v>0</v>
      </c>
      <c r="U149" s="246"/>
      <c r="V149" s="262"/>
    </row>
    <row r="150" spans="1:22" s="263" customFormat="1" ht="14.25">
      <c r="A150" s="221"/>
      <c r="B150" s="222"/>
      <c r="C150" s="272"/>
      <c r="D150" s="516">
        <v>136.5</v>
      </c>
      <c r="E150" s="517" t="s">
        <v>250</v>
      </c>
      <c r="F150" s="518"/>
      <c r="G150" s="519"/>
      <c r="H150" s="48">
        <v>0</v>
      </c>
      <c r="I150" s="337">
        <f t="shared" si="14"/>
        <v>0</v>
      </c>
      <c r="J150" s="334">
        <f t="shared" si="12"/>
        <v>0</v>
      </c>
      <c r="K150" s="345">
        <f t="shared" si="13"/>
        <v>0</v>
      </c>
      <c r="L150" s="348"/>
      <c r="M150" s="48">
        <v>0</v>
      </c>
      <c r="N150" s="48">
        <v>0</v>
      </c>
      <c r="O150" s="48">
        <v>0</v>
      </c>
      <c r="P150" s="48">
        <v>0</v>
      </c>
      <c r="Q150" s="48">
        <v>0</v>
      </c>
      <c r="R150" s="48">
        <v>0</v>
      </c>
      <c r="S150" s="48">
        <v>0</v>
      </c>
      <c r="T150" s="48">
        <v>0</v>
      </c>
      <c r="U150" s="246"/>
      <c r="V150" s="262"/>
    </row>
    <row r="151" spans="1:22" s="263" customFormat="1" ht="14.25">
      <c r="A151" s="221"/>
      <c r="B151" s="222"/>
      <c r="C151" s="272"/>
      <c r="D151" s="516">
        <v>136.6</v>
      </c>
      <c r="E151" s="517" t="s">
        <v>545</v>
      </c>
      <c r="F151" s="518"/>
      <c r="G151" s="273"/>
      <c r="H151" s="48">
        <v>0</v>
      </c>
      <c r="I151" s="337">
        <f t="shared" si="14"/>
        <v>0</v>
      </c>
      <c r="J151" s="334">
        <f t="shared" si="12"/>
        <v>0</v>
      </c>
      <c r="K151" s="345">
        <f t="shared" si="13"/>
        <v>0</v>
      </c>
      <c r="L151" s="348"/>
      <c r="M151" s="48">
        <v>0</v>
      </c>
      <c r="N151" s="48">
        <v>0</v>
      </c>
      <c r="O151" s="48">
        <v>0</v>
      </c>
      <c r="P151" s="48">
        <v>0</v>
      </c>
      <c r="Q151" s="48">
        <v>0</v>
      </c>
      <c r="R151" s="48">
        <v>0</v>
      </c>
      <c r="S151" s="48">
        <v>0</v>
      </c>
      <c r="T151" s="48">
        <v>0</v>
      </c>
      <c r="U151" s="246"/>
      <c r="V151" s="262"/>
    </row>
    <row r="152" spans="1:22" s="263" customFormat="1" ht="14.25">
      <c r="A152" s="221"/>
      <c r="B152" s="222"/>
      <c r="C152" s="297"/>
      <c r="D152" s="516">
        <v>136.69999999999999</v>
      </c>
      <c r="E152" s="517" t="s">
        <v>324</v>
      </c>
      <c r="F152" s="518"/>
      <c r="G152" s="519"/>
      <c r="H152" s="48">
        <v>0</v>
      </c>
      <c r="I152" s="337">
        <f t="shared" si="14"/>
        <v>0</v>
      </c>
      <c r="J152" s="334">
        <f t="shared" si="12"/>
        <v>0</v>
      </c>
      <c r="K152" s="345">
        <f t="shared" si="13"/>
        <v>0</v>
      </c>
      <c r="L152" s="348"/>
      <c r="M152" s="48">
        <v>0</v>
      </c>
      <c r="N152" s="48">
        <v>0</v>
      </c>
      <c r="O152" s="48">
        <v>0</v>
      </c>
      <c r="P152" s="48">
        <v>0</v>
      </c>
      <c r="Q152" s="48">
        <v>0</v>
      </c>
      <c r="R152" s="48">
        <v>0</v>
      </c>
      <c r="S152" s="48">
        <v>0</v>
      </c>
      <c r="T152" s="48">
        <v>0</v>
      </c>
      <c r="U152" s="246"/>
      <c r="V152" s="262"/>
    </row>
    <row r="153" spans="1:22" s="263" customFormat="1" ht="14.25">
      <c r="A153" s="221"/>
      <c r="B153" s="222"/>
      <c r="C153" s="298"/>
      <c r="D153" s="268">
        <v>136.80000000000001</v>
      </c>
      <c r="E153" s="269" t="s">
        <v>459</v>
      </c>
      <c r="F153" s="270"/>
      <c r="G153" s="296"/>
      <c r="H153" s="48">
        <v>0</v>
      </c>
      <c r="I153" s="337">
        <f t="shared" si="14"/>
        <v>0</v>
      </c>
      <c r="J153" s="334">
        <f t="shared" si="12"/>
        <v>0</v>
      </c>
      <c r="K153" s="345">
        <f t="shared" si="13"/>
        <v>0</v>
      </c>
      <c r="L153" s="348"/>
      <c r="M153" s="48">
        <v>0</v>
      </c>
      <c r="N153" s="48">
        <v>0</v>
      </c>
      <c r="O153" s="48">
        <v>0</v>
      </c>
      <c r="P153" s="48">
        <v>0</v>
      </c>
      <c r="Q153" s="48">
        <v>0</v>
      </c>
      <c r="R153" s="48">
        <v>0</v>
      </c>
      <c r="S153" s="48">
        <v>0</v>
      </c>
      <c r="T153" s="48">
        <v>0</v>
      </c>
      <c r="U153" s="246"/>
      <c r="V153" s="262"/>
    </row>
    <row r="154" spans="1:22" s="263" customFormat="1" ht="14.25">
      <c r="A154" s="221"/>
      <c r="B154" s="222"/>
      <c r="C154" s="272"/>
      <c r="D154" s="516">
        <v>136.9</v>
      </c>
      <c r="E154" s="517" t="s">
        <v>546</v>
      </c>
      <c r="F154" s="518"/>
      <c r="G154" s="519"/>
      <c r="H154" s="48">
        <v>0</v>
      </c>
      <c r="I154" s="337">
        <f t="shared" si="14"/>
        <v>0</v>
      </c>
      <c r="J154" s="334">
        <f t="shared" si="12"/>
        <v>0</v>
      </c>
      <c r="K154" s="345">
        <f t="shared" si="13"/>
        <v>0</v>
      </c>
      <c r="L154" s="348"/>
      <c r="M154" s="48">
        <v>0</v>
      </c>
      <c r="N154" s="48">
        <v>0</v>
      </c>
      <c r="O154" s="48">
        <v>0</v>
      </c>
      <c r="P154" s="48">
        <v>0</v>
      </c>
      <c r="Q154" s="48">
        <v>0</v>
      </c>
      <c r="R154" s="48">
        <v>0</v>
      </c>
      <c r="S154" s="48">
        <v>0</v>
      </c>
      <c r="T154" s="48">
        <v>0</v>
      </c>
      <c r="U154" s="246"/>
      <c r="V154" s="262"/>
    </row>
    <row r="155" spans="1:22" s="263" customFormat="1" ht="14.25">
      <c r="A155" s="221"/>
      <c r="B155" s="222"/>
      <c r="C155" s="295"/>
      <c r="D155" s="268" t="s">
        <v>547</v>
      </c>
      <c r="E155" s="269" t="s">
        <v>304</v>
      </c>
      <c r="F155" s="270"/>
      <c r="G155" s="271"/>
      <c r="H155" s="48">
        <v>0</v>
      </c>
      <c r="I155" s="337">
        <f t="shared" si="14"/>
        <v>0</v>
      </c>
      <c r="J155" s="334">
        <f t="shared" si="12"/>
        <v>0</v>
      </c>
      <c r="K155" s="345">
        <f t="shared" si="13"/>
        <v>0</v>
      </c>
      <c r="L155" s="347">
        <f>IFERROR(I155/I145,0)</f>
        <v>0</v>
      </c>
      <c r="M155" s="48">
        <v>0</v>
      </c>
      <c r="N155" s="48">
        <v>0</v>
      </c>
      <c r="O155" s="48">
        <v>0</v>
      </c>
      <c r="P155" s="48">
        <v>0</v>
      </c>
      <c r="Q155" s="48">
        <v>0</v>
      </c>
      <c r="R155" s="48">
        <v>0</v>
      </c>
      <c r="S155" s="48">
        <v>0</v>
      </c>
      <c r="T155" s="48">
        <v>0</v>
      </c>
      <c r="U155" s="246"/>
      <c r="V155" s="262"/>
    </row>
    <row r="156" spans="1:22" s="263" customFormat="1" ht="14.25">
      <c r="A156" s="221"/>
      <c r="B156" s="222"/>
      <c r="C156" s="276">
        <v>137</v>
      </c>
      <c r="D156" s="513" t="s">
        <v>548</v>
      </c>
      <c r="E156" s="515"/>
      <c r="F156" s="507"/>
      <c r="G156" s="514"/>
      <c r="H156" s="48">
        <v>0</v>
      </c>
      <c r="I156" s="337">
        <f t="shared" si="14"/>
        <v>0</v>
      </c>
      <c r="J156" s="334">
        <f t="shared" si="12"/>
        <v>0</v>
      </c>
      <c r="K156" s="345">
        <f>IFERROR(J156/H156,0)</f>
        <v>0</v>
      </c>
      <c r="L156" s="347">
        <f>IFERROR(I156/I158,0)</f>
        <v>0</v>
      </c>
      <c r="M156" s="48">
        <v>0</v>
      </c>
      <c r="N156" s="48">
        <v>0</v>
      </c>
      <c r="O156" s="48">
        <v>0</v>
      </c>
      <c r="P156" s="48">
        <v>0</v>
      </c>
      <c r="Q156" s="48">
        <v>0</v>
      </c>
      <c r="R156" s="48">
        <v>0</v>
      </c>
      <c r="S156" s="48">
        <v>0</v>
      </c>
      <c r="T156" s="48">
        <v>0</v>
      </c>
      <c r="U156" s="246"/>
      <c r="V156" s="262"/>
    </row>
    <row r="157" spans="1:22" s="263" customFormat="1" ht="14.25">
      <c r="A157" s="221"/>
      <c r="B157" s="222"/>
      <c r="C157" s="289">
        <v>138</v>
      </c>
      <c r="D157" s="275" t="s">
        <v>549</v>
      </c>
      <c r="E157" s="227"/>
      <c r="F157" s="248"/>
      <c r="G157" s="290"/>
      <c r="H157" s="48">
        <v>0</v>
      </c>
      <c r="I157" s="337">
        <f t="shared" si="14"/>
        <v>0</v>
      </c>
      <c r="J157" s="334">
        <f t="shared" si="12"/>
        <v>0</v>
      </c>
      <c r="K157" s="345">
        <f>IFERROR(J157/H157,0)</f>
        <v>0</v>
      </c>
      <c r="L157" s="347">
        <f>IFERROR(I157/I158,0)</f>
        <v>0</v>
      </c>
      <c r="M157" s="48">
        <v>0</v>
      </c>
      <c r="N157" s="48">
        <v>0</v>
      </c>
      <c r="O157" s="48">
        <v>0</v>
      </c>
      <c r="P157" s="48">
        <v>0</v>
      </c>
      <c r="Q157" s="48">
        <v>0</v>
      </c>
      <c r="R157" s="48">
        <v>0</v>
      </c>
      <c r="S157" s="48">
        <v>0</v>
      </c>
      <c r="T157" s="48">
        <v>0</v>
      </c>
      <c r="U157" s="246"/>
      <c r="V157" s="262"/>
    </row>
    <row r="158" spans="1:22" s="263" customFormat="1" ht="15.75">
      <c r="A158" s="221"/>
      <c r="B158" s="222"/>
      <c r="C158" s="284" t="s">
        <v>550</v>
      </c>
      <c r="D158" s="513"/>
      <c r="E158" s="515"/>
      <c r="F158" s="507"/>
      <c r="G158" s="514"/>
      <c r="H158" s="337">
        <f>SUM(H109:H145,H156,H157)</f>
        <v>0</v>
      </c>
      <c r="I158" s="337">
        <f>SUM(I109:I145,I156,I157)</f>
        <v>0</v>
      </c>
      <c r="J158" s="334">
        <f t="shared" si="12"/>
        <v>0</v>
      </c>
      <c r="K158" s="345">
        <f>IFERROR(J158/H158,0)</f>
        <v>0</v>
      </c>
      <c r="L158" s="348"/>
      <c r="M158" s="48">
        <v>0</v>
      </c>
      <c r="N158" s="48">
        <v>0</v>
      </c>
      <c r="O158" s="48">
        <v>0</v>
      </c>
      <c r="P158" s="48">
        <v>0</v>
      </c>
      <c r="Q158" s="48">
        <v>0</v>
      </c>
      <c r="R158" s="48">
        <v>0</v>
      </c>
      <c r="S158" s="48">
        <v>0</v>
      </c>
      <c r="T158" s="48">
        <v>0</v>
      </c>
      <c r="U158" s="246"/>
      <c r="V158" s="262"/>
    </row>
    <row r="159" spans="1:22" s="263" customFormat="1" ht="15.75">
      <c r="A159" s="221"/>
      <c r="B159" s="222"/>
      <c r="C159" s="266" t="s">
        <v>551</v>
      </c>
      <c r="D159" s="513"/>
      <c r="E159" s="515"/>
      <c r="F159" s="507"/>
      <c r="G159" s="514"/>
      <c r="H159" s="337">
        <f>H71-H106-H158</f>
        <v>0</v>
      </c>
      <c r="I159" s="337">
        <f>I71-I106-I158</f>
        <v>0</v>
      </c>
      <c r="J159" s="334">
        <f t="shared" si="12"/>
        <v>0</v>
      </c>
      <c r="K159" s="345">
        <f>IFERROR(J159/H159,0)</f>
        <v>0</v>
      </c>
      <c r="L159" s="348"/>
      <c r="M159" s="48">
        <v>0</v>
      </c>
      <c r="N159" s="48">
        <v>0</v>
      </c>
      <c r="O159" s="48">
        <v>0</v>
      </c>
      <c r="P159" s="48">
        <v>0</v>
      </c>
      <c r="Q159" s="48">
        <v>0</v>
      </c>
      <c r="R159" s="48">
        <v>0</v>
      </c>
      <c r="S159" s="48">
        <v>0</v>
      </c>
      <c r="T159" s="48">
        <v>0</v>
      </c>
      <c r="U159" s="246"/>
      <c r="V159" s="262"/>
    </row>
    <row r="160" spans="1:22" s="263" customFormat="1" ht="15.75">
      <c r="A160" s="221"/>
      <c r="B160" s="222"/>
      <c r="C160" s="266"/>
      <c r="D160" s="513"/>
      <c r="E160" s="515"/>
      <c r="F160" s="507"/>
      <c r="G160" s="514"/>
      <c r="H160" s="336"/>
      <c r="I160" s="336"/>
      <c r="J160" s="336"/>
      <c r="K160" s="336"/>
      <c r="L160" s="348"/>
      <c r="M160" s="48">
        <v>0</v>
      </c>
      <c r="N160" s="48">
        <v>0</v>
      </c>
      <c r="O160" s="48">
        <v>0</v>
      </c>
      <c r="P160" s="48">
        <v>0</v>
      </c>
      <c r="Q160" s="48">
        <v>0</v>
      </c>
      <c r="R160" s="48">
        <v>0</v>
      </c>
      <c r="S160" s="48">
        <v>0</v>
      </c>
      <c r="T160" s="48">
        <v>0</v>
      </c>
      <c r="U160" s="246"/>
      <c r="V160" s="262"/>
    </row>
    <row r="161" spans="1:22" s="263" customFormat="1" ht="14.25">
      <c r="A161" s="221"/>
      <c r="B161" s="222"/>
      <c r="C161" s="276">
        <v>139</v>
      </c>
      <c r="D161" s="513" t="s">
        <v>552</v>
      </c>
      <c r="E161" s="515"/>
      <c r="F161" s="507"/>
      <c r="G161" s="514"/>
      <c r="H161" s="337">
        <f>SUM(H162:H164)</f>
        <v>0</v>
      </c>
      <c r="I161" s="337">
        <f>SUM(I162:I164)</f>
        <v>0</v>
      </c>
      <c r="J161" s="334">
        <f>I161-H161</f>
        <v>0</v>
      </c>
      <c r="K161" s="345">
        <f>IFERROR(J161/H161,0)</f>
        <v>0</v>
      </c>
      <c r="L161" s="348"/>
      <c r="M161" s="399"/>
      <c r="N161" s="399"/>
      <c r="O161" s="399"/>
      <c r="P161" s="399"/>
      <c r="Q161" s="399"/>
      <c r="R161" s="399"/>
      <c r="S161" s="399"/>
      <c r="T161" s="399"/>
      <c r="U161" s="246"/>
      <c r="V161" s="262"/>
    </row>
    <row r="162" spans="1:22" s="263" customFormat="1" ht="14.25">
      <c r="A162" s="221"/>
      <c r="B162" s="222"/>
      <c r="C162" s="276"/>
      <c r="D162" s="516">
        <v>139.1</v>
      </c>
      <c r="E162" s="517" t="s">
        <v>553</v>
      </c>
      <c r="F162" s="507"/>
      <c r="G162" s="514"/>
      <c r="H162" s="48">
        <v>0</v>
      </c>
      <c r="I162" s="337">
        <f>SUM($M162:$Q162)</f>
        <v>0</v>
      </c>
      <c r="J162" s="334">
        <f>I162-H162</f>
        <v>0</v>
      </c>
      <c r="K162" s="345">
        <f>IFERROR(J162/H162,0)</f>
        <v>0</v>
      </c>
      <c r="L162" s="348"/>
      <c r="M162" s="48">
        <v>0</v>
      </c>
      <c r="N162" s="48">
        <v>0</v>
      </c>
      <c r="O162" s="48">
        <v>0</v>
      </c>
      <c r="P162" s="48">
        <v>0</v>
      </c>
      <c r="Q162" s="48">
        <v>0</v>
      </c>
      <c r="R162" s="48">
        <v>0</v>
      </c>
      <c r="S162" s="48">
        <v>0</v>
      </c>
      <c r="T162" s="48">
        <v>0</v>
      </c>
      <c r="U162" s="246"/>
      <c r="V162" s="262"/>
    </row>
    <row r="163" spans="1:22" s="263" customFormat="1" ht="14.25">
      <c r="A163" s="221"/>
      <c r="B163" s="222"/>
      <c r="C163" s="276"/>
      <c r="D163" s="516">
        <v>139.19999999999999</v>
      </c>
      <c r="E163" s="517" t="s">
        <v>554</v>
      </c>
      <c r="F163" s="507"/>
      <c r="G163" s="514"/>
      <c r="H163" s="48">
        <v>0</v>
      </c>
      <c r="I163" s="337">
        <f>SUM($M163:$Q163)</f>
        <v>0</v>
      </c>
      <c r="J163" s="334">
        <f>I163-H163</f>
        <v>0</v>
      </c>
      <c r="K163" s="345">
        <f>IFERROR(J163/H163,0)</f>
        <v>0</v>
      </c>
      <c r="L163" s="348"/>
      <c r="M163" s="48">
        <v>0</v>
      </c>
      <c r="N163" s="48">
        <v>0</v>
      </c>
      <c r="O163" s="48">
        <v>0</v>
      </c>
      <c r="P163" s="48">
        <v>0</v>
      </c>
      <c r="Q163" s="48">
        <v>0</v>
      </c>
      <c r="R163" s="48">
        <v>0</v>
      </c>
      <c r="S163" s="48">
        <v>0</v>
      </c>
      <c r="T163" s="48">
        <v>0</v>
      </c>
      <c r="U163" s="246"/>
      <c r="V163" s="262"/>
    </row>
    <row r="164" spans="1:22" s="263" customFormat="1" ht="14.25">
      <c r="A164" s="221"/>
      <c r="B164" s="222"/>
      <c r="C164" s="276"/>
      <c r="D164" s="516">
        <v>139.30000000000001</v>
      </c>
      <c r="E164" s="517" t="s">
        <v>555</v>
      </c>
      <c r="F164" s="507"/>
      <c r="G164" s="514"/>
      <c r="H164" s="48">
        <v>0</v>
      </c>
      <c r="I164" s="337">
        <f>SUM($M164:$Q164)</f>
        <v>0</v>
      </c>
      <c r="J164" s="334">
        <f>I164-H164</f>
        <v>0</v>
      </c>
      <c r="K164" s="345">
        <f>IFERROR(J164/H164,0)</f>
        <v>0</v>
      </c>
      <c r="L164" s="348"/>
      <c r="M164" s="48">
        <v>0</v>
      </c>
      <c r="N164" s="48">
        <v>0</v>
      </c>
      <c r="O164" s="48">
        <v>0</v>
      </c>
      <c r="P164" s="48">
        <v>0</v>
      </c>
      <c r="Q164" s="48">
        <v>0</v>
      </c>
      <c r="R164" s="48">
        <v>0</v>
      </c>
      <c r="S164" s="48">
        <v>0</v>
      </c>
      <c r="T164" s="48">
        <v>0</v>
      </c>
      <c r="U164" s="246"/>
      <c r="V164" s="262"/>
    </row>
    <row r="165" spans="1:22" s="263" customFormat="1" ht="12.75">
      <c r="A165" s="221"/>
      <c r="B165" s="222"/>
      <c r="C165" s="299"/>
      <c r="D165" s="516"/>
      <c r="E165" s="517"/>
      <c r="F165" s="507"/>
      <c r="G165" s="514"/>
      <c r="H165" s="338"/>
      <c r="I165" s="338"/>
      <c r="J165" s="338"/>
      <c r="K165" s="338"/>
      <c r="L165" s="350"/>
      <c r="M165" s="346"/>
      <c r="N165" s="346"/>
      <c r="O165" s="346"/>
      <c r="P165" s="346"/>
      <c r="Q165" s="346"/>
      <c r="R165" s="346"/>
      <c r="S165" s="346"/>
      <c r="T165" s="346"/>
      <c r="U165" s="246"/>
      <c r="V165" s="262"/>
    </row>
    <row r="166" spans="1:22" s="263" customFormat="1" ht="14.25">
      <c r="A166" s="221"/>
      <c r="B166" s="222"/>
      <c r="C166" s="274"/>
      <c r="D166" s="516"/>
      <c r="E166" s="517"/>
      <c r="F166" s="507"/>
      <c r="G166" s="514"/>
      <c r="H166" s="336"/>
      <c r="I166" s="336"/>
      <c r="J166" s="336"/>
      <c r="K166" s="336"/>
      <c r="L166" s="348"/>
      <c r="M166" s="346"/>
      <c r="N166" s="346"/>
      <c r="O166" s="346"/>
      <c r="P166" s="346"/>
      <c r="Q166" s="346"/>
      <c r="R166" s="346"/>
      <c r="S166" s="346"/>
      <c r="T166" s="346"/>
      <c r="U166" s="246"/>
      <c r="V166" s="262"/>
    </row>
    <row r="167" spans="1:22" s="263" customFormat="1" ht="15.75">
      <c r="A167" s="221"/>
      <c r="B167" s="222"/>
      <c r="C167" s="300" t="s">
        <v>556</v>
      </c>
      <c r="D167" s="285"/>
      <c r="E167" s="301"/>
      <c r="F167" s="248"/>
      <c r="G167" s="290"/>
      <c r="H167" s="339">
        <f>H159-H161</f>
        <v>0</v>
      </c>
      <c r="I167" s="339">
        <f>I159-I161</f>
        <v>0</v>
      </c>
      <c r="J167" s="334">
        <f>I167-H167</f>
        <v>0</v>
      </c>
      <c r="K167" s="345">
        <f>IFERROR(J167/H167,0)</f>
        <v>0</v>
      </c>
      <c r="L167" s="351"/>
      <c r="M167" s="352">
        <f>SUM(M11:M14,M16:M17,M19:M20,M22:M25,M27,M30:M31,M33:M34,M36:M37,M39:M40,M42:M56,M58:M62,M65:M70)-SUM(M75:M88,M90:M96,M98:M105)-SUM(M109:M144,M146:M157)-SUM(M162:M164)</f>
        <v>0</v>
      </c>
      <c r="N167" s="352">
        <f t="shared" ref="N167:T167" si="15">SUM(N11:N14,N16:N17,N19:N20,N22:N25,N27,N30:N31,N33:N34,N36:N37,N39:N40,N42:N56,N58:N62,N65:N70)-SUM(N75:N88,N90:N96,N98:N105)-SUM(N109:N144,N146:N157)-SUM(N162:N164)</f>
        <v>0</v>
      </c>
      <c r="O167" s="352">
        <f t="shared" si="15"/>
        <v>0</v>
      </c>
      <c r="P167" s="352">
        <f t="shared" si="15"/>
        <v>0</v>
      </c>
      <c r="Q167" s="352">
        <f t="shared" si="15"/>
        <v>0</v>
      </c>
      <c r="R167" s="352">
        <f t="shared" si="15"/>
        <v>0</v>
      </c>
      <c r="S167" s="352">
        <f t="shared" si="15"/>
        <v>0</v>
      </c>
      <c r="T167" s="352">
        <f t="shared" si="15"/>
        <v>0</v>
      </c>
      <c r="U167" s="246"/>
      <c r="V167" s="262"/>
    </row>
    <row r="168" spans="1:22" s="263" customFormat="1" ht="15.75">
      <c r="A168" s="221"/>
      <c r="B168" s="222"/>
      <c r="C168" s="266" t="s">
        <v>557</v>
      </c>
      <c r="D168" s="520"/>
      <c r="E168" s="514"/>
      <c r="F168" s="514"/>
      <c r="G168" s="514"/>
      <c r="H168" s="337">
        <f>'Tab CC of AS'!I22</f>
        <v>0</v>
      </c>
      <c r="I168" s="337">
        <f>'Tab CC of AS'!J22</f>
        <v>0</v>
      </c>
      <c r="J168" s="334">
        <f>I168-H168</f>
        <v>0</v>
      </c>
      <c r="K168" s="345">
        <f>IFERROR(J168/H168,0)</f>
        <v>0</v>
      </c>
      <c r="L168" s="353"/>
      <c r="M168" s="352">
        <f>'Tab CC of AS'!K22</f>
        <v>0</v>
      </c>
      <c r="N168" s="352">
        <f>'Tab CC of AS'!L22</f>
        <v>0</v>
      </c>
      <c r="O168" s="352">
        <f>'Tab CC of AS'!M22</f>
        <v>0</v>
      </c>
      <c r="P168" s="352">
        <f>'Tab CC of AS'!N22</f>
        <v>0</v>
      </c>
      <c r="Q168" s="352">
        <f>'Tab CC of AS'!O22</f>
        <v>0</v>
      </c>
      <c r="R168" s="352">
        <f>'Tab CC of AS'!P22</f>
        <v>0</v>
      </c>
      <c r="S168" s="352">
        <f>'Tab CC of AS'!Q22</f>
        <v>0</v>
      </c>
      <c r="T168" s="352">
        <f>'Tab CC of AS'!R22</f>
        <v>0</v>
      </c>
      <c r="U168" s="246"/>
      <c r="V168" s="262"/>
    </row>
    <row r="169" spans="1:22" s="263" customFormat="1" ht="16.5" thickBot="1">
      <c r="A169" s="221"/>
      <c r="B169" s="222"/>
      <c r="C169" s="302" t="s">
        <v>558</v>
      </c>
      <c r="D169" s="303"/>
      <c r="E169" s="304"/>
      <c r="F169" s="305"/>
      <c r="G169" s="306"/>
      <c r="H169" s="340">
        <f>H167+H168</f>
        <v>0</v>
      </c>
      <c r="I169" s="340">
        <f>I167+I168</f>
        <v>0</v>
      </c>
      <c r="J169" s="340">
        <f>I169-H169</f>
        <v>0</v>
      </c>
      <c r="K169" s="354">
        <f>IFERROR(J169/H169,0)</f>
        <v>0</v>
      </c>
      <c r="L169" s="355"/>
      <c r="M169" s="356">
        <f>M167+M168</f>
        <v>0</v>
      </c>
      <c r="N169" s="356">
        <f t="shared" ref="N169:S169" si="16">N167+N168</f>
        <v>0</v>
      </c>
      <c r="O169" s="356">
        <f t="shared" si="16"/>
        <v>0</v>
      </c>
      <c r="P169" s="356">
        <f t="shared" si="16"/>
        <v>0</v>
      </c>
      <c r="Q169" s="356">
        <f t="shared" si="16"/>
        <v>0</v>
      </c>
      <c r="R169" s="356">
        <f t="shared" si="16"/>
        <v>0</v>
      </c>
      <c r="S169" s="356">
        <f t="shared" si="16"/>
        <v>0</v>
      </c>
      <c r="T169" s="356">
        <f>T167+T168</f>
        <v>0</v>
      </c>
      <c r="U169" s="246"/>
      <c r="V169" s="262"/>
    </row>
    <row r="170" spans="1:22" s="263" customFormat="1" ht="12.75">
      <c r="A170" s="221"/>
      <c r="B170" s="222"/>
      <c r="C170" s="307"/>
      <c r="D170" s="307"/>
      <c r="E170" s="290"/>
      <c r="F170" s="290"/>
      <c r="G170" s="290"/>
      <c r="H170" s="290"/>
      <c r="I170" s="308"/>
      <c r="J170" s="308"/>
      <c r="K170" s="308"/>
      <c r="L170" s="308"/>
      <c r="M170" s="308"/>
      <c r="N170" s="308"/>
      <c r="O170" s="308"/>
      <c r="P170" s="308"/>
      <c r="Q170" s="308"/>
      <c r="R170" s="308"/>
      <c r="S170" s="308"/>
      <c r="T170" s="308"/>
      <c r="U170" s="246"/>
      <c r="V170" s="262"/>
    </row>
    <row r="171" spans="1:22" s="263" customFormat="1" ht="12.75">
      <c r="A171" s="221"/>
      <c r="B171" s="222"/>
      <c r="C171" s="307"/>
      <c r="D171" s="307"/>
      <c r="E171" s="290"/>
      <c r="F171" s="290"/>
      <c r="G171" s="290"/>
      <c r="H171" s="290"/>
      <c r="I171" s="308"/>
      <c r="J171" s="308"/>
      <c r="K171" s="308"/>
      <c r="L171" s="308"/>
      <c r="M171" s="308"/>
      <c r="N171" s="308"/>
      <c r="O171" s="308"/>
      <c r="P171" s="308"/>
      <c r="Q171" s="308"/>
      <c r="R171" s="242"/>
      <c r="S171" s="246"/>
      <c r="T171" s="246"/>
      <c r="U171" s="246"/>
      <c r="V171" s="262"/>
    </row>
    <row r="172" spans="1:22" s="263" customFormat="1" ht="12.75">
      <c r="A172" s="221"/>
      <c r="B172" s="222"/>
      <c r="C172" s="307"/>
      <c r="D172" s="307"/>
      <c r="E172" s="290"/>
      <c r="F172" s="290"/>
      <c r="G172" s="309" t="s">
        <v>363</v>
      </c>
      <c r="H172" s="310" t="s">
        <v>559</v>
      </c>
      <c r="I172" s="308"/>
      <c r="J172" s="308"/>
      <c r="K172" s="308"/>
      <c r="L172" s="308"/>
      <c r="M172" s="308"/>
      <c r="N172" s="308"/>
      <c r="O172" s="308"/>
      <c r="P172" s="308"/>
      <c r="Q172" s="308"/>
      <c r="R172" s="242"/>
      <c r="S172" s="246"/>
      <c r="T172" s="246"/>
      <c r="U172" s="246"/>
      <c r="V172" s="262"/>
    </row>
    <row r="173" spans="1:22" s="263" customFormat="1" ht="12.75">
      <c r="A173" s="221"/>
      <c r="B173" s="222"/>
      <c r="C173" s="307"/>
      <c r="D173" s="307"/>
      <c r="E173" s="290"/>
      <c r="F173" s="290"/>
      <c r="G173" s="290"/>
      <c r="H173" s="290"/>
      <c r="I173" s="308"/>
      <c r="J173" s="308"/>
      <c r="K173" s="308"/>
      <c r="L173" s="308"/>
      <c r="M173" s="308"/>
      <c r="N173" s="308"/>
      <c r="O173" s="308"/>
      <c r="P173" s="308"/>
      <c r="Q173" s="308"/>
      <c r="R173" s="242"/>
      <c r="S173" s="246"/>
      <c r="T173" s="246"/>
      <c r="U173" s="246"/>
      <c r="V173" s="262"/>
    </row>
    <row r="174" spans="1:22" s="263" customFormat="1" ht="12.75">
      <c r="A174" s="221"/>
      <c r="B174" s="222"/>
      <c r="C174" s="307"/>
      <c r="D174" s="307"/>
      <c r="E174" s="290"/>
      <c r="F174" s="290"/>
      <c r="G174" s="290"/>
      <c r="H174" s="290"/>
      <c r="I174" s="308"/>
      <c r="J174" s="308"/>
      <c r="K174" s="308"/>
      <c r="L174" s="308"/>
      <c r="M174" s="308"/>
      <c r="N174" s="308"/>
      <c r="O174" s="308"/>
      <c r="P174" s="308"/>
      <c r="Q174" s="308"/>
      <c r="R174" s="242"/>
      <c r="S174" s="246"/>
      <c r="T174" s="246"/>
      <c r="U174" s="246"/>
      <c r="V174" s="262"/>
    </row>
    <row r="175" spans="1:22">
      <c r="A175" s="214"/>
      <c r="B175" s="215"/>
      <c r="C175" s="311"/>
      <c r="D175" s="215"/>
      <c r="E175" s="215"/>
      <c r="F175" s="215"/>
      <c r="G175" s="215"/>
      <c r="H175" s="215"/>
      <c r="I175" s="312"/>
      <c r="J175" s="312"/>
      <c r="K175" s="312"/>
      <c r="L175" s="312"/>
      <c r="M175" s="312"/>
      <c r="N175" s="312"/>
      <c r="O175" s="312"/>
      <c r="P175" s="312"/>
      <c r="Q175" s="312"/>
      <c r="R175" s="312"/>
      <c r="S175" s="312"/>
      <c r="T175" s="313" t="s">
        <v>365</v>
      </c>
      <c r="U175" s="312"/>
      <c r="V175" s="314"/>
    </row>
    <row r="176" spans="1:22">
      <c r="A176" s="214"/>
      <c r="B176" s="215"/>
      <c r="C176" s="206"/>
      <c r="D176" s="215"/>
      <c r="E176" s="215"/>
      <c r="F176" s="215"/>
      <c r="G176" s="215"/>
      <c r="H176" s="215"/>
      <c r="I176" s="312"/>
      <c r="J176" s="312"/>
      <c r="K176" s="312"/>
      <c r="L176" s="312"/>
      <c r="M176" s="312"/>
      <c r="N176" s="312"/>
      <c r="O176" s="312"/>
      <c r="P176" s="312"/>
      <c r="Q176" s="312"/>
      <c r="R176" s="312"/>
      <c r="S176" s="312"/>
      <c r="T176" s="312"/>
      <c r="U176" s="312"/>
      <c r="V176" s="314"/>
    </row>
    <row r="177" spans="1:22">
      <c r="A177" s="214"/>
      <c r="B177" s="214"/>
      <c r="C177" s="214"/>
      <c r="D177" s="214"/>
      <c r="E177" s="214"/>
      <c r="F177" s="214"/>
      <c r="G177" s="214"/>
      <c r="H177" s="214"/>
      <c r="I177" s="314"/>
      <c r="J177" s="314"/>
      <c r="K177" s="314"/>
      <c r="L177" s="314"/>
      <c r="M177" s="314"/>
      <c r="N177" s="314"/>
      <c r="O177" s="314"/>
      <c r="P177" s="314"/>
      <c r="Q177" s="314"/>
      <c r="R177" s="314"/>
      <c r="S177" s="314"/>
      <c r="T177" s="314"/>
      <c r="U177" s="314"/>
      <c r="V177" s="314"/>
    </row>
    <row r="178" spans="1:22">
      <c r="A178" s="214"/>
      <c r="B178" s="214"/>
      <c r="C178" s="214"/>
      <c r="D178" s="214"/>
      <c r="E178" s="214"/>
      <c r="F178" s="214"/>
      <c r="G178" s="214"/>
      <c r="H178" s="214"/>
      <c r="I178" s="314"/>
      <c r="J178" s="314"/>
      <c r="K178" s="314"/>
      <c r="L178" s="314"/>
      <c r="M178" s="314"/>
      <c r="N178" s="314"/>
      <c r="O178" s="314"/>
      <c r="P178" s="314"/>
      <c r="Q178" s="314"/>
      <c r="R178" s="314"/>
      <c r="S178" s="314"/>
      <c r="T178" s="314"/>
      <c r="U178" s="314"/>
      <c r="V178" s="314"/>
    </row>
  </sheetData>
  <mergeCells count="26">
    <mergeCell ref="M145:T145"/>
    <mergeCell ref="M161:T161"/>
    <mergeCell ref="M35:T35"/>
    <mergeCell ref="M38:T38"/>
    <mergeCell ref="M64:T64"/>
    <mergeCell ref="M74:T74"/>
    <mergeCell ref="M89:T89"/>
    <mergeCell ref="M97:T97"/>
    <mergeCell ref="M32:T32"/>
    <mergeCell ref="H7:H8"/>
    <mergeCell ref="I7:I8"/>
    <mergeCell ref="J7:K7"/>
    <mergeCell ref="M7:Q7"/>
    <mergeCell ref="R7:S7"/>
    <mergeCell ref="T7:T8"/>
    <mergeCell ref="M15:T15"/>
    <mergeCell ref="M18:T18"/>
    <mergeCell ref="M26:T26"/>
    <mergeCell ref="M28:T28"/>
    <mergeCell ref="M29:T29"/>
    <mergeCell ref="C4:D4"/>
    <mergeCell ref="E4:G4"/>
    <mergeCell ref="C5:D5"/>
    <mergeCell ref="E5:G5"/>
    <mergeCell ref="C7:C8"/>
    <mergeCell ref="D7:G8"/>
  </mergeCells>
  <hyperlinks>
    <hyperlink ref="T175" location="Index!A1" display="Index" xr:uid="{CDE605E2-8C1F-45F3-A0A5-737B8667D666}"/>
  </hyperlinks>
  <pageMargins left="0.7" right="0.7" top="0.75" bottom="0.75" header="0.3" footer="0.3"/>
  <pageSetup paperSize="9" orientation="portrait" r:id="rId1"/>
  <headerFooter>
    <oddHeader>&amp;C&amp;"Calibri"&amp;10&amp;K000000 Internal&amp;1#_x000D_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AC324-886A-4ECF-A413-817EFC08079A}">
  <sheetPr>
    <tabColor rgb="FF00B0F0"/>
  </sheetPr>
  <dimension ref="A1:T27"/>
  <sheetViews>
    <sheetView workbookViewId="0">
      <selection activeCell="B2" sqref="B2:H2"/>
    </sheetView>
  </sheetViews>
  <sheetFormatPr defaultColWidth="0" defaultRowHeight="14.25" customHeight="1" zeroHeight="1"/>
  <cols>
    <col min="1" max="1" width="9.140625" style="317" customWidth="1"/>
    <col min="2" max="2" width="4.28515625" style="317" customWidth="1"/>
    <col min="3" max="3" width="8.85546875" style="317" customWidth="1"/>
    <col min="4" max="4" width="28.140625" style="317" customWidth="1"/>
    <col min="5" max="8" width="9.140625" style="317" customWidth="1"/>
    <col min="9" max="18" width="21" style="317" customWidth="1"/>
    <col min="19" max="20" width="17.85546875" style="317" customWidth="1"/>
    <col min="21" max="16384" width="9.140625" style="317" hidden="1"/>
  </cols>
  <sheetData>
    <row r="1" spans="1:20">
      <c r="A1" s="316"/>
      <c r="B1" s="316"/>
      <c r="C1" s="316"/>
      <c r="D1" s="316"/>
      <c r="E1" s="316"/>
      <c r="F1" s="316"/>
      <c r="G1" s="316"/>
      <c r="H1" s="316"/>
      <c r="I1" s="316"/>
      <c r="J1" s="316"/>
      <c r="K1" s="316"/>
      <c r="L1" s="316"/>
      <c r="M1" s="316"/>
      <c r="N1" s="316"/>
      <c r="O1" s="316"/>
      <c r="P1" s="316"/>
      <c r="Q1" s="316"/>
      <c r="R1" s="316"/>
      <c r="S1" s="316"/>
      <c r="T1" s="316"/>
    </row>
    <row r="2" spans="1:20" ht="16.5" thickBot="1">
      <c r="A2" s="316"/>
      <c r="B2" s="158" t="s">
        <v>169</v>
      </c>
      <c r="C2" s="374"/>
      <c r="D2" s="375"/>
      <c r="E2" s="375"/>
      <c r="F2" s="375"/>
      <c r="G2" s="159"/>
      <c r="H2" s="160"/>
      <c r="I2" s="318"/>
      <c r="J2" s="318"/>
      <c r="K2" s="318"/>
      <c r="L2" s="318"/>
      <c r="M2" s="318"/>
      <c r="N2" s="318"/>
      <c r="O2" s="318"/>
      <c r="P2" s="318"/>
      <c r="Q2" s="318"/>
      <c r="R2" s="318"/>
      <c r="S2" s="318"/>
      <c r="T2" s="316"/>
    </row>
    <row r="3" spans="1:20" ht="15.75" thickBot="1">
      <c r="A3" s="316"/>
      <c r="B3" s="319"/>
      <c r="C3" s="521" t="s">
        <v>560</v>
      </c>
      <c r="D3" s="522"/>
      <c r="E3" s="522"/>
      <c r="F3" s="522"/>
      <c r="G3" s="522"/>
      <c r="H3" s="522"/>
      <c r="I3" s="522"/>
      <c r="J3" s="522"/>
      <c r="K3" s="523"/>
      <c r="L3" s="319"/>
      <c r="M3" s="319"/>
      <c r="N3" s="319"/>
      <c r="O3" s="319"/>
      <c r="P3" s="319"/>
      <c r="Q3" s="319"/>
      <c r="R3" s="319"/>
      <c r="S3" s="320" t="s">
        <v>561</v>
      </c>
      <c r="T3" s="316"/>
    </row>
    <row r="4" spans="1:20" ht="15.75" thickBot="1">
      <c r="A4" s="316"/>
      <c r="B4" s="319"/>
      <c r="C4" s="401" t="s">
        <v>1</v>
      </c>
      <c r="D4" s="402"/>
      <c r="E4" s="403"/>
      <c r="F4" s="404"/>
      <c r="G4" s="414"/>
      <c r="H4" s="414"/>
      <c r="I4" s="414"/>
      <c r="J4" s="414"/>
      <c r="K4" s="405"/>
      <c r="L4" s="319"/>
      <c r="M4" s="319"/>
      <c r="N4" s="319"/>
      <c r="O4" s="319"/>
      <c r="P4" s="319"/>
      <c r="Q4" s="319"/>
      <c r="R4" s="319"/>
      <c r="S4" s="319"/>
      <c r="T4" s="316"/>
    </row>
    <row r="5" spans="1:20" ht="15.75" thickBot="1">
      <c r="A5" s="316"/>
      <c r="B5" s="319"/>
      <c r="C5" s="406" t="s">
        <v>562</v>
      </c>
      <c r="D5" s="407"/>
      <c r="E5" s="408"/>
      <c r="F5" s="404"/>
      <c r="G5" s="414"/>
      <c r="H5" s="414"/>
      <c r="I5" s="414"/>
      <c r="J5" s="414"/>
      <c r="K5" s="405"/>
      <c r="L5" s="319"/>
      <c r="M5" s="319"/>
      <c r="N5" s="319"/>
      <c r="O5" s="319"/>
      <c r="P5" s="319"/>
      <c r="Q5" s="319"/>
      <c r="R5" s="319"/>
      <c r="S5" s="319"/>
      <c r="T5" s="316"/>
    </row>
    <row r="6" spans="1:20" ht="15.75" thickBot="1">
      <c r="A6" s="316"/>
      <c r="B6" s="319"/>
      <c r="C6" s="321"/>
      <c r="D6" s="321"/>
      <c r="E6" s="319"/>
      <c r="F6" s="319"/>
      <c r="G6" s="319"/>
      <c r="H6" s="319"/>
      <c r="I6" s="319"/>
      <c r="J6" s="319"/>
      <c r="K6" s="319"/>
      <c r="L6" s="319"/>
      <c r="M6" s="319"/>
      <c r="N6" s="319"/>
      <c r="O6" s="319"/>
      <c r="P6" s="319"/>
      <c r="Q6" s="319"/>
      <c r="R6" s="319"/>
      <c r="S6" s="319"/>
      <c r="T6" s="316"/>
    </row>
    <row r="7" spans="1:20" ht="15">
      <c r="A7" s="316"/>
      <c r="B7" s="319"/>
      <c r="C7" s="524" t="s">
        <v>173</v>
      </c>
      <c r="D7" s="525"/>
      <c r="E7" s="525"/>
      <c r="F7" s="525"/>
      <c r="G7" s="525"/>
      <c r="H7" s="525"/>
      <c r="I7" s="526">
        <v>44926</v>
      </c>
      <c r="J7" s="527" t="s">
        <v>388</v>
      </c>
      <c r="K7" s="528" t="s">
        <v>391</v>
      </c>
      <c r="L7" s="528"/>
      <c r="M7" s="528"/>
      <c r="N7" s="528"/>
      <c r="O7" s="528"/>
      <c r="P7" s="528" t="s">
        <v>392</v>
      </c>
      <c r="Q7" s="528"/>
      <c r="R7" s="527" t="s">
        <v>393</v>
      </c>
      <c r="S7" s="318"/>
      <c r="T7" s="316"/>
    </row>
    <row r="8" spans="1:20" ht="28.5">
      <c r="A8" s="316"/>
      <c r="B8" s="319"/>
      <c r="C8" s="322"/>
      <c r="D8" s="323"/>
      <c r="E8" s="323"/>
      <c r="F8" s="323"/>
      <c r="G8" s="323"/>
      <c r="H8" s="323"/>
      <c r="I8" s="409"/>
      <c r="J8" s="400"/>
      <c r="K8" s="360" t="s">
        <v>396</v>
      </c>
      <c r="L8" s="359" t="s">
        <v>397</v>
      </c>
      <c r="M8" s="359" t="s">
        <v>398</v>
      </c>
      <c r="N8" s="359" t="s">
        <v>399</v>
      </c>
      <c r="O8" s="359" t="s">
        <v>400</v>
      </c>
      <c r="P8" s="361" t="s">
        <v>401</v>
      </c>
      <c r="Q8" s="359" t="s">
        <v>402</v>
      </c>
      <c r="R8" s="400"/>
      <c r="S8" s="318"/>
      <c r="T8" s="316"/>
    </row>
    <row r="9" spans="1:20" ht="15">
      <c r="A9" s="316"/>
      <c r="B9" s="319"/>
      <c r="C9" s="324"/>
      <c r="D9" s="325"/>
      <c r="E9" s="325"/>
      <c r="F9" s="325"/>
      <c r="G9" s="325"/>
      <c r="H9" s="325"/>
      <c r="I9" s="357" t="s">
        <v>64</v>
      </c>
      <c r="J9" s="357" t="s">
        <v>65</v>
      </c>
      <c r="K9" s="357" t="s">
        <v>66</v>
      </c>
      <c r="L9" s="357" t="s">
        <v>67</v>
      </c>
      <c r="M9" s="362">
        <v>-5</v>
      </c>
      <c r="N9" s="362">
        <v>-6</v>
      </c>
      <c r="O9" s="357">
        <v>-7</v>
      </c>
      <c r="P9" s="362">
        <v>-9</v>
      </c>
      <c r="Q9" s="362">
        <v>-10</v>
      </c>
      <c r="R9" s="362">
        <v>-11</v>
      </c>
      <c r="S9" s="318"/>
      <c r="T9" s="316"/>
    </row>
    <row r="10" spans="1:20" ht="15">
      <c r="A10" s="316"/>
      <c r="B10" s="319"/>
      <c r="C10" s="326"/>
      <c r="D10" s="327" t="s">
        <v>154</v>
      </c>
      <c r="E10" s="327"/>
      <c r="F10" s="327"/>
      <c r="G10" s="327"/>
      <c r="H10" s="327"/>
      <c r="I10" s="48">
        <v>0</v>
      </c>
      <c r="J10" s="363">
        <f>SUM(K10:O10)</f>
        <v>0</v>
      </c>
      <c r="K10" s="48">
        <v>0</v>
      </c>
      <c r="L10" s="48">
        <v>0</v>
      </c>
      <c r="M10" s="48">
        <v>0</v>
      </c>
      <c r="N10" s="48">
        <v>0</v>
      </c>
      <c r="O10" s="48">
        <v>0</v>
      </c>
      <c r="P10" s="48">
        <v>0</v>
      </c>
      <c r="Q10" s="48">
        <v>0</v>
      </c>
      <c r="R10" s="48">
        <v>0</v>
      </c>
      <c r="S10" s="318"/>
      <c r="T10" s="316"/>
    </row>
    <row r="11" spans="1:20" ht="15">
      <c r="A11" s="316"/>
      <c r="B11" s="319"/>
      <c r="C11" s="326"/>
      <c r="D11" s="327" t="s">
        <v>8</v>
      </c>
      <c r="E11" s="327"/>
      <c r="F11" s="327"/>
      <c r="G11" s="327"/>
      <c r="H11" s="327"/>
      <c r="I11" s="48">
        <v>0</v>
      </c>
      <c r="J11" s="364">
        <f>SUM(K11:O11)</f>
        <v>0</v>
      </c>
      <c r="K11" s="48">
        <v>0</v>
      </c>
      <c r="L11" s="48">
        <v>0</v>
      </c>
      <c r="M11" s="48">
        <v>0</v>
      </c>
      <c r="N11" s="48">
        <v>0</v>
      </c>
      <c r="O11" s="48">
        <v>0</v>
      </c>
      <c r="P11" s="48">
        <v>0</v>
      </c>
      <c r="Q11" s="48">
        <v>0</v>
      </c>
      <c r="R11" s="48">
        <v>0</v>
      </c>
      <c r="S11" s="318"/>
      <c r="T11" s="316"/>
    </row>
    <row r="12" spans="1:20" ht="15">
      <c r="A12" s="316"/>
      <c r="B12" s="319"/>
      <c r="C12" s="326"/>
      <c r="D12" s="327" t="s">
        <v>160</v>
      </c>
      <c r="E12" s="327"/>
      <c r="F12" s="327"/>
      <c r="G12" s="327"/>
      <c r="H12" s="327"/>
      <c r="I12" s="48">
        <v>0</v>
      </c>
      <c r="J12" s="364">
        <f>SUM(K12:O12)</f>
        <v>0</v>
      </c>
      <c r="K12" s="48">
        <v>0</v>
      </c>
      <c r="L12" s="48">
        <v>0</v>
      </c>
      <c r="M12" s="48">
        <v>0</v>
      </c>
      <c r="N12" s="48">
        <v>0</v>
      </c>
      <c r="O12" s="48">
        <v>0</v>
      </c>
      <c r="P12" s="48">
        <v>0</v>
      </c>
      <c r="Q12" s="48">
        <v>0</v>
      </c>
      <c r="R12" s="48">
        <v>0</v>
      </c>
      <c r="S12" s="318"/>
      <c r="T12" s="316"/>
    </row>
    <row r="13" spans="1:20" ht="15">
      <c r="A13" s="316"/>
      <c r="B13" s="319"/>
      <c r="C13" s="326"/>
      <c r="F13" s="327"/>
      <c r="G13" s="327"/>
      <c r="H13" s="327"/>
      <c r="I13" s="48">
        <v>0</v>
      </c>
      <c r="J13" s="364">
        <f>SUM(K13:O13)</f>
        <v>0</v>
      </c>
      <c r="K13" s="48">
        <v>0</v>
      </c>
      <c r="L13" s="48">
        <v>0</v>
      </c>
      <c r="M13" s="48">
        <v>0</v>
      </c>
      <c r="N13" s="48">
        <v>0</v>
      </c>
      <c r="O13" s="48">
        <v>0</v>
      </c>
      <c r="P13" s="48">
        <v>0</v>
      </c>
      <c r="Q13" s="48">
        <v>0</v>
      </c>
      <c r="R13" s="48">
        <v>0</v>
      </c>
      <c r="S13" s="318"/>
      <c r="T13" s="316"/>
    </row>
    <row r="14" spans="1:20" ht="15" hidden="1">
      <c r="A14" s="316"/>
      <c r="B14" s="319"/>
      <c r="C14" s="326"/>
      <c r="D14" s="327"/>
      <c r="E14" s="327"/>
      <c r="F14" s="327"/>
      <c r="G14" s="327"/>
      <c r="H14" s="327"/>
      <c r="I14" s="48">
        <v>0</v>
      </c>
      <c r="J14" s="364">
        <f t="shared" ref="J14:J20" si="0">SUM(K14:O14)</f>
        <v>0</v>
      </c>
      <c r="K14" s="48">
        <v>0</v>
      </c>
      <c r="L14" s="48">
        <v>0</v>
      </c>
      <c r="M14" s="48">
        <v>0</v>
      </c>
      <c r="N14" s="48">
        <v>0</v>
      </c>
      <c r="O14" s="48">
        <v>0</v>
      </c>
      <c r="P14" s="48">
        <v>0</v>
      </c>
      <c r="Q14" s="48">
        <v>0</v>
      </c>
      <c r="R14" s="48">
        <v>0</v>
      </c>
      <c r="S14" s="318"/>
      <c r="T14" s="316"/>
    </row>
    <row r="15" spans="1:20" ht="15" hidden="1">
      <c r="A15" s="316"/>
      <c r="B15" s="319"/>
      <c r="C15" s="326"/>
      <c r="D15" s="327"/>
      <c r="E15" s="327"/>
      <c r="F15" s="327"/>
      <c r="G15" s="327"/>
      <c r="H15" s="327"/>
      <c r="I15" s="48">
        <v>0</v>
      </c>
      <c r="J15" s="364">
        <f t="shared" si="0"/>
        <v>0</v>
      </c>
      <c r="K15" s="48">
        <v>0</v>
      </c>
      <c r="L15" s="48">
        <v>0</v>
      </c>
      <c r="M15" s="48">
        <v>0</v>
      </c>
      <c r="N15" s="48">
        <v>0</v>
      </c>
      <c r="O15" s="48">
        <v>0</v>
      </c>
      <c r="P15" s="48">
        <v>0</v>
      </c>
      <c r="Q15" s="48">
        <v>0</v>
      </c>
      <c r="R15" s="48">
        <v>0</v>
      </c>
      <c r="S15" s="318"/>
      <c r="T15" s="316"/>
    </row>
    <row r="16" spans="1:20" ht="15" hidden="1">
      <c r="A16" s="316"/>
      <c r="B16" s="319"/>
      <c r="C16" s="326"/>
      <c r="D16" s="327"/>
      <c r="E16" s="327"/>
      <c r="F16" s="327"/>
      <c r="G16" s="327"/>
      <c r="H16" s="327"/>
      <c r="I16" s="48">
        <v>0</v>
      </c>
      <c r="J16" s="364">
        <f t="shared" si="0"/>
        <v>0</v>
      </c>
      <c r="K16" s="48">
        <v>0</v>
      </c>
      <c r="L16" s="48">
        <v>0</v>
      </c>
      <c r="M16" s="48">
        <v>0</v>
      </c>
      <c r="N16" s="48">
        <v>0</v>
      </c>
      <c r="O16" s="48">
        <v>0</v>
      </c>
      <c r="P16" s="48">
        <v>0</v>
      </c>
      <c r="Q16" s="48">
        <v>0</v>
      </c>
      <c r="R16" s="48">
        <v>0</v>
      </c>
      <c r="S16" s="318"/>
      <c r="T16" s="316"/>
    </row>
    <row r="17" spans="1:20" ht="15" hidden="1">
      <c r="A17" s="316"/>
      <c r="B17" s="319"/>
      <c r="C17" s="326"/>
      <c r="D17" s="327"/>
      <c r="E17" s="327"/>
      <c r="F17" s="327"/>
      <c r="G17" s="327"/>
      <c r="H17" s="327"/>
      <c r="I17" s="48">
        <v>0</v>
      </c>
      <c r="J17" s="364">
        <f t="shared" si="0"/>
        <v>0</v>
      </c>
      <c r="K17" s="48">
        <v>0</v>
      </c>
      <c r="L17" s="48">
        <v>0</v>
      </c>
      <c r="M17" s="48">
        <v>0</v>
      </c>
      <c r="N17" s="48">
        <v>0</v>
      </c>
      <c r="O17" s="48">
        <v>0</v>
      </c>
      <c r="P17" s="48">
        <v>0</v>
      </c>
      <c r="Q17" s="48">
        <v>0</v>
      </c>
      <c r="R17" s="48">
        <v>0</v>
      </c>
      <c r="S17" s="318"/>
      <c r="T17" s="316"/>
    </row>
    <row r="18" spans="1:20" ht="15" hidden="1">
      <c r="A18" s="316"/>
      <c r="B18" s="319"/>
      <c r="C18" s="326"/>
      <c r="D18" s="327"/>
      <c r="E18" s="327"/>
      <c r="F18" s="327"/>
      <c r="G18" s="327"/>
      <c r="H18" s="327"/>
      <c r="I18" s="48">
        <v>0</v>
      </c>
      <c r="J18" s="364">
        <f t="shared" si="0"/>
        <v>0</v>
      </c>
      <c r="K18" s="48">
        <v>0</v>
      </c>
      <c r="L18" s="48">
        <v>0</v>
      </c>
      <c r="M18" s="48">
        <v>0</v>
      </c>
      <c r="N18" s="48">
        <v>0</v>
      </c>
      <c r="O18" s="48">
        <v>0</v>
      </c>
      <c r="P18" s="48">
        <v>0</v>
      </c>
      <c r="Q18" s="48">
        <v>0</v>
      </c>
      <c r="R18" s="48">
        <v>0</v>
      </c>
      <c r="S18" s="318"/>
      <c r="T18" s="316"/>
    </row>
    <row r="19" spans="1:20" ht="15" hidden="1">
      <c r="A19" s="316"/>
      <c r="B19" s="319"/>
      <c r="C19" s="326"/>
      <c r="D19" s="327"/>
      <c r="E19" s="327"/>
      <c r="F19" s="327"/>
      <c r="G19" s="327"/>
      <c r="H19" s="327"/>
      <c r="I19" s="48">
        <v>0</v>
      </c>
      <c r="J19" s="364">
        <f t="shared" si="0"/>
        <v>0</v>
      </c>
      <c r="K19" s="48">
        <v>0</v>
      </c>
      <c r="L19" s="48">
        <v>0</v>
      </c>
      <c r="M19" s="48">
        <v>0</v>
      </c>
      <c r="N19" s="48">
        <v>0</v>
      </c>
      <c r="O19" s="48">
        <v>0</v>
      </c>
      <c r="P19" s="48">
        <v>0</v>
      </c>
      <c r="Q19" s="48">
        <v>0</v>
      </c>
      <c r="R19" s="48">
        <v>0</v>
      </c>
      <c r="S19" s="318"/>
      <c r="T19" s="316"/>
    </row>
    <row r="20" spans="1:20" ht="15.75" hidden="1" thickBot="1">
      <c r="A20" s="316"/>
      <c r="B20" s="319"/>
      <c r="C20" s="328"/>
      <c r="D20" s="329"/>
      <c r="E20" s="329"/>
      <c r="F20" s="329"/>
      <c r="G20" s="329"/>
      <c r="H20" s="329"/>
      <c r="I20" s="48">
        <v>0</v>
      </c>
      <c r="J20" s="364">
        <f t="shared" si="0"/>
        <v>0</v>
      </c>
      <c r="K20" s="48">
        <v>0</v>
      </c>
      <c r="L20" s="48">
        <v>0</v>
      </c>
      <c r="M20" s="48">
        <v>0</v>
      </c>
      <c r="N20" s="48">
        <v>0</v>
      </c>
      <c r="O20" s="48">
        <v>0</v>
      </c>
      <c r="P20" s="48">
        <v>0</v>
      </c>
      <c r="Q20" s="48">
        <v>0</v>
      </c>
      <c r="R20" s="48">
        <v>0</v>
      </c>
      <c r="S20" s="318"/>
      <c r="T20" s="316"/>
    </row>
    <row r="21" spans="1:20" ht="15.75" thickBot="1">
      <c r="A21" s="316"/>
      <c r="B21" s="319"/>
      <c r="C21" s="328"/>
      <c r="D21" s="329"/>
      <c r="E21" s="329"/>
      <c r="F21" s="329"/>
      <c r="G21" s="329"/>
      <c r="H21" s="329"/>
      <c r="I21" s="48">
        <v>0</v>
      </c>
      <c r="J21" s="364">
        <f>SUM(K21:O21)</f>
        <v>0</v>
      </c>
      <c r="K21" s="48">
        <v>0</v>
      </c>
      <c r="L21" s="48">
        <v>0</v>
      </c>
      <c r="M21" s="48">
        <v>0</v>
      </c>
      <c r="N21" s="48">
        <v>0</v>
      </c>
      <c r="O21" s="48">
        <v>0</v>
      </c>
      <c r="P21" s="48">
        <v>0</v>
      </c>
      <c r="Q21" s="48">
        <v>0</v>
      </c>
      <c r="R21" s="48">
        <v>0</v>
      </c>
      <c r="S21" s="318"/>
      <c r="T21" s="316"/>
    </row>
    <row r="22" spans="1:20" ht="15.75" thickBot="1">
      <c r="A22" s="316"/>
      <c r="B22" s="319"/>
      <c r="C22" s="330" t="s">
        <v>563</v>
      </c>
      <c r="D22" s="529"/>
      <c r="E22" s="530"/>
      <c r="F22" s="530"/>
      <c r="G22" s="530"/>
      <c r="H22" s="530"/>
      <c r="I22" s="358">
        <f>SUM(I10:I20)</f>
        <v>0</v>
      </c>
      <c r="J22" s="358">
        <f>SUM(J10:J20)</f>
        <v>0</v>
      </c>
      <c r="K22" s="358">
        <f t="shared" ref="K22:R22" si="1">SUM(K10:K20)</f>
        <v>0</v>
      </c>
      <c r="L22" s="358">
        <f t="shared" si="1"/>
        <v>0</v>
      </c>
      <c r="M22" s="358">
        <f t="shared" si="1"/>
        <v>0</v>
      </c>
      <c r="N22" s="358">
        <f t="shared" si="1"/>
        <v>0</v>
      </c>
      <c r="O22" s="358">
        <f t="shared" si="1"/>
        <v>0</v>
      </c>
      <c r="P22" s="358">
        <f t="shared" si="1"/>
        <v>0</v>
      </c>
      <c r="Q22" s="358">
        <f t="shared" si="1"/>
        <v>0</v>
      </c>
      <c r="R22" s="358">
        <f t="shared" si="1"/>
        <v>0</v>
      </c>
      <c r="S22" s="318"/>
      <c r="T22" s="316"/>
    </row>
    <row r="23" spans="1:20" ht="15">
      <c r="A23" s="316"/>
      <c r="B23" s="318"/>
      <c r="C23" s="331"/>
      <c r="D23" s="331"/>
      <c r="E23" s="318"/>
      <c r="F23" s="318"/>
      <c r="G23" s="318"/>
      <c r="H23" s="318"/>
      <c r="I23" s="318"/>
      <c r="J23" s="318"/>
      <c r="K23" s="318"/>
      <c r="L23" s="318"/>
      <c r="M23" s="318"/>
      <c r="N23" s="318"/>
      <c r="O23" s="318"/>
      <c r="P23" s="318"/>
      <c r="Q23" s="318"/>
      <c r="R23" s="318"/>
      <c r="S23" s="313" t="s">
        <v>365</v>
      </c>
      <c r="T23" s="316"/>
    </row>
    <row r="24" spans="1:20">
      <c r="A24" s="316"/>
      <c r="B24" s="316"/>
      <c r="C24" s="316"/>
      <c r="D24" s="316"/>
      <c r="E24" s="316"/>
      <c r="F24" s="316"/>
      <c r="G24" s="316"/>
      <c r="H24" s="316"/>
      <c r="I24" s="316"/>
      <c r="J24" s="316"/>
      <c r="K24" s="316"/>
      <c r="L24" s="316"/>
      <c r="M24" s="316"/>
      <c r="N24" s="316"/>
      <c r="O24" s="316"/>
      <c r="P24" s="316"/>
      <c r="Q24" s="316"/>
      <c r="R24" s="316"/>
      <c r="S24" s="316"/>
      <c r="T24" s="316"/>
    </row>
    <row r="25" spans="1:20">
      <c r="A25" s="316"/>
      <c r="B25" s="316"/>
      <c r="C25" s="316"/>
      <c r="D25" s="316"/>
      <c r="E25" s="316"/>
      <c r="F25" s="316"/>
      <c r="G25" s="316"/>
      <c r="H25" s="316"/>
      <c r="I25" s="316"/>
      <c r="J25" s="316"/>
      <c r="K25" s="316"/>
      <c r="L25" s="316"/>
      <c r="M25" s="316"/>
      <c r="N25" s="316"/>
      <c r="O25" s="316"/>
      <c r="P25" s="316"/>
      <c r="Q25" s="316"/>
      <c r="R25" s="316"/>
      <c r="S25" s="316"/>
      <c r="T25" s="316"/>
    </row>
    <row r="26" spans="1:20">
      <c r="A26" s="316"/>
      <c r="B26" s="316"/>
      <c r="C26" s="316"/>
      <c r="D26" s="316"/>
      <c r="E26" s="316"/>
      <c r="F26" s="316"/>
      <c r="G26" s="316"/>
      <c r="H26" s="316"/>
      <c r="I26" s="316"/>
      <c r="J26" s="316"/>
      <c r="K26" s="316"/>
      <c r="L26" s="316"/>
      <c r="M26" s="316"/>
      <c r="N26" s="316"/>
      <c r="O26" s="316"/>
      <c r="P26" s="316"/>
      <c r="Q26" s="316"/>
      <c r="R26" s="316"/>
      <c r="S26" s="316"/>
      <c r="T26" s="316"/>
    </row>
    <row r="27" spans="1:20">
      <c r="A27" s="316"/>
      <c r="B27" s="316"/>
      <c r="C27" s="316"/>
      <c r="D27" s="316"/>
      <c r="E27" s="316"/>
      <c r="F27" s="316"/>
      <c r="G27" s="316"/>
      <c r="H27" s="316"/>
      <c r="I27" s="316"/>
      <c r="J27" s="316"/>
      <c r="K27" s="316"/>
      <c r="L27" s="316"/>
      <c r="M27" s="316"/>
      <c r="N27" s="316"/>
      <c r="O27" s="316"/>
      <c r="P27" s="316"/>
      <c r="Q27" s="316"/>
      <c r="R27" s="316"/>
      <c r="S27" s="316"/>
      <c r="T27" s="316"/>
    </row>
  </sheetData>
  <mergeCells count="11">
    <mergeCell ref="P7:Q7"/>
    <mergeCell ref="R7:R8"/>
    <mergeCell ref="C3:K3"/>
    <mergeCell ref="C4:E4"/>
    <mergeCell ref="F4:K4"/>
    <mergeCell ref="C5:E5"/>
    <mergeCell ref="F5:K5"/>
    <mergeCell ref="C7:H7"/>
    <mergeCell ref="I7:I8"/>
    <mergeCell ref="J7:J8"/>
    <mergeCell ref="K7:O7"/>
  </mergeCells>
  <hyperlinks>
    <hyperlink ref="S23" location="Index!A1" display="Index" xr:uid="{23A7F727-E59C-440B-BC08-5F0954EDA5C1}"/>
  </hyperlinks>
  <pageMargins left="0.7" right="0.7" top="0.75" bottom="0.75" header="0.3" footer="0.3"/>
  <pageSetup paperSize="9" scale="58" orientation="portrait" r:id="rId1"/>
  <headerFooter>
    <oddHeader>&amp;C&amp;"Calibri"&amp;10&amp;K000000 Internal&amp;1#_x000D_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A6CB1FA9017540898C452F34C68CF7" ma:contentTypeVersion="13" ma:contentTypeDescription="Create a new document." ma:contentTypeScope="" ma:versionID="1372e78abd3966cdd517b04e1dd858d1">
  <xsd:schema xmlns:xsd="http://www.w3.org/2001/XMLSchema" xmlns:xs="http://www.w3.org/2001/XMLSchema" xmlns:p="http://schemas.microsoft.com/office/2006/metadata/properties" xmlns:ns2="0db1f528-fa2b-48c1-885b-af6f0c0d85a3" xmlns:ns3="c6ac693c-e805-41cd-87c3-435f701fab4c" targetNamespace="http://schemas.microsoft.com/office/2006/metadata/properties" ma:root="true" ma:fieldsID="3805d10cab9d2f10e1e13d45bde3b531" ns2:_="" ns3:_="">
    <xsd:import namespace="0db1f528-fa2b-48c1-885b-af6f0c0d85a3"/>
    <xsd:import namespace="c6ac693c-e805-41cd-87c3-435f701fab4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b1f528-fa2b-48c1-885b-af6f0c0d85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c7b5a5c-ce00-47d5-b44b-c66ac74b3488"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ac693c-e805-41cd-87c3-435f701fab4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85a64e9-12cb-4066-8b89-839917e7e09f}" ma:internalName="TaxCatchAll" ma:showField="CatchAllData" ma:web="c6ac693c-e805-41cd-87c3-435f701fab4c">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6ac693c-e805-41cd-87c3-435f701fab4c" xsi:nil="true"/>
    <lcf76f155ced4ddcb4097134ff3c332f xmlns="0db1f528-fa2b-48c1-885b-af6f0c0d85a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2A817B4-8A7A-47EC-80E3-82E66FB8DB4A}"/>
</file>

<file path=customXml/itemProps2.xml><?xml version="1.0" encoding="utf-8"?>
<ds:datastoreItem xmlns:ds="http://schemas.openxmlformats.org/officeDocument/2006/customXml" ds:itemID="{0F3CF88A-1DBB-4309-AEC3-864C28E7F21D}"/>
</file>

<file path=customXml/itemProps3.xml><?xml version="1.0" encoding="utf-8"?>
<ds:datastoreItem xmlns:ds="http://schemas.openxmlformats.org/officeDocument/2006/customXml" ds:itemID="{BDC23FAD-62FC-490B-B0F8-ECD8B2286A4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Bryan Howell Y. Zapanta</dc:creator>
  <cp:keywords/>
  <dc:description/>
  <cp:lastModifiedBy/>
  <cp:revision/>
  <dcterms:created xsi:type="dcterms:W3CDTF">2022-01-06T07:30:28Z</dcterms:created>
  <dcterms:modified xsi:type="dcterms:W3CDTF">2024-01-10T01:04:15Z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0x01010018A6CB1FA9017540898C452F34C68CF7</vt:lpwstr>
  </property>
  <property fmtid="{D5CDD505-2E9C-101B-9397-08002B2CF9AE}" pid="3" name="MediaServiceImageTags">
    <vt:lpwstr/>
  </property>
</Properties>
</file>