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3/Insurance Industry revised 06 Dec 2023/"/>
    </mc:Choice>
  </mc:AlternateContent>
  <xr:revisionPtr revIDLastSave="0" documentId="8_{E39E16E6-CC5B-47B2-9E10-EB44AD0D1B32}" xr6:coauthVersionLast="47" xr6:coauthVersionMax="47" xr10:uidLastSave="{00000000-0000-0000-0000-000000000000}"/>
  <bookViews>
    <workbookView xWindow="-120" yWindow="-120" windowWidth="29040" windowHeight="15720" xr2:uid="{D60DB084-7E77-47BC-ADAC-F825152A9E9A}"/>
  </bookViews>
  <sheets>
    <sheet name="LIFE Q3 2023 " sheetId="1" r:id="rId1"/>
  </sheets>
  <definedNames>
    <definedName name="_xlnm.Print_Area" localSheetId="0">'LIFE Q3 2023 '!$A$1:$L$66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J61" i="1" s="1"/>
  <c r="F61" i="1"/>
  <c r="J59" i="1"/>
  <c r="J40" i="1"/>
  <c r="J38" i="1"/>
  <c r="J37" i="1"/>
  <c r="J35" i="1"/>
  <c r="J33" i="1"/>
  <c r="J32" i="1"/>
  <c r="J31" i="1"/>
  <c r="H30" i="1"/>
  <c r="F30" i="1"/>
  <c r="J30" i="1" s="1"/>
  <c r="J29" i="1"/>
  <c r="J28" i="1"/>
  <c r="J27" i="1"/>
  <c r="H26" i="1"/>
  <c r="F26" i="1"/>
  <c r="J26" i="1" s="1"/>
  <c r="H25" i="1"/>
  <c r="F25" i="1"/>
  <c r="J25" i="1" s="1"/>
  <c r="J23" i="1"/>
  <c r="J21" i="1"/>
  <c r="J19" i="1"/>
  <c r="H17" i="1"/>
  <c r="F17" i="1"/>
  <c r="J17" i="1" s="1"/>
  <c r="J15" i="1"/>
  <c r="J12" i="1"/>
  <c r="J10" i="1"/>
</calcChain>
</file>

<file path=xl/sharedStrings.xml><?xml version="1.0" encoding="utf-8"?>
<sst xmlns="http://schemas.openxmlformats.org/spreadsheetml/2006/main" count="54" uniqueCount="36">
  <si>
    <t>INSURANCE INDUSTRY PERFORMANCE REPORT</t>
  </si>
  <si>
    <t>as of  September 30</t>
  </si>
  <si>
    <t>LIFE INSURANCE COMPANIES</t>
  </si>
  <si>
    <t>% Increase/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</si>
  <si>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</si>
  <si>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</si>
  <si>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</si>
  <si>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</si>
  <si>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</si>
  <si>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</si>
  <si>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</si>
  <si>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</si>
  <si>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Paid-Up Capital*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</si>
  <si>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</si>
  <si>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</si>
  <si>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</si>
  <si>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</si>
  <si>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</si>
  <si>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</si>
  <si>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</si>
  <si>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</si>
  <si>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</si>
  <si>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Benefits Payment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</si>
  <si>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</si>
  <si>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</si>
  <si>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</si>
  <si>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</si>
  <si>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</si>
  <si>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</si>
  <si>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</si>
  <si>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</si>
  <si>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</si>
  <si>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</si>
  <si>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 licensed servicing company</t>
  </si>
  <si>
    <t>**</t>
  </si>
  <si>
    <t xml:space="preserve">With Available Cash Assets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</si>
</sst>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1">
    <font>
      <sz val="10"/>
      <name val="Arial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19" xfId="1" applyFont="1" applyBorder="1"/>
    <xf numFmtId="0" fontId="7" fillId="0" borderId="19" xfId="1" applyFont="1" applyBorder="1" applyAlignment="1">
      <alignment vertical="center" wrapText="1"/>
    </xf>
    <xf numFmtId="0" fontId="3" fillId="0" borderId="5" xfId="1" applyFont="1" applyBorder="1"/>
    <xf numFmtId="0" fontId="5" fillId="0" borderId="22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3" xfId="0" applyFont="1" applyBorder="1"/>
    <xf numFmtId="165" fontId="5" fillId="0" borderId="24" xfId="2" applyNumberFormat="1" applyFont="1" applyBorder="1"/>
    <xf numFmtId="165" fontId="5" fillId="0" borderId="25" xfId="2" applyNumberFormat="1" applyFont="1" applyBorder="1"/>
    <xf numFmtId="165" fontId="5" fillId="0" borderId="23" xfId="2" applyNumberFormat="1" applyFont="1" applyBorder="1"/>
    <xf numFmtId="164" fontId="5" fillId="0" borderId="23" xfId="3" applyFont="1" applyBorder="1"/>
    <xf numFmtId="0" fontId="3" fillId="0" borderId="26" xfId="1" applyFont="1" applyBorder="1"/>
    <xf numFmtId="0" fontId="5" fillId="0" borderId="4" xfId="0" applyFont="1" applyBorder="1"/>
    <xf numFmtId="0" fontId="3" fillId="0" borderId="0" xfId="0" applyFont="1"/>
    <xf numFmtId="0" fontId="5" fillId="0" borderId="0" xfId="0" applyFont="1"/>
    <xf numFmtId="165" fontId="5" fillId="0" borderId="27" xfId="2" applyNumberFormat="1" applyFont="1" applyBorder="1"/>
    <xf numFmtId="165" fontId="5" fillId="0" borderId="11" xfId="2" applyNumberFormat="1" applyFont="1" applyBorder="1"/>
    <xf numFmtId="165" fontId="5" fillId="0" borderId="0" xfId="2" applyNumberFormat="1" applyFont="1" applyBorder="1"/>
    <xf numFmtId="164" fontId="5" fillId="0" borderId="0" xfId="2" applyFont="1" applyBorder="1"/>
    <xf numFmtId="0" fontId="3" fillId="0" borderId="5" xfId="0" applyFont="1" applyBorder="1"/>
    <xf numFmtId="166" fontId="3" fillId="0" borderId="0" xfId="2" applyNumberFormat="1" applyFont="1"/>
    <xf numFmtId="0" fontId="5" fillId="0" borderId="22" xfId="0" applyFont="1" applyBorder="1"/>
    <xf numFmtId="0" fontId="3" fillId="0" borderId="23" xfId="0" applyFont="1" applyBorder="1"/>
    <xf numFmtId="0" fontId="3" fillId="0" borderId="25" xfId="1" applyFont="1" applyBorder="1"/>
    <xf numFmtId="0" fontId="5" fillId="0" borderId="25" xfId="1" applyFont="1" applyBorder="1"/>
    <xf numFmtId="0" fontId="5" fillId="0" borderId="23" xfId="1" applyFont="1" applyBorder="1"/>
    <xf numFmtId="0" fontId="3" fillId="0" borderId="26" xfId="0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7" xfId="1" applyFont="1" applyBorder="1"/>
    <xf numFmtId="0" fontId="5" fillId="0" borderId="28" xfId="1" applyFont="1" applyBorder="1"/>
    <xf numFmtId="0" fontId="5" fillId="0" borderId="29" xfId="1" applyFont="1" applyBorder="1"/>
    <xf numFmtId="164" fontId="5" fillId="0" borderId="28" xfId="3" applyFont="1" applyBorder="1"/>
    <xf numFmtId="0" fontId="3" fillId="0" borderId="30" xfId="1" applyFont="1" applyBorder="1"/>
    <xf numFmtId="0" fontId="5" fillId="0" borderId="22" xfId="1" applyFont="1" applyBorder="1" applyAlignment="1">
      <alignment horizontal="center" vertical="center"/>
    </xf>
    <xf numFmtId="166" fontId="5" fillId="0" borderId="24" xfId="2" applyNumberFormat="1" applyFont="1" applyBorder="1" applyAlignment="1">
      <alignment horizontal="center" vertical="center"/>
    </xf>
    <xf numFmtId="166" fontId="5" fillId="0" borderId="23" xfId="2" applyNumberFormat="1" applyFont="1" applyBorder="1" applyAlignment="1">
      <alignment horizontal="center" vertical="center"/>
    </xf>
    <xf numFmtId="166" fontId="5" fillId="0" borderId="25" xfId="2" applyNumberFormat="1" applyFont="1" applyBorder="1" applyAlignment="1">
      <alignment horizontal="center" vertical="center"/>
    </xf>
    <xf numFmtId="0" fontId="5" fillId="0" borderId="31" xfId="1" applyFont="1" applyBorder="1"/>
    <xf numFmtId="0" fontId="3" fillId="0" borderId="32" xfId="1" applyFont="1" applyBorder="1"/>
    <xf numFmtId="0" fontId="5" fillId="0" borderId="32" xfId="1" applyFont="1" applyBorder="1"/>
    <xf numFmtId="166" fontId="5" fillId="0" borderId="33" xfId="4" applyNumberFormat="1" applyFont="1" applyBorder="1"/>
    <xf numFmtId="166" fontId="5" fillId="0" borderId="34" xfId="4" applyNumberFormat="1" applyFont="1" applyBorder="1"/>
    <xf numFmtId="164" fontId="5" fillId="0" borderId="32" xfId="3" applyFont="1" applyBorder="1"/>
    <xf numFmtId="0" fontId="3" fillId="0" borderId="35" xfId="1" applyFont="1" applyBorder="1"/>
    <xf numFmtId="165" fontId="5" fillId="0" borderId="32" xfId="3" applyNumberFormat="1" applyFont="1" applyBorder="1"/>
    <xf numFmtId="0" fontId="8" fillId="0" borderId="32" xfId="1" applyFont="1" applyBorder="1"/>
    <xf numFmtId="166" fontId="8" fillId="2" borderId="33" xfId="5" applyNumberFormat="1" applyFont="1" applyFill="1" applyBorder="1"/>
    <xf numFmtId="166" fontId="8" fillId="2" borderId="34" xfId="5" applyNumberFormat="1" applyFont="1" applyFill="1" applyBorder="1"/>
    <xf numFmtId="166" fontId="8" fillId="0" borderId="34" xfId="4" applyNumberFormat="1" applyFont="1" applyBorder="1"/>
    <xf numFmtId="164" fontId="8" fillId="0" borderId="32" xfId="3" applyFont="1" applyBorder="1"/>
    <xf numFmtId="166" fontId="8" fillId="0" borderId="33" xfId="4" applyNumberFormat="1" applyFont="1" applyBorder="1"/>
    <xf numFmtId="0" fontId="5" fillId="0" borderId="3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/>
    </xf>
    <xf numFmtId="0" fontId="5" fillId="0" borderId="6" xfId="1" applyFont="1" applyBorder="1"/>
    <xf numFmtId="0" fontId="3" fillId="0" borderId="7" xfId="1" applyFont="1" applyBorder="1"/>
    <xf numFmtId="164" fontId="3" fillId="0" borderId="36" xfId="4" applyFont="1" applyBorder="1"/>
    <xf numFmtId="164" fontId="3" fillId="0" borderId="37" xfId="4" applyFont="1" applyBorder="1"/>
    <xf numFmtId="0" fontId="3" fillId="0" borderId="8" xfId="1" applyFont="1" applyBorder="1"/>
    <xf numFmtId="0" fontId="2" fillId="0" borderId="0" xfId="1"/>
    <xf numFmtId="164" fontId="0" fillId="0" borderId="0" xfId="4" applyFont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38" xfId="1" applyFont="1" applyBorder="1"/>
    <xf numFmtId="0" fontId="3" fillId="0" borderId="39" xfId="1" applyFont="1" applyBorder="1"/>
    <xf numFmtId="0" fontId="3" fillId="0" borderId="4" xfId="1" applyFont="1" applyBorder="1"/>
    <xf numFmtId="0" fontId="5" fillId="0" borderId="4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41" xfId="1" applyFont="1" applyBorder="1"/>
    <xf numFmtId="0" fontId="3" fillId="0" borderId="13" xfId="1" applyFont="1" applyBorder="1"/>
    <xf numFmtId="0" fontId="3" fillId="0" borderId="14" xfId="1" applyFont="1" applyBorder="1"/>
    <xf numFmtId="0" fontId="5" fillId="0" borderId="4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" fillId="0" borderId="43" xfId="1" applyFont="1" applyBorder="1"/>
    <xf numFmtId="165" fontId="5" fillId="0" borderId="44" xfId="3" applyNumberFormat="1" applyFont="1" applyBorder="1"/>
    <xf numFmtId="0" fontId="3" fillId="0" borderId="45" xfId="1" applyFont="1" applyBorder="1"/>
    <xf numFmtId="164" fontId="5" fillId="0" borderId="45" xfId="3" applyFont="1" applyBorder="1"/>
    <xf numFmtId="0" fontId="5" fillId="0" borderId="32" xfId="1" applyFont="1" applyBorder="1" applyAlignment="1">
      <alignment horizontal="center"/>
    </xf>
    <xf numFmtId="165" fontId="9" fillId="0" borderId="44" xfId="3" applyNumberFormat="1" applyFont="1" applyBorder="1"/>
    <xf numFmtId="165" fontId="9" fillId="0" borderId="33" xfId="3" applyNumberFormat="1" applyFont="1" applyBorder="1"/>
    <xf numFmtId="164" fontId="9" fillId="0" borderId="45" xfId="3" applyFont="1" applyBorder="1"/>
    <xf numFmtId="0" fontId="5" fillId="0" borderId="46" xfId="1" applyFont="1" applyBorder="1"/>
    <xf numFmtId="0" fontId="3" fillId="0" borderId="47" xfId="1" applyFont="1" applyBorder="1"/>
    <xf numFmtId="0" fontId="5" fillId="0" borderId="47" xfId="1" applyFont="1" applyBorder="1"/>
    <xf numFmtId="165" fontId="5" fillId="0" borderId="48" xfId="3" applyNumberFormat="1" applyFont="1" applyBorder="1"/>
    <xf numFmtId="165" fontId="5" fillId="0" borderId="47" xfId="3" applyNumberFormat="1" applyFont="1" applyBorder="1"/>
    <xf numFmtId="0" fontId="3" fillId="0" borderId="49" xfId="1" applyFont="1" applyBorder="1"/>
    <xf numFmtId="0" fontId="10" fillId="0" borderId="0" xfId="1" applyFont="1"/>
    <xf numFmtId="0" fontId="3" fillId="0" borderId="0" xfId="6" applyFont="1"/>
    <xf numFmtId="0" fontId="8" fillId="0" borderId="0" xfId="6" applyFont="1"/>
  </cellXfs>
  <cellStyles count="7">
    <cellStyle name="Comma 2" xfId="2" xr:uid="{0AE78DBD-95B8-4D3F-95C4-D53591A954E7}"/>
    <cellStyle name="Comma 3" xfId="3" xr:uid="{BD46316E-4F7F-4097-8F1C-FD23ADE138D1}"/>
    <cellStyle name="Comma 4 2 2" xfId="5" xr:uid="{5DC282AF-CF81-4BE9-A74D-10E8FBDD6B50}"/>
    <cellStyle name="Comma 4 2 3" xfId="4" xr:uid="{2C7D2BC3-F8C6-439E-B805-5DDE259160B7}"/>
    <cellStyle name="Normal" xfId="0" builtinId="0"/>
    <cellStyle name="Normal 2" xfId="1" xr:uid="{6340A2A0-27D9-499E-A8C6-9FA1C01DCF92}"/>
    <cellStyle name="Normal 2 2 2" xfId="6" xr:uid="{0F961933-C992-4F3D-9587-02DD97D4BE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E6EB-3691-47CB-AC9E-601911016C0B}">
  <sheetPr>
    <tabColor theme="4" tint="0.39994506668294322"/>
    <pageSetUpPr fitToPage="1"/>
  </sheetPr>
  <dimension ref="B1:N65"/>
  <sheetViews>
    <sheetView tabSelected="1" view="pageLayout" zoomScale="85" zoomScaleNormal="75" zoomScaleSheetLayoutView="75" zoomScalePageLayoutView="85" workbookViewId="0">
      <selection activeCell="D13" sqref="D13"/>
    </sheetView>
  </sheetViews>
  <sheetFormatPr defaultColWidth="9.140625" defaultRowHeight="15"/>
  <cols>
    <col min="1" max="1" width="2.42578125" style="4" customWidth="1"/>
    <col min="2" max="2" width="6" style="4" customWidth="1"/>
    <col min="3" max="3" width="3.28515625" style="4" customWidth="1"/>
    <col min="4" max="4" width="53.42578125" style="4" customWidth="1"/>
    <col min="5" max="5" width="3.28515625" style="4" customWidth="1"/>
    <col min="6" max="6" width="21.28515625" style="4" customWidth="1"/>
    <col min="7" max="7" width="3.28515625" style="4" customWidth="1"/>
    <col min="8" max="8" width="20.42578125" style="4" customWidth="1"/>
    <col min="9" max="9" width="3.140625" style="4" customWidth="1"/>
    <col min="10" max="10" width="14" style="4" customWidth="1"/>
    <col min="11" max="11" width="3.7109375" style="4" customWidth="1"/>
    <col min="12" max="12" width="3.28515625" style="4" customWidth="1"/>
    <col min="13" max="13" width="18.85546875" style="4" customWidth="1"/>
    <col min="14" max="16384" width="9.140625" style="4"/>
  </cols>
  <sheetData>
    <row r="1" spans="2:14" ht="15.75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ht="18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ht="15.75">
      <c r="B4" s="8" t="s">
        <v>1</v>
      </c>
      <c r="C4" s="9"/>
      <c r="D4" s="9"/>
      <c r="E4" s="9"/>
      <c r="F4" s="9"/>
      <c r="G4" s="9"/>
      <c r="H4" s="9"/>
      <c r="I4" s="9"/>
      <c r="J4" s="9"/>
      <c r="K4" s="10"/>
    </row>
    <row r="5" spans="2:14" ht="9" customHeight="1" thickBot="1">
      <c r="B5" s="11"/>
      <c r="C5" s="12"/>
      <c r="D5" s="12"/>
      <c r="E5" s="12"/>
      <c r="F5" s="12"/>
      <c r="G5" s="12"/>
      <c r="H5" s="12"/>
      <c r="I5" s="12"/>
      <c r="J5" s="12"/>
      <c r="K5" s="13"/>
    </row>
    <row r="6" spans="2:14" ht="15.75" customHeight="1">
      <c r="B6" s="14" t="s">
        <v>2</v>
      </c>
      <c r="C6" s="15"/>
      <c r="D6" s="15"/>
      <c r="E6" s="16"/>
      <c r="F6" s="17">
        <v>2023</v>
      </c>
      <c r="G6" s="18"/>
      <c r="H6" s="17">
        <v>2022</v>
      </c>
      <c r="I6" s="18"/>
      <c r="J6" s="19" t="s">
        <v>3</v>
      </c>
      <c r="K6" s="20"/>
    </row>
    <row r="7" spans="2:14" ht="15" customHeight="1">
      <c r="B7" s="21"/>
      <c r="C7" s="22"/>
      <c r="D7" s="22"/>
      <c r="E7" s="23"/>
      <c r="F7" s="24"/>
      <c r="G7" s="25"/>
      <c r="H7" s="24"/>
      <c r="I7" s="25"/>
      <c r="J7" s="26"/>
      <c r="K7" s="27"/>
    </row>
    <row r="8" spans="2:14" ht="23.25" customHeight="1" thickBot="1">
      <c r="B8" s="28"/>
      <c r="C8" s="29"/>
      <c r="D8" s="29"/>
      <c r="E8" s="30"/>
      <c r="F8" s="31"/>
      <c r="G8" s="32"/>
      <c r="H8" s="31"/>
      <c r="I8" s="32"/>
      <c r="J8" s="33"/>
      <c r="K8" s="34"/>
    </row>
    <row r="9" spans="2:14" ht="16.5" thickTop="1">
      <c r="B9" s="35"/>
      <c r="C9" s="36"/>
      <c r="D9" s="36"/>
      <c r="E9" s="36"/>
      <c r="F9" s="37"/>
      <c r="G9" s="38"/>
      <c r="H9" s="39"/>
      <c r="I9" s="38"/>
      <c r="J9" s="40"/>
      <c r="K9" s="41"/>
    </row>
    <row r="10" spans="2:14" ht="15.75">
      <c r="B10" s="42">
        <v>1</v>
      </c>
      <c r="C10" s="43" t="s">
        <v>4</v>
      </c>
      <c r="D10" s="44" t="s">
        <v>5</v>
      </c>
      <c r="E10" s="43"/>
      <c r="F10" s="45">
        <v>35</v>
      </c>
      <c r="G10" s="46" t="s">
        <v>6</v>
      </c>
      <c r="H10" s="47">
        <v>34</v>
      </c>
      <c r="I10" s="46" t="s">
        <v>6</v>
      </c>
      <c r="J10" s="48">
        <f>(F10-H10)/H10*100</f>
        <v>2.9411764705882351</v>
      </c>
      <c r="K10" s="49"/>
    </row>
    <row r="11" spans="2:14" s="51" customFormat="1" ht="12.75" customHeight="1">
      <c r="B11" s="50"/>
      <c r="D11" s="52"/>
      <c r="E11" s="52"/>
      <c r="F11" s="53"/>
      <c r="G11" s="54"/>
      <c r="H11" s="55"/>
      <c r="I11" s="54"/>
      <c r="J11" s="56"/>
      <c r="K11" s="57"/>
      <c r="M11" s="58"/>
      <c r="N11" s="58"/>
    </row>
    <row r="12" spans="2:14" s="51" customFormat="1" ht="19.5" customHeight="1">
      <c r="B12" s="59"/>
      <c r="C12" s="60"/>
      <c r="D12" s="44" t="s">
        <v>7</v>
      </c>
      <c r="E12" s="61"/>
      <c r="F12" s="45">
        <v>34</v>
      </c>
      <c r="G12" s="62"/>
      <c r="H12" s="63">
        <v>32</v>
      </c>
      <c r="I12" s="62"/>
      <c r="J12" s="48">
        <f>(F12-H12)/H12*100</f>
        <v>6.25</v>
      </c>
      <c r="K12" s="64"/>
      <c r="M12" s="58"/>
      <c r="N12" s="58"/>
    </row>
    <row r="13" spans="2:14" ht="7.5" customHeight="1">
      <c r="B13" s="65"/>
      <c r="C13" s="66"/>
      <c r="D13" s="66"/>
      <c r="E13" s="66"/>
      <c r="F13" s="67"/>
      <c r="G13" s="68"/>
      <c r="H13" s="68"/>
      <c r="I13" s="69"/>
      <c r="J13" s="70"/>
      <c r="K13" s="71"/>
    </row>
    <row r="14" spans="2:14" ht="20.25" customHeight="1">
      <c r="B14" s="72"/>
      <c r="C14" s="43"/>
      <c r="D14" s="43"/>
      <c r="E14" s="43"/>
      <c r="F14" s="73" t="s">
        <v>8</v>
      </c>
      <c r="G14" s="74"/>
      <c r="H14" s="74"/>
      <c r="I14" s="75"/>
      <c r="J14" s="48"/>
      <c r="K14" s="49"/>
    </row>
    <row r="15" spans="2:14" ht="19.5" customHeight="1">
      <c r="B15" s="76">
        <v>2</v>
      </c>
      <c r="C15" s="77" t="s">
        <v>4</v>
      </c>
      <c r="D15" s="78" t="s">
        <v>9</v>
      </c>
      <c r="E15" s="78"/>
      <c r="F15" s="79">
        <v>1729491.8</v>
      </c>
      <c r="G15" s="80"/>
      <c r="H15" s="79">
        <v>1543690</v>
      </c>
      <c r="I15" s="80"/>
      <c r="J15" s="81">
        <f>(F15-H15)/H15*100</f>
        <v>12.036211933743177</v>
      </c>
      <c r="K15" s="82"/>
    </row>
    <row r="16" spans="2:14" ht="19.5" customHeight="1">
      <c r="B16" s="76"/>
      <c r="C16" s="77"/>
      <c r="D16" s="78"/>
      <c r="E16" s="78"/>
      <c r="F16" s="79"/>
      <c r="G16" s="80"/>
      <c r="H16" s="79"/>
      <c r="I16" s="80"/>
      <c r="J16" s="77"/>
      <c r="K16" s="82"/>
    </row>
    <row r="17" spans="2:11" ht="19.5" customHeight="1">
      <c r="B17" s="76">
        <v>3</v>
      </c>
      <c r="C17" s="77" t="s">
        <v>4</v>
      </c>
      <c r="D17" s="78" t="s">
        <v>10</v>
      </c>
      <c r="E17" s="78"/>
      <c r="F17" s="79">
        <f>F15-F19</f>
        <v>1462800</v>
      </c>
      <c r="G17" s="80"/>
      <c r="H17" s="79">
        <f>H15-H19</f>
        <v>1311974</v>
      </c>
      <c r="I17" s="80"/>
      <c r="J17" s="81">
        <f>(F17-H17)/H17*100</f>
        <v>11.496111965633466</v>
      </c>
      <c r="K17" s="82"/>
    </row>
    <row r="18" spans="2:11" ht="19.5" customHeight="1">
      <c r="B18" s="76"/>
      <c r="C18" s="77"/>
      <c r="D18" s="78"/>
      <c r="E18" s="78"/>
      <c r="F18" s="79"/>
      <c r="G18" s="80"/>
      <c r="H18" s="79"/>
      <c r="I18" s="80"/>
      <c r="J18" s="81"/>
      <c r="K18" s="82"/>
    </row>
    <row r="19" spans="2:11" ht="19.5" customHeight="1">
      <c r="B19" s="76">
        <v>4</v>
      </c>
      <c r="C19" s="77" t="s">
        <v>4</v>
      </c>
      <c r="D19" s="78" t="s">
        <v>11</v>
      </c>
      <c r="E19" s="78"/>
      <c r="F19" s="79">
        <v>266691.80000000005</v>
      </c>
      <c r="G19" s="80"/>
      <c r="H19" s="79">
        <v>231716</v>
      </c>
      <c r="I19" s="80"/>
      <c r="J19" s="81">
        <f>(F19-H19)/H19*100</f>
        <v>15.094253310086506</v>
      </c>
      <c r="K19" s="82"/>
    </row>
    <row r="20" spans="2:11" ht="19.5" customHeight="1">
      <c r="B20" s="76"/>
      <c r="C20" s="77"/>
      <c r="D20" s="78"/>
      <c r="E20" s="78"/>
      <c r="F20" s="79"/>
      <c r="G20" s="80"/>
      <c r="H20" s="79"/>
      <c r="I20" s="80"/>
      <c r="J20" s="81"/>
      <c r="K20" s="82"/>
    </row>
    <row r="21" spans="2:11" ht="19.5" customHeight="1">
      <c r="B21" s="76">
        <v>5</v>
      </c>
      <c r="C21" s="77" t="s">
        <v>4</v>
      </c>
      <c r="D21" s="78" t="s">
        <v>12</v>
      </c>
      <c r="E21" s="83"/>
      <c r="F21" s="79">
        <v>32647.1</v>
      </c>
      <c r="G21" s="80"/>
      <c r="H21" s="79">
        <v>30110.9</v>
      </c>
      <c r="I21" s="80"/>
      <c r="J21" s="81">
        <f>(F21-H21)/H21*100</f>
        <v>8.4228634813306709</v>
      </c>
      <c r="K21" s="82"/>
    </row>
    <row r="22" spans="2:11" ht="19.5" customHeight="1">
      <c r="B22" s="76"/>
      <c r="C22" s="77"/>
      <c r="D22" s="78"/>
      <c r="E22" s="78"/>
      <c r="F22" s="79"/>
      <c r="G22" s="80"/>
      <c r="H22" s="79"/>
      <c r="I22" s="80"/>
      <c r="J22" s="81"/>
      <c r="K22" s="82"/>
    </row>
    <row r="23" spans="2:11" ht="19.5" customHeight="1">
      <c r="B23" s="76">
        <v>6</v>
      </c>
      <c r="C23" s="77" t="s">
        <v>4</v>
      </c>
      <c r="D23" s="78" t="s">
        <v>13</v>
      </c>
      <c r="E23" s="78"/>
      <c r="F23" s="79">
        <v>1677800.2</v>
      </c>
      <c r="G23" s="80"/>
      <c r="H23" s="79">
        <v>1463366.5</v>
      </c>
      <c r="I23" s="80"/>
      <c r="J23" s="81">
        <f>(F23-H23)/H23*100</f>
        <v>14.653451476441475</v>
      </c>
      <c r="K23" s="82"/>
    </row>
    <row r="24" spans="2:11" ht="19.5" customHeight="1">
      <c r="B24" s="76"/>
      <c r="C24" s="77"/>
      <c r="D24" s="78"/>
      <c r="E24" s="78"/>
      <c r="F24" s="79"/>
      <c r="G24" s="80"/>
      <c r="H24" s="79"/>
      <c r="I24" s="80"/>
      <c r="J24" s="81"/>
      <c r="K24" s="82"/>
    </row>
    <row r="25" spans="2:11" ht="19.5" customHeight="1">
      <c r="B25" s="76">
        <v>7</v>
      </c>
      <c r="C25" s="77" t="s">
        <v>4</v>
      </c>
      <c r="D25" s="78" t="s">
        <v>14</v>
      </c>
      <c r="E25" s="78"/>
      <c r="F25" s="79">
        <f>F26+F30</f>
        <v>229895.3</v>
      </c>
      <c r="G25" s="80"/>
      <c r="H25" s="79">
        <f>H26+H30</f>
        <v>229380.7</v>
      </c>
      <c r="I25" s="80"/>
      <c r="J25" s="81">
        <f t="shared" ref="J25:J33" si="0">(F25-H25)/H25*100</f>
        <v>0.224343198882895</v>
      </c>
      <c r="K25" s="82"/>
    </row>
    <row r="26" spans="2:11" ht="19.5" customHeight="1">
      <c r="B26" s="76"/>
      <c r="C26" s="77"/>
      <c r="D26" s="78" t="s">
        <v>15</v>
      </c>
      <c r="E26" s="78"/>
      <c r="F26" s="79">
        <f>F27+F28+F29</f>
        <v>151423.1</v>
      </c>
      <c r="G26" s="80"/>
      <c r="H26" s="79">
        <f>H27+H28+H29</f>
        <v>167041.40000000002</v>
      </c>
      <c r="I26" s="80"/>
      <c r="J26" s="81">
        <f t="shared" si="0"/>
        <v>-9.3499575554323755</v>
      </c>
      <c r="K26" s="82"/>
    </row>
    <row r="27" spans="2:11" ht="19.5" customHeight="1">
      <c r="B27" s="76"/>
      <c r="C27" s="77"/>
      <c r="D27" s="84" t="s">
        <v>16</v>
      </c>
      <c r="E27" s="84"/>
      <c r="F27" s="85">
        <v>19324</v>
      </c>
      <c r="G27" s="86"/>
      <c r="H27" s="85">
        <v>19525.7</v>
      </c>
      <c r="I27" s="87"/>
      <c r="J27" s="88">
        <f t="shared" si="0"/>
        <v>-1.0329975365799982</v>
      </c>
      <c r="K27" s="82"/>
    </row>
    <row r="28" spans="2:11" ht="19.5" customHeight="1">
      <c r="B28" s="76"/>
      <c r="C28" s="77"/>
      <c r="D28" s="84" t="s">
        <v>17</v>
      </c>
      <c r="E28" s="84"/>
      <c r="F28" s="85">
        <v>50887.1</v>
      </c>
      <c r="G28" s="86"/>
      <c r="H28" s="85">
        <v>67908.600000000006</v>
      </c>
      <c r="I28" s="87"/>
      <c r="J28" s="88">
        <f t="shared" si="0"/>
        <v>-25.065308370368417</v>
      </c>
      <c r="K28" s="82"/>
    </row>
    <row r="29" spans="2:11" ht="19.5" customHeight="1">
      <c r="B29" s="76"/>
      <c r="C29" s="77"/>
      <c r="D29" s="84" t="s">
        <v>18</v>
      </c>
      <c r="E29" s="84"/>
      <c r="F29" s="85">
        <v>81212</v>
      </c>
      <c r="G29" s="86"/>
      <c r="H29" s="85">
        <v>79607.100000000006</v>
      </c>
      <c r="I29" s="87"/>
      <c r="J29" s="88">
        <f t="shared" si="0"/>
        <v>2.0160262087175567</v>
      </c>
      <c r="K29" s="82"/>
    </row>
    <row r="30" spans="2:11" ht="19.5" customHeight="1">
      <c r="B30" s="76"/>
      <c r="C30" s="77"/>
      <c r="D30" s="78" t="s">
        <v>19</v>
      </c>
      <c r="E30" s="78"/>
      <c r="F30" s="79">
        <f>SUM(F31:F33)</f>
        <v>78472.2</v>
      </c>
      <c r="G30" s="80"/>
      <c r="H30" s="79">
        <f>SUM(H31:H33)</f>
        <v>62339.3</v>
      </c>
      <c r="I30" s="80"/>
      <c r="J30" s="81">
        <f t="shared" si="0"/>
        <v>25.879180549027648</v>
      </c>
      <c r="K30" s="82"/>
    </row>
    <row r="31" spans="2:11" ht="19.5" customHeight="1">
      <c r="B31" s="76"/>
      <c r="C31" s="77"/>
      <c r="D31" s="84" t="s">
        <v>16</v>
      </c>
      <c r="E31" s="84"/>
      <c r="F31" s="85">
        <v>21039.3</v>
      </c>
      <c r="G31" s="86"/>
      <c r="H31" s="85">
        <v>14150.7</v>
      </c>
      <c r="I31" s="87"/>
      <c r="J31" s="88">
        <f t="shared" si="0"/>
        <v>48.680277300769561</v>
      </c>
      <c r="K31" s="82"/>
    </row>
    <row r="32" spans="2:11" ht="19.5" customHeight="1">
      <c r="B32" s="76"/>
      <c r="C32" s="77"/>
      <c r="D32" s="84" t="s">
        <v>17</v>
      </c>
      <c r="E32" s="84"/>
      <c r="F32" s="85">
        <v>11150.2</v>
      </c>
      <c r="G32" s="86"/>
      <c r="H32" s="85">
        <v>4077.7</v>
      </c>
      <c r="I32" s="87"/>
      <c r="J32" s="88">
        <f t="shared" si="0"/>
        <v>173.44336267994217</v>
      </c>
      <c r="K32" s="82"/>
    </row>
    <row r="33" spans="2:11" ht="19.5" customHeight="1">
      <c r="B33" s="76"/>
      <c r="C33" s="77"/>
      <c r="D33" s="84" t="s">
        <v>18</v>
      </c>
      <c r="E33" s="84"/>
      <c r="F33" s="85">
        <v>46282.7</v>
      </c>
      <c r="G33" s="86"/>
      <c r="H33" s="85">
        <v>44110.9</v>
      </c>
      <c r="I33" s="87"/>
      <c r="J33" s="88">
        <f t="shared" si="0"/>
        <v>4.9234996338773307</v>
      </c>
      <c r="K33" s="82"/>
    </row>
    <row r="34" spans="2:11" ht="6.75" customHeight="1">
      <c r="B34" s="76"/>
      <c r="C34" s="77"/>
      <c r="D34" s="84"/>
      <c r="E34" s="84"/>
      <c r="F34" s="89"/>
      <c r="G34" s="87"/>
      <c r="H34" s="89"/>
      <c r="I34" s="87"/>
      <c r="J34" s="88"/>
      <c r="K34" s="82"/>
    </row>
    <row r="35" spans="2:11" ht="36" customHeight="1">
      <c r="B35" s="76"/>
      <c r="C35" s="77"/>
      <c r="D35" s="90" t="s">
        <v>20</v>
      </c>
      <c r="E35" s="84"/>
      <c r="F35" s="79">
        <v>46567</v>
      </c>
      <c r="G35" s="80"/>
      <c r="H35" s="79">
        <v>40875</v>
      </c>
      <c r="I35" s="80"/>
      <c r="J35" s="81">
        <f>(F35-H35)/H35*100</f>
        <v>13.925382262996941</v>
      </c>
      <c r="K35" s="82"/>
    </row>
    <row r="36" spans="2:11" ht="19.5" customHeight="1">
      <c r="B36" s="76"/>
      <c r="C36" s="77"/>
      <c r="D36" s="78"/>
      <c r="E36" s="78"/>
      <c r="F36" s="79"/>
      <c r="G36" s="80"/>
      <c r="H36" s="79"/>
      <c r="I36" s="80"/>
      <c r="J36" s="81"/>
      <c r="K36" s="82"/>
    </row>
    <row r="37" spans="2:11" ht="19.5" hidden="1" customHeight="1">
      <c r="B37" s="76">
        <v>6</v>
      </c>
      <c r="C37" s="77" t="s">
        <v>4</v>
      </c>
      <c r="D37" s="78" t="s">
        <v>21</v>
      </c>
      <c r="E37" s="78"/>
      <c r="F37" s="79"/>
      <c r="G37" s="80"/>
      <c r="H37" s="79"/>
      <c r="I37" s="80"/>
      <c r="J37" s="81" t="e">
        <f>(H37-#REF!)/#REF!*100</f>
        <v>#REF!</v>
      </c>
      <c r="K37" s="82"/>
    </row>
    <row r="38" spans="2:11" ht="19.5" customHeight="1">
      <c r="B38" s="76">
        <v>8</v>
      </c>
      <c r="C38" s="77" t="s">
        <v>4</v>
      </c>
      <c r="D38" s="78" t="s">
        <v>22</v>
      </c>
      <c r="E38" s="78"/>
      <c r="F38" s="79">
        <v>73332.5</v>
      </c>
      <c r="G38" s="80"/>
      <c r="H38" s="79">
        <v>78043.399999999994</v>
      </c>
      <c r="I38" s="80"/>
      <c r="J38" s="81">
        <f>(F38-H38)/H38*100</f>
        <v>-6.0362567494496577</v>
      </c>
      <c r="K38" s="82"/>
    </row>
    <row r="39" spans="2:11" ht="19.5" customHeight="1">
      <c r="B39" s="76"/>
      <c r="C39" s="77"/>
      <c r="D39" s="91"/>
      <c r="E39" s="78"/>
      <c r="F39" s="79"/>
      <c r="G39" s="80"/>
      <c r="H39" s="79"/>
      <c r="I39" s="80"/>
      <c r="J39" s="81"/>
      <c r="K39" s="82"/>
    </row>
    <row r="40" spans="2:11" ht="19.5" customHeight="1">
      <c r="B40" s="76">
        <v>9</v>
      </c>
      <c r="C40" s="77" t="s">
        <v>4</v>
      </c>
      <c r="D40" s="78" t="s">
        <v>23</v>
      </c>
      <c r="E40" s="78"/>
      <c r="F40" s="79">
        <v>28788.7</v>
      </c>
      <c r="G40" s="80"/>
      <c r="H40" s="79">
        <v>26095.1</v>
      </c>
      <c r="I40" s="80"/>
      <c r="J40" s="81">
        <f>(F40-H40)/H40*100</f>
        <v>10.322244406037925</v>
      </c>
      <c r="K40" s="82"/>
    </row>
    <row r="41" spans="2:11" ht="19.5" customHeight="1" thickBot="1">
      <c r="B41" s="92"/>
      <c r="C41" s="93"/>
      <c r="D41" s="93"/>
      <c r="E41" s="93"/>
      <c r="F41" s="94"/>
      <c r="G41" s="95"/>
      <c r="H41" s="94"/>
      <c r="I41" s="95"/>
      <c r="J41" s="93"/>
      <c r="K41" s="96"/>
    </row>
    <row r="42" spans="2:11">
      <c r="B42" s="97"/>
      <c r="C42" s="97"/>
      <c r="D42" s="97"/>
      <c r="E42" s="97"/>
      <c r="F42" s="98"/>
      <c r="G42" s="98"/>
      <c r="H42" s="98"/>
      <c r="I42" s="98"/>
      <c r="J42" s="97"/>
    </row>
    <row r="43" spans="2:11" hidden="1"/>
    <row r="44" spans="2:11" hidden="1">
      <c r="B44" s="1"/>
      <c r="C44" s="2"/>
      <c r="D44" s="2"/>
      <c r="E44" s="2"/>
      <c r="F44" s="2"/>
      <c r="G44" s="2"/>
      <c r="H44" s="2"/>
      <c r="I44" s="2"/>
      <c r="J44" s="3"/>
    </row>
    <row r="45" spans="2:11" ht="18" hidden="1">
      <c r="B45" s="5" t="s">
        <v>24</v>
      </c>
      <c r="C45" s="6"/>
      <c r="D45" s="6"/>
      <c r="E45" s="6"/>
      <c r="F45" s="6"/>
      <c r="G45" s="6"/>
      <c r="H45" s="6"/>
      <c r="I45" s="6"/>
      <c r="J45" s="7"/>
    </row>
    <row r="46" spans="2:11" ht="15.75" hidden="1">
      <c r="B46" s="99" t="s">
        <v>25</v>
      </c>
      <c r="C46" s="100"/>
      <c r="D46" s="100"/>
      <c r="E46" s="100"/>
      <c r="F46" s="100"/>
      <c r="G46" s="100"/>
      <c r="H46" s="100"/>
      <c r="I46" s="100"/>
      <c r="J46" s="101"/>
    </row>
    <row r="47" spans="2:11" ht="16.5" hidden="1" thickBot="1">
      <c r="B47" s="11" t="s">
        <v>26</v>
      </c>
      <c r="C47" s="12"/>
      <c r="D47" s="12"/>
      <c r="E47" s="12"/>
      <c r="F47" s="12"/>
      <c r="G47" s="12"/>
      <c r="H47" s="12"/>
      <c r="I47" s="12"/>
      <c r="J47" s="13"/>
    </row>
    <row r="48" spans="2:11" hidden="1">
      <c r="B48" s="1"/>
      <c r="C48" s="2"/>
      <c r="D48" s="2"/>
      <c r="E48" s="2"/>
      <c r="F48" s="102"/>
      <c r="G48" s="2"/>
      <c r="H48" s="2"/>
      <c r="I48" s="2"/>
      <c r="J48" s="103"/>
    </row>
    <row r="49" spans="2:10" ht="15.75" hidden="1">
      <c r="B49" s="104"/>
      <c r="F49" s="105">
        <v>2012</v>
      </c>
      <c r="G49" s="106"/>
      <c r="H49" s="106">
        <v>2013</v>
      </c>
      <c r="I49" s="106"/>
      <c r="J49" s="107"/>
    </row>
    <row r="50" spans="2:10" ht="16.5" hidden="1" thickBot="1">
      <c r="B50" s="108"/>
      <c r="C50" s="109"/>
      <c r="D50" s="109"/>
      <c r="E50" s="109"/>
      <c r="F50" s="110"/>
      <c r="G50" s="111"/>
      <c r="H50" s="111"/>
      <c r="I50" s="111"/>
      <c r="J50" s="112"/>
    </row>
    <row r="51" spans="2:10" ht="19.5" hidden="1" customHeight="1">
      <c r="B51" s="76"/>
      <c r="C51" s="77"/>
      <c r="D51" s="78"/>
      <c r="E51" s="78"/>
      <c r="F51" s="113"/>
      <c r="G51" s="83"/>
      <c r="H51" s="83"/>
      <c r="I51" s="83"/>
      <c r="J51" s="114"/>
    </row>
    <row r="52" spans="2:10" ht="19.5" hidden="1" customHeight="1">
      <c r="B52" s="76" t="s">
        <v>27</v>
      </c>
      <c r="C52" s="77"/>
      <c r="D52" s="78"/>
      <c r="E52" s="78"/>
      <c r="F52" s="113"/>
      <c r="G52" s="83"/>
      <c r="H52" s="83"/>
      <c r="I52" s="83"/>
      <c r="J52" s="114"/>
    </row>
    <row r="53" spans="2:10" ht="19.5" hidden="1" customHeight="1">
      <c r="B53" s="76">
        <v>1</v>
      </c>
      <c r="C53" s="77" t="s">
        <v>4</v>
      </c>
      <c r="D53" s="78" t="s">
        <v>28</v>
      </c>
      <c r="E53" s="78"/>
      <c r="F53" s="113">
        <v>0</v>
      </c>
      <c r="G53" s="83"/>
      <c r="H53" s="83">
        <v>0</v>
      </c>
      <c r="I53" s="83"/>
      <c r="J53" s="115">
        <v>0</v>
      </c>
    </row>
    <row r="54" spans="2:10" ht="19.5" hidden="1" customHeight="1">
      <c r="B54" s="76"/>
      <c r="C54" s="77"/>
      <c r="D54" s="78"/>
      <c r="E54" s="78"/>
      <c r="F54" s="113"/>
      <c r="G54" s="83"/>
      <c r="H54" s="83"/>
      <c r="I54" s="83"/>
      <c r="J54" s="115"/>
    </row>
    <row r="55" spans="2:10" ht="19.5" hidden="1" customHeight="1">
      <c r="B55" s="76">
        <v>2</v>
      </c>
      <c r="C55" s="77" t="s">
        <v>4</v>
      </c>
      <c r="D55" s="78" t="s">
        <v>29</v>
      </c>
      <c r="E55" s="78"/>
      <c r="F55" s="113">
        <v>0</v>
      </c>
      <c r="G55" s="83"/>
      <c r="H55" s="83">
        <v>0</v>
      </c>
      <c r="I55" s="83"/>
      <c r="J55" s="115">
        <v>0</v>
      </c>
    </row>
    <row r="56" spans="2:10" ht="19.5" hidden="1" customHeight="1">
      <c r="B56" s="76"/>
      <c r="C56" s="77"/>
      <c r="D56" s="78"/>
      <c r="E56" s="78"/>
      <c r="F56" s="113"/>
      <c r="G56" s="83"/>
      <c r="H56" s="83"/>
      <c r="I56" s="83"/>
      <c r="J56" s="115"/>
    </row>
    <row r="57" spans="2:10" ht="19.5" hidden="1" customHeight="1">
      <c r="B57" s="76">
        <v>3</v>
      </c>
      <c r="C57" s="77" t="s">
        <v>4</v>
      </c>
      <c r="D57" s="78" t="s">
        <v>30</v>
      </c>
      <c r="E57" s="78"/>
      <c r="F57" s="113">
        <v>0</v>
      </c>
      <c r="G57" s="83"/>
      <c r="H57" s="83">
        <v>0</v>
      </c>
      <c r="I57" s="83"/>
      <c r="J57" s="115">
        <v>0</v>
      </c>
    </row>
    <row r="58" spans="2:10" ht="19.5" hidden="1" customHeight="1">
      <c r="B58" s="76"/>
      <c r="C58" s="77"/>
      <c r="D58" s="78"/>
      <c r="E58" s="78"/>
      <c r="F58" s="113"/>
      <c r="G58" s="83"/>
      <c r="H58" s="83"/>
      <c r="I58" s="83"/>
      <c r="J58" s="115"/>
    </row>
    <row r="59" spans="2:10" ht="19.5" hidden="1" customHeight="1">
      <c r="B59" s="76">
        <v>4</v>
      </c>
      <c r="C59" s="77" t="s">
        <v>4</v>
      </c>
      <c r="D59" s="78" t="s">
        <v>31</v>
      </c>
      <c r="E59" s="78"/>
      <c r="F59" s="113">
        <v>194</v>
      </c>
      <c r="G59" s="83"/>
      <c r="H59" s="83">
        <v>220</v>
      </c>
      <c r="I59" s="83"/>
      <c r="J59" s="115">
        <f>(H59-F59)/F59*100</f>
        <v>13.402061855670103</v>
      </c>
    </row>
    <row r="60" spans="2:10" ht="19.5" hidden="1" customHeight="1">
      <c r="B60" s="76"/>
      <c r="C60" s="77"/>
      <c r="D60" s="78"/>
      <c r="E60" s="78"/>
      <c r="F60" s="113"/>
      <c r="G60" s="83"/>
      <c r="H60" s="83"/>
      <c r="I60" s="83"/>
      <c r="J60" s="114"/>
    </row>
    <row r="61" spans="2:10" ht="19.5" hidden="1" customHeight="1">
      <c r="B61" s="76"/>
      <c r="C61" s="77"/>
      <c r="D61" s="116" t="s">
        <v>32</v>
      </c>
      <c r="E61" s="78"/>
      <c r="F61" s="117">
        <f>SUM(F53:F59)</f>
        <v>194</v>
      </c>
      <c r="G61" s="118"/>
      <c r="H61" s="118">
        <f>SUM(H53:H59)</f>
        <v>220</v>
      </c>
      <c r="I61" s="118"/>
      <c r="J61" s="119">
        <f>(H61-F61)/F61*100</f>
        <v>13.402061855670103</v>
      </c>
    </row>
    <row r="62" spans="2:10" ht="19.5" hidden="1" customHeight="1">
      <c r="B62" s="120"/>
      <c r="C62" s="121"/>
      <c r="D62" s="122"/>
      <c r="E62" s="122"/>
      <c r="F62" s="123"/>
      <c r="G62" s="124"/>
      <c r="H62" s="124"/>
      <c r="I62" s="124"/>
      <c r="J62" s="125"/>
    </row>
    <row r="63" spans="2:10" hidden="1"/>
    <row r="64" spans="2:10">
      <c r="B64" s="126"/>
      <c r="C64" s="127" t="s">
        <v>6</v>
      </c>
      <c r="D64" s="127" t="s">
        <v>33</v>
      </c>
    </row>
    <row r="65" spans="2:4">
      <c r="B65" s="126"/>
      <c r="C65" s="127" t="s">
        <v>34</v>
      </c>
      <c r="D65" s="128" t="s">
        <v>35</v>
      </c>
    </row>
  </sheetData>
  <mergeCells count="11">
    <mergeCell ref="F14:H14"/>
    <mergeCell ref="B45:J45"/>
    <mergeCell ref="B46:J46"/>
    <mergeCell ref="B47:J47"/>
    <mergeCell ref="B3:K3"/>
    <mergeCell ref="B4:K4"/>
    <mergeCell ref="B5:K5"/>
    <mergeCell ref="B6:E8"/>
    <mergeCell ref="F6:G8"/>
    <mergeCell ref="H6:I8"/>
    <mergeCell ref="J6:K8"/>
  </mergeCells>
  <printOptions horizontalCentered="1"/>
  <pageMargins left="0.25" right="0.25" top="2.25" bottom="0.25" header="0.5" footer="0.5"/>
  <pageSetup paperSize="9" scale="75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Q3 2023 </vt:lpstr>
      <vt:lpstr>'LIFE Q3 2023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2023-12-11T07:39:13Z</dcterms:created>
  <dcterms:modified xsi:type="dcterms:W3CDTF">2023-12-11T07:40:10Z</dcterms:modified>
</cp:coreProperties>
</file>