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ab.serquina\Desktop\For Records Section\"/>
    </mc:Choice>
  </mc:AlternateContent>
  <bookViews>
    <workbookView xWindow="0" yWindow="0" windowWidth="21570" windowHeight="8055"/>
  </bookViews>
  <sheets>
    <sheet name="MBA Q1 2023" sheetId="1" r:id="rId1"/>
  </sheets>
  <definedNames>
    <definedName name="_xlnm.Print_Area" localSheetId="0">'MBA Q1 2023'!$A$1:$L$41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31" i="1"/>
  <c r="J28" i="1"/>
  <c r="J27" i="1"/>
  <c r="J26" i="1"/>
  <c r="J25" i="1"/>
  <c r="J23" i="1"/>
  <c r="J21" i="1"/>
  <c r="J19" i="1"/>
  <c r="J17" i="1"/>
  <c r="H17" i="1"/>
  <c r="F17" i="1"/>
  <c r="J15" i="1"/>
  <c r="J12" i="1"/>
  <c r="J10" i="1"/>
</calcChain>
</file>

<file path=xl/sharedStrings.xml><?xml version="1.0" encoding="utf-8"?>
<sst xmlns="http://schemas.openxmlformats.org/spreadsheetml/2006/main" count="38" uniqueCount="27">
  <si>
    <t>INSURANCE INDUSTRY PERFORMANCE</t>
  </si>
  <si>
    <t>as of  the Quarter Ending March 31</t>
  </si>
  <si>
    <t>MUTUAL BENEFIT ASSOCIATIONS</t>
  </si>
  <si>
    <t>% Increase/      (Decrease)</t>
  </si>
  <si>
    <t>.</t>
  </si>
  <si>
    <t>Total Number of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</si>
  <si>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</si>
  <si>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</si>
  <si>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</si>
  <si>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</si>
  <si>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</si>
  <si>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Fund Balance</t>
  </si>
  <si>
    <t>Total Guaranty Fund</t>
  </si>
  <si>
    <t>Total Invested Assets</t>
  </si>
  <si>
    <t>Total</t>
  </si>
  <si>
    <t xml:space="preserve">  Premium Income (Life)</t>
  </si>
  <si>
    <t>Total Contributions/Premiums</t>
  </si>
  <si>
    <t>Total Benefit Payments (Life)</t>
  </si>
  <si>
    <t>Total Benefits Payment / Expenses</t>
  </si>
  <si>
    <t>Total Net Surplus</t>
  </si>
  <si>
    <t>*Based on submitted unaudited quarterly statistical report</t>
  </si>
  <si>
    <t>**Based on submitted Annual Statements</t>
  </si>
  <si>
    <t>* includes assocations with pending application for renewal and 1 company under CRL</t>
  </si>
  <si>
    <t>r - revised data</t>
  </si>
  <si>
    <t xml:space="preserve">MBA performed well this year with premiums contribution increased by 16.59% from the previous year's Ps 5,609.9M. Total Net Surplus as of year-end amounted to Ps 3,131.2 M, up by 15.19% which can be attributed to higher investment income and lower in its investment expenses. </t>
  </si>
  <si>
    <t>Prepared: May 13, 2016</t>
  </si>
  <si>
    <r>
      <rPr>
        <b/>
        <i/>
        <sz val="14"/>
        <rFont val="Arial"/>
        <family val="2"/>
      </rPr>
      <t>*</t>
    </r>
    <r>
      <rPr>
        <b/>
        <i/>
        <sz val="12"/>
        <rFont val="Arial"/>
        <family val="2"/>
      </rPr>
      <t xml:space="preserve"> Based on Preliminary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</si>
</sst>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(* #,##0.0_);_(* \(#,##0.0\);_(* &quot;-&quot;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i/>
      <sz val="10"/>
      <name val="Arial Narrow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112">
    <xf numFmtId="0" fontId="0" fillId="0" borderId="0" xfId="0"/>
    <xf numFmtId="0" fontId="3" fillId="0" borderId="0" xfId="2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5" xfId="0" applyFont="1" applyBorder="1"/>
    <xf numFmtId="0" fontId="5" fillId="0" borderId="0" xfId="0" applyFont="1"/>
    <xf numFmtId="0" fontId="3" fillId="0" borderId="8" xfId="0" applyFont="1" applyBorder="1"/>
    <xf numFmtId="0" fontId="3" fillId="2" borderId="4" xfId="2" applyFont="1" applyFill="1" applyBorder="1"/>
    <xf numFmtId="0" fontId="3" fillId="2" borderId="0" xfId="2" applyFont="1" applyFill="1"/>
    <xf numFmtId="0" fontId="3" fillId="2" borderId="12" xfId="2" applyFont="1" applyFill="1" applyBorder="1"/>
    <xf numFmtId="0" fontId="3" fillId="2" borderId="11" xfId="2" applyFont="1" applyFill="1" applyBorder="1"/>
    <xf numFmtId="0" fontId="3" fillId="2" borderId="12" xfId="0" applyFont="1" applyFill="1" applyBorder="1"/>
    <xf numFmtId="0" fontId="3" fillId="2" borderId="9" xfId="0" applyFont="1" applyFill="1" applyBorder="1"/>
    <xf numFmtId="0" fontId="3" fillId="2" borderId="0" xfId="0" applyFont="1" applyFill="1"/>
    <xf numFmtId="0" fontId="3" fillId="2" borderId="5" xfId="2" applyFont="1" applyFill="1" applyBorder="1"/>
    <xf numFmtId="0" fontId="6" fillId="2" borderId="15" xfId="2" applyFont="1" applyFill="1" applyBorder="1"/>
    <xf numFmtId="0" fontId="3" fillId="2" borderId="16" xfId="2" applyFont="1" applyFill="1" applyBorder="1"/>
    <xf numFmtId="0" fontId="6" fillId="2" borderId="16" xfId="0" applyFont="1" applyFill="1" applyBorder="1"/>
    <xf numFmtId="0" fontId="6" fillId="2" borderId="16" xfId="2" applyFont="1" applyFill="1" applyBorder="1"/>
    <xf numFmtId="165" fontId="6" fillId="2" borderId="17" xfId="1" applyNumberFormat="1" applyFont="1" applyFill="1" applyBorder="1" applyAlignment="1">
      <alignment horizontal="right"/>
    </xf>
    <xf numFmtId="165" fontId="6" fillId="2" borderId="18" xfId="1" applyNumberFormat="1" applyFont="1" applyFill="1" applyBorder="1" applyAlignment="1">
      <alignment horizontal="right"/>
    </xf>
    <xf numFmtId="165" fontId="6" fillId="2" borderId="17" xfId="1" applyNumberFormat="1" applyFont="1" applyFill="1" applyBorder="1"/>
    <xf numFmtId="165" fontId="6" fillId="2" borderId="18" xfId="1" applyNumberFormat="1" applyFont="1" applyFill="1" applyBorder="1"/>
    <xf numFmtId="164" fontId="6" fillId="2" borderId="17" xfId="1" applyFont="1" applyFill="1" applyBorder="1"/>
    <xf numFmtId="0" fontId="3" fillId="2" borderId="19" xfId="2" applyFont="1" applyFill="1" applyBorder="1"/>
    <xf numFmtId="0" fontId="6" fillId="2" borderId="4" xfId="2" applyFont="1" applyFill="1" applyBorder="1"/>
    <xf numFmtId="0" fontId="6" fillId="2" borderId="0" xfId="0" applyFont="1" applyFill="1"/>
    <xf numFmtId="0" fontId="6" fillId="2" borderId="0" xfId="2" applyFont="1" applyFill="1"/>
    <xf numFmtId="165" fontId="6" fillId="2" borderId="20" xfId="1" applyNumberFormat="1" applyFont="1" applyFill="1" applyBorder="1"/>
    <xf numFmtId="165" fontId="6" fillId="2" borderId="21" xfId="1" applyNumberFormat="1" applyFont="1" applyFill="1" applyBorder="1"/>
    <xf numFmtId="165" fontId="6" fillId="2" borderId="11" xfId="1" applyNumberFormat="1" applyFont="1" applyFill="1" applyBorder="1"/>
    <xf numFmtId="164" fontId="6" fillId="2" borderId="0" xfId="1" applyFont="1" applyFill="1" applyBorder="1"/>
    <xf numFmtId="0" fontId="6" fillId="2" borderId="15" xfId="0" applyFont="1" applyFill="1" applyBorder="1"/>
    <xf numFmtId="0" fontId="3" fillId="2" borderId="16" xfId="0" applyFont="1" applyFill="1" applyBorder="1"/>
    <xf numFmtId="0" fontId="6" fillId="2" borderId="18" xfId="0" applyFont="1" applyFill="1" applyBorder="1"/>
    <xf numFmtId="0" fontId="3" fillId="2" borderId="5" xfId="0" applyFont="1" applyFill="1" applyBorder="1"/>
    <xf numFmtId="0" fontId="6" fillId="2" borderId="22" xfId="2" applyFont="1" applyFill="1" applyBorder="1"/>
    <xf numFmtId="0" fontId="3" fillId="2" borderId="23" xfId="2" applyFont="1" applyFill="1" applyBorder="1"/>
    <xf numFmtId="0" fontId="6" fillId="2" borderId="23" xfId="2" applyFont="1" applyFill="1" applyBorder="1"/>
    <xf numFmtId="166" fontId="6" fillId="2" borderId="20" xfId="1" applyNumberFormat="1" applyFont="1" applyFill="1" applyBorder="1"/>
    <xf numFmtId="166" fontId="6" fillId="2" borderId="23" xfId="1" applyNumberFormat="1" applyFont="1" applyFill="1" applyBorder="1"/>
    <xf numFmtId="164" fontId="6" fillId="2" borderId="23" xfId="1" applyFont="1" applyFill="1" applyBorder="1"/>
    <xf numFmtId="0" fontId="3" fillId="2" borderId="24" xfId="2" applyFont="1" applyFill="1" applyBorder="1"/>
    <xf numFmtId="166" fontId="6" fillId="2" borderId="16" xfId="1" applyNumberFormat="1" applyFont="1" applyFill="1" applyBorder="1" applyAlignment="1">
      <alignment horizontal="center" vertical="center"/>
    </xf>
    <xf numFmtId="164" fontId="6" fillId="2" borderId="16" xfId="1" applyFont="1" applyFill="1" applyBorder="1"/>
    <xf numFmtId="0" fontId="6" fillId="2" borderId="25" xfId="2" applyFont="1" applyFill="1" applyBorder="1"/>
    <xf numFmtId="0" fontId="3" fillId="2" borderId="26" xfId="2" applyFont="1" applyFill="1" applyBorder="1"/>
    <xf numFmtId="0" fontId="6" fillId="2" borderId="26" xfId="2" applyFont="1" applyFill="1" applyBorder="1"/>
    <xf numFmtId="166" fontId="6" fillId="2" borderId="27" xfId="1" applyNumberFormat="1" applyFont="1" applyFill="1" applyBorder="1"/>
    <xf numFmtId="166" fontId="6" fillId="2" borderId="28" xfId="1" applyNumberFormat="1" applyFont="1" applyFill="1" applyBorder="1"/>
    <xf numFmtId="166" fontId="6" fillId="0" borderId="26" xfId="1" applyNumberFormat="1" applyFont="1" applyFill="1" applyBorder="1"/>
    <xf numFmtId="164" fontId="6" fillId="2" borderId="27" xfId="1" applyFont="1" applyFill="1" applyBorder="1"/>
    <xf numFmtId="0" fontId="3" fillId="2" borderId="29" xfId="2" applyFont="1" applyFill="1" applyBorder="1"/>
    <xf numFmtId="0" fontId="3" fillId="2" borderId="27" xfId="0" applyFont="1" applyFill="1" applyBorder="1"/>
    <xf numFmtId="0" fontId="8" fillId="2" borderId="26" xfId="0" applyFont="1" applyFill="1" applyBorder="1"/>
    <xf numFmtId="166" fontId="8" fillId="2" borderId="27" xfId="1" applyNumberFormat="1" applyFont="1" applyFill="1" applyBorder="1"/>
    <xf numFmtId="166" fontId="8" fillId="2" borderId="28" xfId="1" applyNumberFormat="1" applyFont="1" applyFill="1" applyBorder="1"/>
    <xf numFmtId="166" fontId="8" fillId="0" borderId="26" xfId="1" applyNumberFormat="1" applyFont="1" applyFill="1" applyBorder="1"/>
    <xf numFmtId="166" fontId="6" fillId="2" borderId="21" xfId="1" applyNumberFormat="1" applyFont="1" applyFill="1" applyBorder="1"/>
    <xf numFmtId="164" fontId="6" fillId="2" borderId="26" xfId="1" applyFont="1" applyFill="1" applyBorder="1"/>
    <xf numFmtId="0" fontId="6" fillId="2" borderId="30" xfId="2" applyFont="1" applyFill="1" applyBorder="1"/>
    <xf numFmtId="0" fontId="3" fillId="2" borderId="31" xfId="2" applyFont="1" applyFill="1" applyBorder="1"/>
    <xf numFmtId="0" fontId="8" fillId="2" borderId="31" xfId="0" applyFont="1" applyFill="1" applyBorder="1"/>
    <xf numFmtId="0" fontId="6" fillId="2" borderId="31" xfId="2" applyFont="1" applyFill="1" applyBorder="1"/>
    <xf numFmtId="166" fontId="8" fillId="2" borderId="32" xfId="1" applyNumberFormat="1" applyFont="1" applyFill="1" applyBorder="1"/>
    <xf numFmtId="166" fontId="8" fillId="2" borderId="33" xfId="1" applyNumberFormat="1" applyFont="1" applyFill="1" applyBorder="1"/>
    <xf numFmtId="166" fontId="6" fillId="2" borderId="7" xfId="1" applyNumberFormat="1" applyFont="1" applyFill="1" applyBorder="1"/>
    <xf numFmtId="164" fontId="6" fillId="2" borderId="7" xfId="1" applyFont="1" applyFill="1" applyBorder="1"/>
    <xf numFmtId="0" fontId="3" fillId="2" borderId="8" xfId="2" applyFont="1" applyFill="1" applyBorder="1"/>
    <xf numFmtId="167" fontId="3" fillId="0" borderId="0" xfId="0" applyNumberFormat="1" applyFont="1"/>
    <xf numFmtId="0" fontId="2" fillId="0" borderId="0" xfId="2"/>
    <xf numFmtId="0" fontId="9" fillId="0" borderId="0" xfId="3" applyFont="1"/>
    <xf numFmtId="0" fontId="10" fillId="0" borderId="0" xfId="2" applyFont="1"/>
    <xf numFmtId="0" fontId="11" fillId="0" borderId="0" xfId="2" applyFont="1"/>
    <xf numFmtId="0" fontId="12" fillId="0" borderId="0" xfId="2" applyFont="1" applyAlignment="1">
      <alignment horizontal="center"/>
    </xf>
    <xf numFmtId="0" fontId="6" fillId="0" borderId="0" xfId="2" applyFont="1" applyAlignment="1">
      <alignment horizontal="justify" vertical="top" wrapText="1"/>
    </xf>
    <xf numFmtId="166" fontId="6" fillId="2" borderId="17" xfId="1" applyNumberFormat="1" applyFont="1" applyFill="1" applyBorder="1" applyAlignment="1">
      <alignment horizontal="center" vertical="center"/>
    </xf>
    <xf numFmtId="166" fontId="6" fillId="2" borderId="16" xfId="1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justify" wrapText="1"/>
    </xf>
    <xf numFmtId="0" fontId="0" fillId="0" borderId="0" xfId="0" applyAlignment="1">
      <alignment horizontal="justify" wrapText="1"/>
    </xf>
    <xf numFmtId="0" fontId="13" fillId="0" borderId="0" xfId="2" applyFont="1" applyAlignment="1">
      <alignment horizontal="justify" vertical="top" wrapText="1"/>
    </xf>
    <xf numFmtId="0" fontId="6" fillId="0" borderId="0" xfId="2" applyFont="1" applyAlignment="1">
      <alignment horizontal="justify" vertical="top" wrapText="1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2" fillId="0" borderId="2" xfId="2" applyBorder="1" applyAlignment="1">
      <alignment vertical="center" wrapText="1"/>
    </xf>
    <xf numFmtId="0" fontId="2" fillId="0" borderId="9" xfId="2" applyBorder="1" applyAlignment="1">
      <alignment vertical="center" wrapText="1"/>
    </xf>
    <xf numFmtId="0" fontId="2" fillId="0" borderId="4" xfId="2" applyBorder="1" applyAlignment="1">
      <alignment vertical="center" wrapText="1"/>
    </xf>
    <xf numFmtId="0" fontId="2" fillId="0" borderId="0" xfId="2" applyAlignment="1">
      <alignment vertical="center" wrapText="1"/>
    </xf>
    <xf numFmtId="0" fontId="2" fillId="0" borderId="11" xfId="2" applyBorder="1" applyAlignment="1">
      <alignment vertical="center" wrapText="1"/>
    </xf>
    <xf numFmtId="0" fontId="2" fillId="0" borderId="6" xfId="2" applyBorder="1" applyAlignment="1">
      <alignment vertical="center" wrapText="1"/>
    </xf>
    <xf numFmtId="0" fontId="2" fillId="0" borderId="7" xfId="2" applyBorder="1" applyAlignment="1">
      <alignment vertical="center" wrapText="1"/>
    </xf>
    <xf numFmtId="0" fontId="2" fillId="0" borderId="13" xfId="2" applyBorder="1" applyAlignment="1">
      <alignment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K59"/>
  <sheetViews>
    <sheetView tabSelected="1" view="pageLayout" zoomScaleNormal="100" zoomScaleSheetLayoutView="75" workbookViewId="0">
      <selection activeCell="B4" sqref="B4:K4"/>
    </sheetView>
  </sheetViews>
  <sheetFormatPr defaultColWidth="9.140625" defaultRowHeight="15" x14ac:dyDescent="0.2"/>
  <cols>
    <col min="1" max="1" width="3.42578125" style="1" customWidth="1"/>
    <col min="2" max="2" width="6" style="1" customWidth="1"/>
    <col min="3" max="3" width="1.85546875" style="1" customWidth="1"/>
    <col min="4" max="4" width="46.42578125" style="1" customWidth="1"/>
    <col min="5" max="5" width="4.42578125" style="1" customWidth="1"/>
    <col min="6" max="6" width="18.85546875" style="1" customWidth="1"/>
    <col min="7" max="7" width="2.7109375" style="1" customWidth="1"/>
    <col min="8" max="8" width="17.28515625" style="2" customWidth="1"/>
    <col min="9" max="9" width="4" style="2" customWidth="1"/>
    <col min="10" max="10" width="15.42578125" style="2" customWidth="1"/>
    <col min="11" max="11" width="5" style="1" customWidth="1"/>
    <col min="12" max="12" width="3.85546875" style="1" customWidth="1"/>
    <col min="13" max="16384" width="9.140625" style="1"/>
  </cols>
  <sheetData>
    <row r="1" spans="2:11" ht="15.75" thickBot="1" x14ac:dyDescent="0.25"/>
    <row r="2" spans="2:11" s="2" customFormat="1" x14ac:dyDescent="0.2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s="7" customFormat="1" ht="23.25" x14ac:dyDescent="0.35">
      <c r="B3" s="84" t="s">
        <v>0</v>
      </c>
      <c r="C3" s="85"/>
      <c r="D3" s="85"/>
      <c r="E3" s="85"/>
      <c r="F3" s="85"/>
      <c r="G3" s="85"/>
      <c r="H3" s="85"/>
      <c r="I3" s="85"/>
      <c r="J3" s="85"/>
      <c r="K3" s="6"/>
    </row>
    <row r="4" spans="2:11" s="2" customFormat="1" ht="19.5" customHeight="1" x14ac:dyDescent="0.25">
      <c r="B4" s="86" t="s">
        <v>1</v>
      </c>
      <c r="C4" s="87"/>
      <c r="D4" s="87"/>
      <c r="E4" s="87"/>
      <c r="F4" s="87"/>
      <c r="G4" s="87"/>
      <c r="H4" s="87"/>
      <c r="I4" s="87"/>
      <c r="J4" s="87"/>
      <c r="K4" s="88"/>
    </row>
    <row r="5" spans="2:11" s="2" customFormat="1" ht="8.25" customHeight="1" thickBot="1" x14ac:dyDescent="0.3">
      <c r="B5" s="89"/>
      <c r="C5" s="90"/>
      <c r="D5" s="90"/>
      <c r="E5" s="90"/>
      <c r="F5" s="90"/>
      <c r="G5" s="90"/>
      <c r="H5" s="90"/>
      <c r="I5" s="90"/>
      <c r="J5" s="90"/>
      <c r="K5" s="8"/>
    </row>
    <row r="6" spans="2:11" ht="15" customHeight="1" x14ac:dyDescent="0.2">
      <c r="B6" s="91" t="s">
        <v>2</v>
      </c>
      <c r="C6" s="92"/>
      <c r="D6" s="92"/>
      <c r="E6" s="93"/>
      <c r="F6" s="100">
        <v>2023</v>
      </c>
      <c r="G6" s="101"/>
      <c r="H6" s="100">
        <v>2022</v>
      </c>
      <c r="I6" s="101"/>
      <c r="J6" s="106" t="s">
        <v>3</v>
      </c>
      <c r="K6" s="107"/>
    </row>
    <row r="7" spans="2:11" ht="15" customHeight="1" x14ac:dyDescent="0.2">
      <c r="B7" s="94"/>
      <c r="C7" s="95"/>
      <c r="D7" s="95"/>
      <c r="E7" s="96"/>
      <c r="F7" s="102"/>
      <c r="G7" s="103"/>
      <c r="H7" s="102"/>
      <c r="I7" s="103"/>
      <c r="J7" s="108"/>
      <c r="K7" s="109"/>
    </row>
    <row r="8" spans="2:11" ht="32.25" customHeight="1" thickBot="1" x14ac:dyDescent="0.25">
      <c r="B8" s="97"/>
      <c r="C8" s="98"/>
      <c r="D8" s="98"/>
      <c r="E8" s="99"/>
      <c r="F8" s="104"/>
      <c r="G8" s="105"/>
      <c r="H8" s="104"/>
      <c r="I8" s="105"/>
      <c r="J8" s="110"/>
      <c r="K8" s="111"/>
    </row>
    <row r="9" spans="2:11" x14ac:dyDescent="0.2">
      <c r="B9" s="9"/>
      <c r="C9" s="10"/>
      <c r="D9" s="10"/>
      <c r="E9" s="10"/>
      <c r="F9" s="11"/>
      <c r="G9" s="12"/>
      <c r="H9" s="13"/>
      <c r="I9" s="14"/>
      <c r="J9" s="15"/>
      <c r="K9" s="16"/>
    </row>
    <row r="10" spans="2:11" ht="19.5" customHeight="1" x14ac:dyDescent="0.25">
      <c r="B10" s="17">
        <v>1</v>
      </c>
      <c r="C10" s="18" t="s">
        <v>4</v>
      </c>
      <c r="D10" s="19" t="s">
        <v>5</v>
      </c>
      <c r="E10" s="20"/>
      <c r="F10" s="21">
        <v>41</v>
      </c>
      <c r="G10" s="22" t="s">
        <v>6</v>
      </c>
      <c r="H10" s="23">
        <v>38</v>
      </c>
      <c r="I10" s="24" t="s">
        <v>6</v>
      </c>
      <c r="J10" s="25">
        <f>(F10-H10)/H10*100</f>
        <v>7.8947368421052628</v>
      </c>
      <c r="K10" s="26"/>
    </row>
    <row r="11" spans="2:11" ht="19.5" customHeight="1" x14ac:dyDescent="0.25">
      <c r="B11" s="27"/>
      <c r="C11" s="10"/>
      <c r="D11" s="28"/>
      <c r="E11" s="29"/>
      <c r="F11" s="30"/>
      <c r="G11" s="31"/>
      <c r="H11" s="30"/>
      <c r="I11" s="32"/>
      <c r="J11" s="33"/>
      <c r="K11" s="16"/>
    </row>
    <row r="12" spans="2:11" ht="19.5" customHeight="1" x14ac:dyDescent="0.25">
      <c r="B12" s="34"/>
      <c r="C12" s="35"/>
      <c r="D12" s="19" t="s">
        <v>7</v>
      </c>
      <c r="E12" s="36"/>
      <c r="F12" s="21">
        <v>40</v>
      </c>
      <c r="G12" s="22"/>
      <c r="H12" s="21">
        <v>38</v>
      </c>
      <c r="I12" s="22"/>
      <c r="J12" s="25">
        <f>(F12-H12)/H12*100</f>
        <v>5.2631578947368416</v>
      </c>
      <c r="K12" s="37"/>
    </row>
    <row r="13" spans="2:11" ht="15.75" x14ac:dyDescent="0.25">
      <c r="B13" s="38"/>
      <c r="C13" s="39"/>
      <c r="D13" s="40"/>
      <c r="E13" s="40"/>
      <c r="F13" s="41"/>
      <c r="G13" s="42"/>
      <c r="H13" s="42"/>
      <c r="I13" s="42"/>
      <c r="J13" s="43"/>
      <c r="K13" s="44"/>
    </row>
    <row r="14" spans="2:11" ht="19.5" customHeight="1" x14ac:dyDescent="0.25">
      <c r="B14" s="17"/>
      <c r="C14" s="18"/>
      <c r="D14" s="20"/>
      <c r="E14" s="20"/>
      <c r="F14" s="78" t="s">
        <v>8</v>
      </c>
      <c r="G14" s="79"/>
      <c r="H14" s="79"/>
      <c r="I14" s="45"/>
      <c r="J14" s="46"/>
      <c r="K14" s="26"/>
    </row>
    <row r="15" spans="2:11" ht="19.5" customHeight="1" x14ac:dyDescent="0.25">
      <c r="B15" s="47">
        <v>2</v>
      </c>
      <c r="C15" s="48" t="s">
        <v>4</v>
      </c>
      <c r="D15" s="49" t="s">
        <v>9</v>
      </c>
      <c r="E15" s="49"/>
      <c r="F15" s="50">
        <v>138039.1</v>
      </c>
      <c r="G15" s="51"/>
      <c r="H15" s="50">
        <v>125657.2</v>
      </c>
      <c r="I15" s="52"/>
      <c r="J15" s="53">
        <f>(F15-H15)/H15*100</f>
        <v>9.8537131179112762</v>
      </c>
      <c r="K15" s="54"/>
    </row>
    <row r="16" spans="2:11" ht="19.5" customHeight="1" x14ac:dyDescent="0.25">
      <c r="B16" s="47"/>
      <c r="C16" s="48"/>
      <c r="D16" s="49"/>
      <c r="E16" s="49"/>
      <c r="F16" s="50"/>
      <c r="G16" s="51"/>
      <c r="H16" s="50"/>
      <c r="I16" s="52"/>
      <c r="J16" s="55"/>
      <c r="K16" s="54"/>
    </row>
    <row r="17" spans="2:11" ht="19.5" customHeight="1" x14ac:dyDescent="0.25">
      <c r="B17" s="47">
        <v>3</v>
      </c>
      <c r="C17" s="48" t="s">
        <v>4</v>
      </c>
      <c r="D17" s="49" t="s">
        <v>10</v>
      </c>
      <c r="E17" s="49"/>
      <c r="F17" s="50">
        <f>F15-F19</f>
        <v>82057.400000000009</v>
      </c>
      <c r="G17" s="51"/>
      <c r="H17" s="50">
        <f>H15-H19</f>
        <v>74578.2</v>
      </c>
      <c r="I17" s="52"/>
      <c r="J17" s="53">
        <f>(F17-H17)/H17*100</f>
        <v>10.028667894907644</v>
      </c>
      <c r="K17" s="54"/>
    </row>
    <row r="18" spans="2:11" ht="19.5" customHeight="1" x14ac:dyDescent="0.25">
      <c r="B18" s="47"/>
      <c r="C18" s="48"/>
      <c r="D18" s="49"/>
      <c r="E18" s="49"/>
      <c r="F18" s="50"/>
      <c r="G18" s="51"/>
      <c r="H18" s="50"/>
      <c r="I18" s="52"/>
      <c r="J18" s="53"/>
      <c r="K18" s="54"/>
    </row>
    <row r="19" spans="2:11" ht="19.5" customHeight="1" x14ac:dyDescent="0.25">
      <c r="B19" s="47">
        <v>4</v>
      </c>
      <c r="C19" s="48" t="s">
        <v>4</v>
      </c>
      <c r="D19" s="49" t="s">
        <v>11</v>
      </c>
      <c r="E19" s="49"/>
      <c r="F19" s="50">
        <v>55981.7</v>
      </c>
      <c r="G19" s="51"/>
      <c r="H19" s="50">
        <v>51079</v>
      </c>
      <c r="I19" s="52"/>
      <c r="J19" s="53">
        <f>(F19-H19)/H19*100</f>
        <v>9.5982693474813452</v>
      </c>
      <c r="K19" s="54"/>
    </row>
    <row r="20" spans="2:11" ht="19.5" customHeight="1" x14ac:dyDescent="0.25">
      <c r="B20" s="47"/>
      <c r="C20" s="48"/>
      <c r="D20" s="49"/>
      <c r="E20" s="49"/>
      <c r="F20" s="50"/>
      <c r="G20" s="51"/>
      <c r="H20" s="50"/>
      <c r="I20" s="52"/>
      <c r="J20" s="53"/>
      <c r="K20" s="54"/>
    </row>
    <row r="21" spans="2:11" ht="19.5" customHeight="1" x14ac:dyDescent="0.25">
      <c r="B21" s="47">
        <v>5</v>
      </c>
      <c r="C21" s="48" t="s">
        <v>4</v>
      </c>
      <c r="D21" s="49" t="s">
        <v>12</v>
      </c>
      <c r="E21" s="49"/>
      <c r="F21" s="50">
        <v>1232.0999999999999</v>
      </c>
      <c r="G21" s="51"/>
      <c r="H21" s="50">
        <v>1204.7</v>
      </c>
      <c r="I21" s="52"/>
      <c r="J21" s="53">
        <f>(F21-H21)/H21*100</f>
        <v>2.2744251680916294</v>
      </c>
      <c r="K21" s="54"/>
    </row>
    <row r="22" spans="2:11" ht="19.5" customHeight="1" x14ac:dyDescent="0.25">
      <c r="B22" s="47"/>
      <c r="C22" s="48"/>
      <c r="D22" s="49"/>
      <c r="E22" s="49"/>
      <c r="F22" s="50"/>
      <c r="G22" s="51"/>
      <c r="H22" s="50"/>
      <c r="I22" s="52"/>
      <c r="J22" s="53"/>
      <c r="K22" s="54"/>
    </row>
    <row r="23" spans="2:11" ht="19.5" customHeight="1" x14ac:dyDescent="0.25">
      <c r="B23" s="47">
        <v>6</v>
      </c>
      <c r="C23" s="48" t="s">
        <v>4</v>
      </c>
      <c r="D23" s="49" t="s">
        <v>13</v>
      </c>
      <c r="E23" s="49"/>
      <c r="F23" s="50">
        <v>125332.2</v>
      </c>
      <c r="G23" s="51"/>
      <c r="H23" s="50">
        <v>111850.6</v>
      </c>
      <c r="I23" s="52"/>
      <c r="J23" s="53">
        <f>(F23-H23)/H23*100</f>
        <v>12.053220993003158</v>
      </c>
      <c r="K23" s="54"/>
    </row>
    <row r="24" spans="2:11" ht="19.5" customHeight="1" x14ac:dyDescent="0.25">
      <c r="B24" s="47"/>
      <c r="C24" s="48"/>
      <c r="D24" s="49"/>
      <c r="E24" s="49"/>
      <c r="F24" s="50"/>
      <c r="G24" s="51"/>
      <c r="H24" s="50"/>
      <c r="I24" s="52"/>
      <c r="J24" s="53"/>
      <c r="K24" s="54"/>
    </row>
    <row r="25" spans="2:11" ht="19.5" hidden="1" customHeight="1" x14ac:dyDescent="0.25">
      <c r="B25" s="47">
        <v>5</v>
      </c>
      <c r="C25" s="48" t="s">
        <v>4</v>
      </c>
      <c r="D25" s="49" t="s">
        <v>14</v>
      </c>
      <c r="E25" s="49"/>
      <c r="F25" s="50"/>
      <c r="G25" s="51"/>
      <c r="H25" s="50">
        <v>2855.4688231885107</v>
      </c>
      <c r="I25" s="52"/>
      <c r="J25" s="53">
        <f t="shared" ref="J25:J33" si="0">(F25-H25)/H25*100</f>
        <v>-100</v>
      </c>
      <c r="K25" s="54"/>
    </row>
    <row r="26" spans="2:11" ht="19.5" hidden="1" customHeight="1" x14ac:dyDescent="0.25">
      <c r="B26" s="47"/>
      <c r="C26" s="48"/>
      <c r="D26" s="49" t="s">
        <v>15</v>
      </c>
      <c r="E26" s="49"/>
      <c r="F26" s="50"/>
      <c r="G26" s="51"/>
      <c r="H26" s="50"/>
      <c r="I26" s="52"/>
      <c r="J26" s="53" t="e">
        <f t="shared" si="0"/>
        <v>#DIV/0!</v>
      </c>
      <c r="K26" s="54"/>
    </row>
    <row r="27" spans="2:11" ht="19.5" hidden="1" customHeight="1" x14ac:dyDescent="0.25">
      <c r="B27" s="47"/>
      <c r="C27" s="48"/>
      <c r="D27" s="49"/>
      <c r="E27" s="49"/>
      <c r="F27" s="50"/>
      <c r="G27" s="51"/>
      <c r="H27" s="50">
        <v>1906.3537794716665</v>
      </c>
      <c r="I27" s="52"/>
      <c r="J27" s="53">
        <f t="shared" si="0"/>
        <v>-100</v>
      </c>
      <c r="K27" s="54"/>
    </row>
    <row r="28" spans="2:11" ht="19.5" customHeight="1" x14ac:dyDescent="0.25">
      <c r="B28" s="47">
        <v>7</v>
      </c>
      <c r="C28" s="48" t="s">
        <v>4</v>
      </c>
      <c r="D28" s="49" t="s">
        <v>16</v>
      </c>
      <c r="E28" s="49"/>
      <c r="F28" s="50">
        <v>3780.9</v>
      </c>
      <c r="G28" s="51"/>
      <c r="H28" s="50">
        <v>3281.2</v>
      </c>
      <c r="I28" s="52"/>
      <c r="J28" s="53">
        <f t="shared" si="0"/>
        <v>15.229184444715358</v>
      </c>
      <c r="K28" s="54"/>
    </row>
    <row r="29" spans="2:11" ht="19.5" customHeight="1" x14ac:dyDescent="0.25">
      <c r="B29" s="47"/>
      <c r="C29" s="48"/>
      <c r="D29" s="56"/>
      <c r="E29" s="49"/>
      <c r="F29" s="57"/>
      <c r="G29" s="58"/>
      <c r="H29" s="57"/>
      <c r="I29" s="59"/>
      <c r="J29" s="53"/>
      <c r="K29" s="54"/>
    </row>
    <row r="30" spans="2:11" ht="19.5" hidden="1" customHeight="1" x14ac:dyDescent="0.25">
      <c r="B30" s="47">
        <v>6</v>
      </c>
      <c r="C30" s="48" t="s">
        <v>4</v>
      </c>
      <c r="D30" s="49" t="s">
        <v>17</v>
      </c>
      <c r="E30" s="49"/>
      <c r="F30" s="50"/>
      <c r="G30" s="51"/>
      <c r="H30" s="50"/>
      <c r="I30" s="52"/>
      <c r="J30" s="53"/>
      <c r="K30" s="54"/>
    </row>
    <row r="31" spans="2:11" ht="19.5" customHeight="1" x14ac:dyDescent="0.25">
      <c r="B31" s="47">
        <v>8</v>
      </c>
      <c r="C31" s="48" t="s">
        <v>4</v>
      </c>
      <c r="D31" s="49" t="s">
        <v>18</v>
      </c>
      <c r="E31" s="49"/>
      <c r="F31" s="50">
        <v>2507.5</v>
      </c>
      <c r="G31" s="51"/>
      <c r="H31" s="50">
        <v>2073.5</v>
      </c>
      <c r="I31" s="52"/>
      <c r="J31" s="53">
        <f t="shared" si="0"/>
        <v>20.930793344586448</v>
      </c>
      <c r="K31" s="54"/>
    </row>
    <row r="32" spans="2:11" ht="19.5" customHeight="1" x14ac:dyDescent="0.25">
      <c r="B32" s="47"/>
      <c r="C32" s="48"/>
      <c r="D32" s="56"/>
      <c r="E32" s="49"/>
      <c r="F32" s="57"/>
      <c r="G32" s="58"/>
      <c r="H32" s="57"/>
      <c r="I32" s="59"/>
      <c r="J32" s="53"/>
      <c r="K32" s="54"/>
    </row>
    <row r="33" spans="2:11" ht="19.5" customHeight="1" x14ac:dyDescent="0.25">
      <c r="B33" s="47">
        <v>9</v>
      </c>
      <c r="C33" s="48" t="s">
        <v>4</v>
      </c>
      <c r="D33" s="49" t="s">
        <v>19</v>
      </c>
      <c r="E33" s="49"/>
      <c r="F33" s="50">
        <v>731.3</v>
      </c>
      <c r="G33" s="51"/>
      <c r="H33" s="50">
        <v>1390.4</v>
      </c>
      <c r="I33" s="52"/>
      <c r="J33" s="53">
        <f t="shared" si="0"/>
        <v>-47.403624856156505</v>
      </c>
      <c r="K33" s="54"/>
    </row>
    <row r="34" spans="2:11" ht="19.5" customHeight="1" x14ac:dyDescent="0.25">
      <c r="B34" s="38"/>
      <c r="C34" s="39"/>
      <c r="D34" s="40"/>
      <c r="E34" s="40"/>
      <c r="F34" s="41"/>
      <c r="G34" s="60"/>
      <c r="H34" s="41"/>
      <c r="I34" s="52"/>
      <c r="J34" s="61"/>
      <c r="K34" s="54"/>
    </row>
    <row r="35" spans="2:11" ht="19.5" customHeight="1" thickBot="1" x14ac:dyDescent="0.3">
      <c r="B35" s="62"/>
      <c r="C35" s="63"/>
      <c r="D35" s="64"/>
      <c r="E35" s="65"/>
      <c r="F35" s="66"/>
      <c r="G35" s="67"/>
      <c r="H35" s="66"/>
      <c r="I35" s="68"/>
      <c r="J35" s="69"/>
      <c r="K35" s="70"/>
    </row>
    <row r="36" spans="2:11" x14ac:dyDescent="0.2">
      <c r="H36" s="71"/>
      <c r="I36" s="71"/>
    </row>
    <row r="37" spans="2:11" hidden="1" x14ac:dyDescent="0.2">
      <c r="D37" s="72" t="s">
        <v>20</v>
      </c>
    </row>
    <row r="38" spans="2:11" hidden="1" x14ac:dyDescent="0.2">
      <c r="D38" s="72" t="s">
        <v>21</v>
      </c>
    </row>
    <row r="39" spans="2:11" x14ac:dyDescent="0.2">
      <c r="B39" s="73" t="s">
        <v>22</v>
      </c>
    </row>
    <row r="40" spans="2:11" x14ac:dyDescent="0.2">
      <c r="B40" s="74" t="s">
        <v>23</v>
      </c>
    </row>
    <row r="41" spans="2:11" hidden="1" x14ac:dyDescent="0.2">
      <c r="B41" s="80" t="s">
        <v>24</v>
      </c>
      <c r="C41" s="81"/>
      <c r="D41" s="81"/>
      <c r="E41" s="81"/>
      <c r="F41" s="81"/>
      <c r="G41" s="81"/>
      <c r="H41" s="81"/>
      <c r="I41" s="81"/>
      <c r="J41" s="81"/>
      <c r="K41" s="81"/>
    </row>
    <row r="42" spans="2:11" hidden="1" x14ac:dyDescent="0.2">
      <c r="B42" s="81"/>
      <c r="C42" s="81"/>
      <c r="D42" s="81"/>
      <c r="E42" s="81"/>
      <c r="F42" s="81"/>
      <c r="G42" s="81"/>
      <c r="H42" s="81"/>
      <c r="I42" s="81"/>
      <c r="J42" s="81"/>
      <c r="K42" s="81"/>
    </row>
    <row r="43" spans="2:11" hidden="1" x14ac:dyDescent="0.2">
      <c r="B43" s="81"/>
      <c r="C43" s="81"/>
      <c r="D43" s="81"/>
      <c r="E43" s="81"/>
      <c r="F43" s="81"/>
      <c r="G43" s="81"/>
      <c r="H43" s="81"/>
      <c r="I43" s="81"/>
      <c r="J43" s="81"/>
      <c r="K43" s="81"/>
    </row>
    <row r="56" spans="2:7" x14ac:dyDescent="0.2">
      <c r="B56"/>
      <c r="C56"/>
      <c r="D56"/>
      <c r="E56"/>
      <c r="F56"/>
      <c r="G56"/>
    </row>
    <row r="57" spans="2:7" hidden="1" x14ac:dyDescent="0.2">
      <c r="B57" s="75" t="s">
        <v>25</v>
      </c>
      <c r="C57" s="72"/>
      <c r="D57" s="72"/>
    </row>
    <row r="58" spans="2:7" ht="21.75" hidden="1" customHeight="1" x14ac:dyDescent="0.3">
      <c r="B58" s="76"/>
      <c r="C58" s="82" t="s">
        <v>26</v>
      </c>
      <c r="D58" s="83"/>
      <c r="E58" s="83"/>
      <c r="F58" s="83"/>
      <c r="G58" s="77"/>
    </row>
    <row r="59" spans="2:7" ht="15.75" customHeight="1" x14ac:dyDescent="0.2">
      <c r="B59" s="72"/>
      <c r="C59" s="82"/>
      <c r="D59" s="83"/>
      <c r="E59" s="83"/>
      <c r="F59" s="83"/>
      <c r="G59" s="77"/>
    </row>
  </sheetData>
  <mergeCells count="11">
    <mergeCell ref="F14:H14"/>
    <mergeCell ref="B41:K43"/>
    <mergeCell ref="C58:F58"/>
    <mergeCell ref="C59:F59"/>
    <mergeCell ref="B3:J3"/>
    <mergeCell ref="B4:K4"/>
    <mergeCell ref="B5:J5"/>
    <mergeCell ref="B6:E8"/>
    <mergeCell ref="F6:G8"/>
    <mergeCell ref="H6:I8"/>
    <mergeCell ref="J6:K8"/>
  </mergeCells>
  <printOptions horizontalCentered="1"/>
  <pageMargins left="0" right="0" top="2.25" bottom="0" header="0.5" footer="0.5"/>
  <pageSetup paperSize="9" scale="74" orientation="portrait" horizontalDpi="4294967294" verticalDpi="4294967294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MBA Q1 2023</vt:lpstr>
      <vt:lpstr>'MBA Q1 2023'!Print_Area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2023-06-15T06:41:41Z</cp:lastPrinted>
  <dcterms:created xsi:type="dcterms:W3CDTF">2023-06-15T06:25:51Z</dcterms:created>
  <dcterms:modified xsi:type="dcterms:W3CDTF">2023-06-15T06:41:50Z</dcterms:modified>
</cp:coreProperties>
</file>