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lab.serquina\Desktop\For Records Section\"/>
    </mc:Choice>
  </mc:AlternateContent>
  <bookViews>
    <workbookView xWindow="0" yWindow="0" windowWidth="21570" windowHeight="8055"/>
  </bookViews>
  <sheets>
    <sheet name="LIFE Q1 2023" sheetId="1" r:id="rId1"/>
  </sheets>
  <definedNames>
    <definedName name="_xlnm.Print_Area" localSheetId="0">'LIFE Q1 2023'!$A$1:$K$65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1" i="1" l="1"/>
  <c r="I61" i="1" s="1"/>
  <c r="F61" i="1"/>
  <c r="I59" i="1"/>
  <c r="I40" i="1"/>
  <c r="I38" i="1"/>
  <c r="I37" i="1"/>
  <c r="I35" i="1"/>
  <c r="I33" i="1"/>
  <c r="I32" i="1"/>
  <c r="I31" i="1"/>
  <c r="H30" i="1"/>
  <c r="I30" i="1" s="1"/>
  <c r="F30" i="1"/>
  <c r="I29" i="1"/>
  <c r="I28" i="1"/>
  <c r="I27" i="1"/>
  <c r="H26" i="1"/>
  <c r="H25" i="1" s="1"/>
  <c r="I25" i="1" s="1"/>
  <c r="F26" i="1"/>
  <c r="F25" i="1"/>
  <c r="I23" i="1"/>
  <c r="I21" i="1"/>
  <c r="H19" i="1"/>
  <c r="I19" i="1" s="1"/>
  <c r="I17" i="1"/>
  <c r="I15" i="1"/>
  <c r="I12" i="1"/>
  <c r="I10" i="1"/>
  <c r="I26" i="1" l="1"/>
</calcChain>
</file>

<file path=xl/sharedStrings.xml><?xml version="1.0" encoding="utf-8"?>
<sst xmlns="http://schemas.openxmlformats.org/spreadsheetml/2006/main" count="53" uniqueCount="36">
  <si>
    <t>INSURANCE INDUSTRY PERFORMANCE REPORT</t>
  </si>
  <si>
    <t>as of  the Quarter Ending March 31</t>
  </si>
  <si>
    <t>LIFE INSURANCE COMPANIES</t>
  </si>
  <si>
    <t>% Increase/ (Decrease)</t>
  </si>
  <si>
    <t>.</t>
  </si>
  <si>
    <t>Total Number of Companies</t>
  </si>
  <si>
    <t>*</t>
  </si>
  <si>
    <t>Total Number of Companies with Submissions</t>
  </si>
  <si>
    <t>( In Million Pesos )</t>
  </si>
  <si>
    <t xml:space="preserve">Total Assets </t>
  </si>
  <si>
    <t>Total Liabilities</t>
  </si>
  <si>
    <t>Total Net Worth</t>
  </si>
  <si>
    <t>Total Paid-Up Capital**</t>
  </si>
  <si>
    <t>Total Invested Assets</t>
  </si>
  <si>
    <t>Total Premiums</t>
  </si>
  <si>
    <t xml:space="preserve">    Variable Life</t>
  </si>
  <si>
    <t xml:space="preserve">        First Year Premiums</t>
  </si>
  <si>
    <t xml:space="preserve">        Single Premiums</t>
  </si>
  <si>
    <t xml:space="preserve">        Renewal Premiums</t>
  </si>
  <si>
    <t xml:space="preserve">    Traditional Life</t>
  </si>
  <si>
    <t xml:space="preserve">    New Business Annual 
    Premium Equivalent</t>
  </si>
  <si>
    <t>Total Benefit Payments (Life)</t>
  </si>
  <si>
    <t>Total Benefits Payment</t>
  </si>
  <si>
    <t>Total Net Income</t>
  </si>
  <si>
    <t>TAXES PAID</t>
  </si>
  <si>
    <t>For the Quarter Ending March  31</t>
  </si>
  <si>
    <t>(in million Pesos)</t>
  </si>
  <si>
    <t>NON- LIFE</t>
  </si>
  <si>
    <t>Value Added Tax (VAT)</t>
  </si>
  <si>
    <t>Documentary Stamp Tax (DST)</t>
  </si>
  <si>
    <t>Fire Service Tax</t>
  </si>
  <si>
    <t>Income Tax</t>
  </si>
  <si>
    <t xml:space="preserve">Total </t>
  </si>
  <si>
    <t>includes licensed servicing company</t>
  </si>
  <si>
    <t>**</t>
  </si>
  <si>
    <t>With Available Cash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</si>
</sst>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2"/>
      <name val="Arial"/>
      <family val="2"/>
    </font>
    <font>
      <b/>
      <u val="doubleAccounting"/>
      <sz val="12"/>
      <name val="Arial"/>
      <family val="2"/>
    </font>
    <font>
      <i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7">
    <xf numFmtId="0" fontId="0" fillId="0" borderId="0" xfId="0"/>
    <xf numFmtId="0" fontId="3" fillId="0" borderId="0" xfId="2" applyFont="1"/>
    <xf numFmtId="0" fontId="3" fillId="0" borderId="1" xfId="2" applyFont="1" applyBorder="1"/>
    <xf numFmtId="0" fontId="3" fillId="0" borderId="2" xfId="2" applyFont="1" applyBorder="1"/>
    <xf numFmtId="0" fontId="3" fillId="0" borderId="3" xfId="2" applyFont="1" applyBorder="1"/>
    <xf numFmtId="0" fontId="5" fillId="2" borderId="20" xfId="2" applyFont="1" applyFill="1" applyBorder="1" applyAlignment="1">
      <alignment horizontal="center" vertical="center"/>
    </xf>
    <xf numFmtId="0" fontId="5" fillId="2" borderId="21" xfId="2" applyFont="1" applyFill="1" applyBorder="1" applyAlignment="1">
      <alignment horizontal="center" vertical="center"/>
    </xf>
    <xf numFmtId="0" fontId="5" fillId="2" borderId="22" xfId="2" applyFont="1" applyFill="1" applyBorder="1"/>
    <xf numFmtId="0" fontId="5" fillId="2" borderId="23" xfId="2" applyFont="1" applyFill="1" applyBorder="1"/>
    <xf numFmtId="0" fontId="7" fillId="2" borderId="22" xfId="2" applyFont="1" applyFill="1" applyBorder="1" applyAlignment="1">
      <alignment vertical="center" wrapText="1"/>
    </xf>
    <xf numFmtId="0" fontId="3" fillId="2" borderId="5" xfId="2" applyFont="1" applyFill="1" applyBorder="1"/>
    <xf numFmtId="0" fontId="5" fillId="2" borderId="24" xfId="2" applyFont="1" applyFill="1" applyBorder="1"/>
    <xf numFmtId="0" fontId="5" fillId="2" borderId="25" xfId="2" applyFont="1" applyFill="1" applyBorder="1" applyAlignment="1">
      <alignment horizontal="center" vertical="center"/>
    </xf>
    <xf numFmtId="0" fontId="5" fillId="2" borderId="25" xfId="0" applyFont="1" applyFill="1" applyBorder="1"/>
    <xf numFmtId="0" fontId="5" fillId="2" borderId="26" xfId="2" applyFont="1" applyFill="1" applyBorder="1"/>
    <xf numFmtId="165" fontId="5" fillId="2" borderId="27" xfId="1" applyNumberFormat="1" applyFont="1" applyFill="1" applyBorder="1" applyAlignment="1">
      <alignment horizontal="center"/>
    </xf>
    <xf numFmtId="165" fontId="5" fillId="2" borderId="28" xfId="1" applyNumberFormat="1" applyFont="1" applyFill="1" applyBorder="1"/>
    <xf numFmtId="164" fontId="5" fillId="2" borderId="26" xfId="3" applyFont="1" applyFill="1" applyBorder="1"/>
    <xf numFmtId="0" fontId="3" fillId="2" borderId="29" xfId="2" applyFont="1" applyFill="1" applyBorder="1"/>
    <xf numFmtId="0" fontId="5" fillId="2" borderId="4" xfId="2" applyFont="1" applyFill="1" applyBorder="1"/>
    <xf numFmtId="0" fontId="5" fillId="2" borderId="0" xfId="2" applyFont="1" applyFill="1" applyAlignment="1">
      <alignment horizontal="center" vertical="center"/>
    </xf>
    <xf numFmtId="0" fontId="5" fillId="2" borderId="0" xfId="0" applyFont="1" applyFill="1"/>
    <xf numFmtId="165" fontId="5" fillId="2" borderId="13" xfId="1" applyNumberFormat="1" applyFont="1" applyFill="1" applyBorder="1"/>
    <xf numFmtId="165" fontId="5" fillId="2" borderId="12" xfId="1" applyNumberFormat="1" applyFont="1" applyFill="1" applyBorder="1"/>
    <xf numFmtId="165" fontId="5" fillId="2" borderId="30" xfId="1" applyNumberFormat="1" applyFont="1" applyFill="1" applyBorder="1"/>
    <xf numFmtId="164" fontId="5" fillId="2" borderId="0" xfId="3" applyFont="1" applyFill="1" applyBorder="1"/>
    <xf numFmtId="0" fontId="5" fillId="2" borderId="24" xfId="0" applyFont="1" applyFill="1" applyBorder="1"/>
    <xf numFmtId="0" fontId="3" fillId="2" borderId="25" xfId="0" applyFont="1" applyFill="1" applyBorder="1"/>
    <xf numFmtId="0" fontId="3" fillId="2" borderId="27" xfId="2" applyFont="1" applyFill="1" applyBorder="1"/>
    <xf numFmtId="0" fontId="5" fillId="2" borderId="27" xfId="2" applyFont="1" applyFill="1" applyBorder="1"/>
    <xf numFmtId="0" fontId="5" fillId="2" borderId="28" xfId="2" applyFont="1" applyFill="1" applyBorder="1"/>
    <xf numFmtId="0" fontId="3" fillId="2" borderId="29" xfId="0" applyFont="1" applyFill="1" applyBorder="1"/>
    <xf numFmtId="0" fontId="5" fillId="2" borderId="4" xfId="2" applyFont="1" applyFill="1" applyBorder="1" applyAlignment="1">
      <alignment horizontal="center" vertical="center"/>
    </xf>
    <xf numFmtId="0" fontId="5" fillId="2" borderId="31" xfId="2" applyFont="1" applyFill="1" applyBorder="1"/>
    <xf numFmtId="0" fontId="5" fillId="2" borderId="32" xfId="2" applyFont="1" applyFill="1" applyBorder="1"/>
    <xf numFmtId="0" fontId="5" fillId="2" borderId="33" xfId="2" applyFont="1" applyFill="1" applyBorder="1"/>
    <xf numFmtId="164" fontId="5" fillId="2" borderId="32" xfId="3" applyFont="1" applyFill="1" applyBorder="1"/>
    <xf numFmtId="0" fontId="3" fillId="2" borderId="34" xfId="2" applyFont="1" applyFill="1" applyBorder="1"/>
    <xf numFmtId="0" fontId="5" fillId="2" borderId="24" xfId="2" applyFont="1" applyFill="1" applyBorder="1" applyAlignment="1">
      <alignment horizontal="center" vertical="center"/>
    </xf>
    <xf numFmtId="0" fontId="5" fillId="2" borderId="35" xfId="2" applyFont="1" applyFill="1" applyBorder="1"/>
    <xf numFmtId="0" fontId="3" fillId="2" borderId="36" xfId="2" applyFont="1" applyFill="1" applyBorder="1"/>
    <xf numFmtId="0" fontId="5" fillId="2" borderId="36" xfId="2" applyFont="1" applyFill="1" applyBorder="1"/>
    <xf numFmtId="166" fontId="5" fillId="2" borderId="37" xfId="4" applyNumberFormat="1" applyFont="1" applyFill="1" applyBorder="1"/>
    <xf numFmtId="166" fontId="5" fillId="2" borderId="38" xfId="4" applyNumberFormat="1" applyFont="1" applyFill="1" applyBorder="1"/>
    <xf numFmtId="164" fontId="5" fillId="2" borderId="37" xfId="3" applyFont="1" applyFill="1" applyBorder="1"/>
    <xf numFmtId="0" fontId="3" fillId="2" borderId="39" xfId="2" applyFont="1" applyFill="1" applyBorder="1"/>
    <xf numFmtId="0" fontId="3" fillId="2" borderId="37" xfId="2" applyFont="1" applyFill="1" applyBorder="1"/>
    <xf numFmtId="0" fontId="5" fillId="2" borderId="36" xfId="0" applyFont="1" applyFill="1" applyBorder="1"/>
    <xf numFmtId="165" fontId="5" fillId="2" borderId="36" xfId="3" applyNumberFormat="1" applyFont="1" applyFill="1" applyBorder="1"/>
    <xf numFmtId="166" fontId="5" fillId="2" borderId="37" xfId="5" applyNumberFormat="1" applyFont="1" applyFill="1" applyBorder="1"/>
    <xf numFmtId="166" fontId="5" fillId="2" borderId="38" xfId="5" applyNumberFormat="1" applyFont="1" applyFill="1" applyBorder="1"/>
    <xf numFmtId="0" fontId="8" fillId="2" borderId="36" xfId="2" applyFont="1" applyFill="1" applyBorder="1"/>
    <xf numFmtId="166" fontId="8" fillId="2" borderId="37" xfId="5" applyNumberFormat="1" applyFont="1" applyFill="1" applyBorder="1"/>
    <xf numFmtId="166" fontId="8" fillId="2" borderId="38" xfId="5" applyNumberFormat="1" applyFont="1" applyFill="1" applyBorder="1"/>
    <xf numFmtId="164" fontId="8" fillId="2" borderId="37" xfId="3" applyFont="1" applyFill="1" applyBorder="1"/>
    <xf numFmtId="0" fontId="5" fillId="2" borderId="36" xfId="2" applyFont="1" applyFill="1" applyBorder="1" applyAlignment="1">
      <alignment horizontal="left" vertical="center" wrapText="1"/>
    </xf>
    <xf numFmtId="43" fontId="3" fillId="0" borderId="0" xfId="2" applyNumberFormat="1" applyFont="1"/>
    <xf numFmtId="166" fontId="5" fillId="2" borderId="40" xfId="5" applyNumberFormat="1" applyFont="1" applyFill="1" applyBorder="1"/>
    <xf numFmtId="0" fontId="5" fillId="2" borderId="36" xfId="2" applyFont="1" applyFill="1" applyBorder="1" applyAlignment="1">
      <alignment horizontal="left"/>
    </xf>
    <xf numFmtId="0" fontId="5" fillId="2" borderId="6" xfId="2" applyFont="1" applyFill="1" applyBorder="1"/>
    <xf numFmtId="0" fontId="3" fillId="2" borderId="7" xfId="2" applyFont="1" applyFill="1" applyBorder="1"/>
    <xf numFmtId="164" fontId="3" fillId="2" borderId="41" xfId="5" applyFont="1" applyFill="1" applyBorder="1"/>
    <xf numFmtId="164" fontId="3" fillId="2" borderId="42" xfId="5" applyFont="1" applyFill="1" applyBorder="1"/>
    <xf numFmtId="164" fontId="3" fillId="2" borderId="43" xfId="5" applyFont="1" applyFill="1" applyBorder="1"/>
    <xf numFmtId="0" fontId="3" fillId="2" borderId="41" xfId="2" applyFont="1" applyFill="1" applyBorder="1"/>
    <xf numFmtId="0" fontId="3" fillId="2" borderId="8" xfId="2" applyFont="1" applyFill="1" applyBorder="1"/>
    <xf numFmtId="0" fontId="2" fillId="0" borderId="0" xfId="2"/>
    <xf numFmtId="164" fontId="2" fillId="0" borderId="0" xfId="5" applyFont="1"/>
    <xf numFmtId="0" fontId="3" fillId="0" borderId="44" xfId="2" applyFont="1" applyBorder="1"/>
    <xf numFmtId="0" fontId="3" fillId="0" borderId="45" xfId="2" applyFont="1" applyBorder="1"/>
    <xf numFmtId="0" fontId="3" fillId="0" borderId="4" xfId="2" applyFont="1" applyBorder="1"/>
    <xf numFmtId="0" fontId="5" fillId="0" borderId="11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3" fillId="0" borderId="46" xfId="2" applyFont="1" applyBorder="1"/>
    <xf numFmtId="0" fontId="3" fillId="0" borderId="14" xfId="2" applyFont="1" applyBorder="1"/>
    <xf numFmtId="0" fontId="3" fillId="0" borderId="15" xfId="2" applyFont="1" applyBorder="1"/>
    <xf numFmtId="0" fontId="5" fillId="0" borderId="18" xfId="2" applyFont="1" applyBorder="1" applyAlignment="1">
      <alignment horizontal="center"/>
    </xf>
    <xf numFmtId="0" fontId="5" fillId="0" borderId="15" xfId="2" applyFont="1" applyBorder="1" applyAlignment="1">
      <alignment horizontal="center"/>
    </xf>
    <xf numFmtId="0" fontId="3" fillId="0" borderId="47" xfId="2" applyFont="1" applyBorder="1"/>
    <xf numFmtId="0" fontId="5" fillId="0" borderId="35" xfId="2" applyFont="1" applyBorder="1"/>
    <xf numFmtId="0" fontId="3" fillId="0" borderId="36" xfId="2" applyFont="1" applyBorder="1"/>
    <xf numFmtId="0" fontId="5" fillId="0" borderId="36" xfId="2" applyFont="1" applyBorder="1"/>
    <xf numFmtId="165" fontId="5" fillId="0" borderId="40" xfId="3" applyNumberFormat="1" applyFont="1" applyBorder="1"/>
    <xf numFmtId="165" fontId="5" fillId="0" borderId="36" xfId="3" applyNumberFormat="1" applyFont="1" applyBorder="1"/>
    <xf numFmtId="0" fontId="3" fillId="0" borderId="48" xfId="2" applyFont="1" applyBorder="1"/>
    <xf numFmtId="164" fontId="5" fillId="0" borderId="48" xfId="3" applyFont="1" applyBorder="1"/>
    <xf numFmtId="0" fontId="5" fillId="0" borderId="36" xfId="2" applyFont="1" applyBorder="1" applyAlignment="1">
      <alignment horizontal="center"/>
    </xf>
    <xf numFmtId="165" fontId="9" fillId="0" borderId="40" xfId="3" applyNumberFormat="1" applyFont="1" applyBorder="1"/>
    <xf numFmtId="165" fontId="9" fillId="0" borderId="37" xfId="3" applyNumberFormat="1" applyFont="1" applyBorder="1"/>
    <xf numFmtId="164" fontId="9" fillId="0" borderId="48" xfId="3" applyFont="1" applyBorder="1"/>
    <xf numFmtId="0" fontId="5" fillId="0" borderId="49" xfId="2" applyFont="1" applyBorder="1"/>
    <xf numFmtId="0" fontId="3" fillId="0" borderId="50" xfId="2" applyFont="1" applyBorder="1"/>
    <xf numFmtId="0" fontId="5" fillId="0" borderId="50" xfId="2" applyFont="1" applyBorder="1"/>
    <xf numFmtId="165" fontId="5" fillId="0" borderId="51" xfId="3" applyNumberFormat="1" applyFont="1" applyBorder="1"/>
    <xf numFmtId="165" fontId="5" fillId="0" borderId="50" xfId="3" applyNumberFormat="1" applyFont="1" applyBorder="1"/>
    <xf numFmtId="0" fontId="3" fillId="0" borderId="52" xfId="2" applyFont="1" applyBorder="1"/>
    <xf numFmtId="0" fontId="10" fillId="0" borderId="0" xfId="2" applyFont="1"/>
    <xf numFmtId="0" fontId="8" fillId="0" borderId="0" xfId="2" applyFont="1"/>
    <xf numFmtId="166" fontId="5" fillId="2" borderId="26" xfId="1" applyNumberFormat="1" applyFont="1" applyFill="1" applyBorder="1" applyAlignment="1">
      <alignment horizontal="center" vertical="center"/>
    </xf>
    <xf numFmtId="166" fontId="5" fillId="2" borderId="25" xfId="1" applyNumberFormat="1" applyFont="1" applyFill="1" applyBorder="1" applyAlignment="1">
      <alignment horizontal="center" vertical="center"/>
    </xf>
    <xf numFmtId="166" fontId="5" fillId="2" borderId="27" xfId="1" applyNumberFormat="1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5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6" fillId="0" borderId="19" xfId="2" applyFont="1" applyBorder="1" applyAlignment="1">
      <alignment horizontal="center" vertical="center" wrapText="1"/>
    </xf>
  </cellXfs>
  <cellStyles count="6">
    <cellStyle name="Comma" xfId="1" builtinId="3"/>
    <cellStyle name="Comma 3" xfId="3"/>
    <cellStyle name="Comma 4" xfId="4"/>
    <cellStyle name="Comma 4 2" xfId="5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L65"/>
  <sheetViews>
    <sheetView tabSelected="1" view="pageLayout" topLeftCell="A10" zoomScale="70" zoomScaleNormal="75" zoomScaleSheetLayoutView="75" zoomScalePageLayoutView="70" workbookViewId="0">
      <selection activeCell="K2" sqref="K2"/>
    </sheetView>
  </sheetViews>
  <sheetFormatPr defaultColWidth="9.140625" defaultRowHeight="15" x14ac:dyDescent="0.2"/>
  <cols>
    <col min="1" max="1" width="2.42578125" style="1" customWidth="1"/>
    <col min="2" max="2" width="6" style="1" customWidth="1"/>
    <col min="3" max="3" width="3.28515625" style="1" customWidth="1"/>
    <col min="4" max="4" width="33.42578125" style="1" customWidth="1"/>
    <col min="5" max="5" width="17.42578125" style="1" customWidth="1"/>
    <col min="6" max="6" width="19.42578125" style="1" customWidth="1"/>
    <col min="7" max="7" width="2.7109375" style="1" customWidth="1"/>
    <col min="8" max="8" width="19.42578125" style="1" customWidth="1"/>
    <col min="9" max="9" width="14" style="1" customWidth="1"/>
    <col min="10" max="10" width="6.42578125" style="1" customWidth="1"/>
    <col min="11" max="11" width="3.28515625" style="1" customWidth="1"/>
    <col min="12" max="12" width="18.85546875" style="1" customWidth="1"/>
    <col min="13" max="16384" width="9.140625" style="1"/>
  </cols>
  <sheetData>
    <row r="1" spans="2:10" ht="15.75" thickBot="1" x14ac:dyDescent="0.25"/>
    <row r="2" spans="2:10" x14ac:dyDescent="0.2">
      <c r="B2" s="2"/>
      <c r="C2" s="3"/>
      <c r="D2" s="3"/>
      <c r="E2" s="3"/>
      <c r="F2" s="3"/>
      <c r="G2" s="3"/>
      <c r="H2" s="3"/>
      <c r="I2" s="3"/>
      <c r="J2" s="4"/>
    </row>
    <row r="3" spans="2:10" ht="18" x14ac:dyDescent="0.25">
      <c r="B3" s="101" t="s">
        <v>0</v>
      </c>
      <c r="C3" s="102"/>
      <c r="D3" s="102"/>
      <c r="E3" s="102"/>
      <c r="F3" s="102"/>
      <c r="G3" s="102"/>
      <c r="H3" s="102"/>
      <c r="I3" s="102"/>
      <c r="J3" s="103"/>
    </row>
    <row r="4" spans="2:10" ht="15.75" x14ac:dyDescent="0.25">
      <c r="B4" s="110" t="s">
        <v>1</v>
      </c>
      <c r="C4" s="111"/>
      <c r="D4" s="111"/>
      <c r="E4" s="111"/>
      <c r="F4" s="111"/>
      <c r="G4" s="111"/>
      <c r="H4" s="111"/>
      <c r="I4" s="111"/>
      <c r="J4" s="112"/>
    </row>
    <row r="5" spans="2:10" ht="9" customHeight="1" thickBot="1" x14ac:dyDescent="0.3">
      <c r="B5" s="107"/>
      <c r="C5" s="108"/>
      <c r="D5" s="108"/>
      <c r="E5" s="108"/>
      <c r="F5" s="108"/>
      <c r="G5" s="108"/>
      <c r="H5" s="108"/>
      <c r="I5" s="108"/>
      <c r="J5" s="109"/>
    </row>
    <row r="6" spans="2:10" ht="15.75" customHeight="1" x14ac:dyDescent="0.2">
      <c r="B6" s="113" t="s">
        <v>2</v>
      </c>
      <c r="C6" s="114"/>
      <c r="D6" s="114"/>
      <c r="E6" s="115"/>
      <c r="F6" s="122">
        <v>2023</v>
      </c>
      <c r="G6" s="123"/>
      <c r="H6" s="128">
        <v>2022</v>
      </c>
      <c r="I6" s="131" t="s">
        <v>3</v>
      </c>
      <c r="J6" s="132"/>
    </row>
    <row r="7" spans="2:10" ht="15" customHeight="1" x14ac:dyDescent="0.2">
      <c r="B7" s="116"/>
      <c r="C7" s="117"/>
      <c r="D7" s="117"/>
      <c r="E7" s="118"/>
      <c r="F7" s="124"/>
      <c r="G7" s="125"/>
      <c r="H7" s="129"/>
      <c r="I7" s="133"/>
      <c r="J7" s="134"/>
    </row>
    <row r="8" spans="2:10" ht="23.25" customHeight="1" thickBot="1" x14ac:dyDescent="0.25">
      <c r="B8" s="119"/>
      <c r="C8" s="120"/>
      <c r="D8" s="120"/>
      <c r="E8" s="121"/>
      <c r="F8" s="126"/>
      <c r="G8" s="127"/>
      <c r="H8" s="130"/>
      <c r="I8" s="135"/>
      <c r="J8" s="136"/>
    </row>
    <row r="9" spans="2:10" ht="16.5" thickTop="1" x14ac:dyDescent="0.25">
      <c r="B9" s="5"/>
      <c r="C9" s="6"/>
      <c r="D9" s="6"/>
      <c r="E9" s="6"/>
      <c r="F9" s="7"/>
      <c r="G9" s="8"/>
      <c r="H9" s="8"/>
      <c r="I9" s="9"/>
      <c r="J9" s="10"/>
    </row>
    <row r="10" spans="2:10" ht="15.75" x14ac:dyDescent="0.25">
      <c r="B10" s="11">
        <v>1</v>
      </c>
      <c r="C10" s="12" t="s">
        <v>4</v>
      </c>
      <c r="D10" s="13" t="s">
        <v>5</v>
      </c>
      <c r="E10" s="12"/>
      <c r="F10" s="14">
        <v>35</v>
      </c>
      <c r="G10" s="15" t="s">
        <v>6</v>
      </c>
      <c r="H10" s="16">
        <v>32</v>
      </c>
      <c r="I10" s="17">
        <f>(F10-H10)/H10*100</f>
        <v>9.375</v>
      </c>
      <c r="J10" s="18"/>
    </row>
    <row r="11" spans="2:10" ht="15.75" x14ac:dyDescent="0.25">
      <c r="B11" s="19"/>
      <c r="C11" s="20"/>
      <c r="D11" s="21"/>
      <c r="E11" s="20"/>
      <c r="F11" s="22"/>
      <c r="G11" s="23"/>
      <c r="H11" s="24"/>
      <c r="I11" s="25"/>
      <c r="J11" s="10"/>
    </row>
    <row r="12" spans="2:10" ht="15.75" x14ac:dyDescent="0.25">
      <c r="B12" s="26"/>
      <c r="C12" s="27"/>
      <c r="D12" s="13" t="s">
        <v>7</v>
      </c>
      <c r="E12" s="28"/>
      <c r="F12" s="14">
        <v>33</v>
      </c>
      <c r="G12" s="29"/>
      <c r="H12" s="30">
        <v>31</v>
      </c>
      <c r="I12" s="17">
        <f>(F12-H12)/H12*100</f>
        <v>6.4516129032258061</v>
      </c>
      <c r="J12" s="31"/>
    </row>
    <row r="13" spans="2:10" ht="15.75" x14ac:dyDescent="0.25">
      <c r="B13" s="32"/>
      <c r="C13" s="20"/>
      <c r="D13" s="20"/>
      <c r="E13" s="20"/>
      <c r="F13" s="33"/>
      <c r="G13" s="34"/>
      <c r="H13" s="35"/>
      <c r="I13" s="36"/>
      <c r="J13" s="37"/>
    </row>
    <row r="14" spans="2:10" ht="20.25" customHeight="1" x14ac:dyDescent="0.25">
      <c r="B14" s="38"/>
      <c r="C14" s="12"/>
      <c r="D14" s="12"/>
      <c r="E14" s="12"/>
      <c r="F14" s="98" t="s">
        <v>8</v>
      </c>
      <c r="G14" s="99"/>
      <c r="H14" s="100"/>
      <c r="I14" s="17"/>
      <c r="J14" s="18"/>
    </row>
    <row r="15" spans="2:10" ht="19.5" customHeight="1" x14ac:dyDescent="0.25">
      <c r="B15" s="39">
        <v>2</v>
      </c>
      <c r="C15" s="40" t="s">
        <v>4</v>
      </c>
      <c r="D15" s="41" t="s">
        <v>9</v>
      </c>
      <c r="E15" s="41"/>
      <c r="F15" s="42">
        <v>1708646.5</v>
      </c>
      <c r="G15" s="43"/>
      <c r="H15" s="42">
        <v>1654038.2</v>
      </c>
      <c r="I15" s="44">
        <f>(F15-H15)/H15*100</f>
        <v>3.3015138344446973</v>
      </c>
      <c r="J15" s="45"/>
    </row>
    <row r="16" spans="2:10" ht="19.5" customHeight="1" x14ac:dyDescent="0.25">
      <c r="B16" s="39"/>
      <c r="C16" s="40"/>
      <c r="D16" s="41"/>
      <c r="E16" s="41"/>
      <c r="F16" s="42"/>
      <c r="G16" s="43"/>
      <c r="H16" s="42"/>
      <c r="I16" s="46"/>
      <c r="J16" s="45"/>
    </row>
    <row r="17" spans="2:10" ht="19.5" customHeight="1" x14ac:dyDescent="0.25">
      <c r="B17" s="39">
        <v>3</v>
      </c>
      <c r="C17" s="40" t="s">
        <v>4</v>
      </c>
      <c r="D17" s="41" t="s">
        <v>10</v>
      </c>
      <c r="E17" s="41"/>
      <c r="F17" s="42">
        <v>1425100.7</v>
      </c>
      <c r="G17" s="43"/>
      <c r="H17" s="42">
        <v>1433689.5</v>
      </c>
      <c r="I17" s="44">
        <f>(F17-H17)/H17*100</f>
        <v>-0.59906974278601099</v>
      </c>
      <c r="J17" s="45"/>
    </row>
    <row r="18" spans="2:10" ht="19.5" customHeight="1" x14ac:dyDescent="0.25">
      <c r="B18" s="39"/>
      <c r="C18" s="40"/>
      <c r="D18" s="41"/>
      <c r="E18" s="41"/>
      <c r="F18" s="42"/>
      <c r="G18" s="43"/>
      <c r="H18" s="42"/>
      <c r="I18" s="44"/>
      <c r="J18" s="45"/>
    </row>
    <row r="19" spans="2:10" ht="19.5" customHeight="1" x14ac:dyDescent="0.25">
      <c r="B19" s="39">
        <v>4</v>
      </c>
      <c r="C19" s="40" t="s">
        <v>4</v>
      </c>
      <c r="D19" s="47" t="s">
        <v>11</v>
      </c>
      <c r="E19" s="41"/>
      <c r="F19" s="42">
        <v>283545.8</v>
      </c>
      <c r="G19" s="43"/>
      <c r="H19" s="42">
        <f>H15-H17</f>
        <v>220348.69999999995</v>
      </c>
      <c r="I19" s="44">
        <f>(F19-H19)/H19*100</f>
        <v>28.680495959358982</v>
      </c>
      <c r="J19" s="45"/>
    </row>
    <row r="20" spans="2:10" ht="19.5" customHeight="1" x14ac:dyDescent="0.25">
      <c r="B20" s="39"/>
      <c r="C20" s="40"/>
      <c r="D20" s="41"/>
      <c r="E20" s="41"/>
      <c r="F20" s="42"/>
      <c r="G20" s="43"/>
      <c r="H20" s="42"/>
      <c r="I20" s="44"/>
      <c r="J20" s="45"/>
    </row>
    <row r="21" spans="2:10" ht="19.5" customHeight="1" x14ac:dyDescent="0.25">
      <c r="B21" s="39">
        <v>5</v>
      </c>
      <c r="C21" s="40" t="s">
        <v>4</v>
      </c>
      <c r="D21" s="41" t="s">
        <v>12</v>
      </c>
      <c r="E21" s="48"/>
      <c r="F21" s="42">
        <v>31401</v>
      </c>
      <c r="G21" s="43"/>
      <c r="H21" s="42">
        <v>26553.7</v>
      </c>
      <c r="I21" s="44">
        <f>(F21-H21)/H21*100</f>
        <v>18.254706500412368</v>
      </c>
      <c r="J21" s="45"/>
    </row>
    <row r="22" spans="2:10" ht="19.5" customHeight="1" x14ac:dyDescent="0.25">
      <c r="B22" s="39"/>
      <c r="C22" s="40"/>
      <c r="D22" s="41"/>
      <c r="E22" s="41"/>
      <c r="F22" s="42"/>
      <c r="G22" s="43"/>
      <c r="H22" s="42"/>
      <c r="I22" s="44"/>
      <c r="J22" s="45"/>
    </row>
    <row r="23" spans="2:10" ht="19.5" customHeight="1" x14ac:dyDescent="0.25">
      <c r="B23" s="39">
        <v>6</v>
      </c>
      <c r="C23" s="40" t="s">
        <v>4</v>
      </c>
      <c r="D23" s="41" t="s">
        <v>13</v>
      </c>
      <c r="E23" s="41"/>
      <c r="F23" s="42">
        <v>1636371.6</v>
      </c>
      <c r="G23" s="43"/>
      <c r="H23" s="42">
        <v>1585460.2</v>
      </c>
      <c r="I23" s="44">
        <f>(F23-H23)/H23*100</f>
        <v>3.211143363926773</v>
      </c>
      <c r="J23" s="45"/>
    </row>
    <row r="24" spans="2:10" ht="19.5" customHeight="1" x14ac:dyDescent="0.25">
      <c r="B24" s="39"/>
      <c r="C24" s="40"/>
      <c r="D24" s="41"/>
      <c r="E24" s="41"/>
      <c r="F24" s="49"/>
      <c r="G24" s="50"/>
      <c r="H24" s="49"/>
      <c r="I24" s="44"/>
      <c r="J24" s="45"/>
    </row>
    <row r="25" spans="2:10" ht="19.5" customHeight="1" x14ac:dyDescent="0.25">
      <c r="B25" s="39">
        <v>7</v>
      </c>
      <c r="C25" s="40" t="s">
        <v>4</v>
      </c>
      <c r="D25" s="41" t="s">
        <v>14</v>
      </c>
      <c r="E25" s="41"/>
      <c r="F25" s="49">
        <f>F26+F30</f>
        <v>78241.700000000012</v>
      </c>
      <c r="G25" s="50"/>
      <c r="H25" s="49">
        <f>H26+H30</f>
        <v>78611.600000000006</v>
      </c>
      <c r="I25" s="44">
        <f t="shared" ref="I25:I33" si="0">(F25-H25)/H25*100</f>
        <v>-0.4705412432770662</v>
      </c>
      <c r="J25" s="45"/>
    </row>
    <row r="26" spans="2:10" ht="19.5" customHeight="1" x14ac:dyDescent="0.25">
      <c r="B26" s="39"/>
      <c r="C26" s="40"/>
      <c r="D26" s="41" t="s">
        <v>15</v>
      </c>
      <c r="E26" s="41"/>
      <c r="F26" s="49">
        <f>F27+F28+F29</f>
        <v>51553.8</v>
      </c>
      <c r="G26" s="50"/>
      <c r="H26" s="49">
        <f>H27+H28+H29</f>
        <v>59094.3</v>
      </c>
      <c r="I26" s="44">
        <f t="shared" si="0"/>
        <v>-12.760113919616611</v>
      </c>
      <c r="J26" s="45"/>
    </row>
    <row r="27" spans="2:10" ht="19.5" customHeight="1" x14ac:dyDescent="0.25">
      <c r="B27" s="39"/>
      <c r="C27" s="40"/>
      <c r="D27" s="51" t="s">
        <v>16</v>
      </c>
      <c r="E27" s="51"/>
      <c r="F27" s="52">
        <v>6516.7</v>
      </c>
      <c r="G27" s="53"/>
      <c r="H27" s="52">
        <v>6456.5</v>
      </c>
      <c r="I27" s="54">
        <f t="shared" si="0"/>
        <v>0.93239371176333641</v>
      </c>
      <c r="J27" s="45"/>
    </row>
    <row r="28" spans="2:10" ht="19.5" customHeight="1" x14ac:dyDescent="0.25">
      <c r="B28" s="39"/>
      <c r="C28" s="40"/>
      <c r="D28" s="51" t="s">
        <v>17</v>
      </c>
      <c r="E28" s="51"/>
      <c r="F28" s="52">
        <v>17041.5</v>
      </c>
      <c r="G28" s="53"/>
      <c r="H28" s="52">
        <v>25347</v>
      </c>
      <c r="I28" s="54">
        <f t="shared" si="0"/>
        <v>-32.767191383595687</v>
      </c>
      <c r="J28" s="45"/>
    </row>
    <row r="29" spans="2:10" ht="19.5" customHeight="1" x14ac:dyDescent="0.25">
      <c r="B29" s="39"/>
      <c r="C29" s="40"/>
      <c r="D29" s="51" t="s">
        <v>18</v>
      </c>
      <c r="E29" s="51"/>
      <c r="F29" s="52">
        <v>27995.599999999999</v>
      </c>
      <c r="G29" s="53"/>
      <c r="H29" s="52">
        <v>27290.799999999999</v>
      </c>
      <c r="I29" s="54">
        <f t="shared" si="0"/>
        <v>2.5825552933589315</v>
      </c>
      <c r="J29" s="45"/>
    </row>
    <row r="30" spans="2:10" ht="19.5" customHeight="1" x14ac:dyDescent="0.25">
      <c r="B30" s="39"/>
      <c r="C30" s="40"/>
      <c r="D30" s="41" t="s">
        <v>19</v>
      </c>
      <c r="E30" s="41"/>
      <c r="F30" s="49">
        <f>F31+F32+F33</f>
        <v>26687.9</v>
      </c>
      <c r="G30" s="50"/>
      <c r="H30" s="49">
        <f>H31+H32+H33</f>
        <v>19517.3</v>
      </c>
      <c r="I30" s="44">
        <f t="shared" si="0"/>
        <v>36.739712972593559</v>
      </c>
      <c r="J30" s="45"/>
    </row>
    <row r="31" spans="2:10" ht="19.5" customHeight="1" x14ac:dyDescent="0.25">
      <c r="B31" s="39"/>
      <c r="C31" s="40"/>
      <c r="D31" s="51" t="s">
        <v>16</v>
      </c>
      <c r="E31" s="51"/>
      <c r="F31" s="52">
        <v>6772.4</v>
      </c>
      <c r="G31" s="53"/>
      <c r="H31" s="52">
        <v>4056.2</v>
      </c>
      <c r="I31" s="54">
        <f t="shared" si="0"/>
        <v>66.96415364133918</v>
      </c>
      <c r="J31" s="45"/>
    </row>
    <row r="32" spans="2:10" ht="19.5" customHeight="1" x14ac:dyDescent="0.25">
      <c r="B32" s="39"/>
      <c r="C32" s="40"/>
      <c r="D32" s="51" t="s">
        <v>17</v>
      </c>
      <c r="E32" s="51"/>
      <c r="F32" s="52">
        <v>4765.5</v>
      </c>
      <c r="G32" s="53"/>
      <c r="H32" s="52">
        <v>453.2</v>
      </c>
      <c r="I32" s="54">
        <f t="shared" si="0"/>
        <v>951.52250661959408</v>
      </c>
      <c r="J32" s="45"/>
    </row>
    <row r="33" spans="2:12" ht="19.5" customHeight="1" x14ac:dyDescent="0.25">
      <c r="B33" s="39"/>
      <c r="C33" s="40"/>
      <c r="D33" s="51" t="s">
        <v>18</v>
      </c>
      <c r="E33" s="51"/>
      <c r="F33" s="52">
        <v>15150</v>
      </c>
      <c r="G33" s="53"/>
      <c r="H33" s="52">
        <v>15007.9</v>
      </c>
      <c r="I33" s="54">
        <f t="shared" si="0"/>
        <v>0.9468346670753427</v>
      </c>
      <c r="J33" s="45"/>
    </row>
    <row r="34" spans="2:12" ht="6.75" customHeight="1" x14ac:dyDescent="0.25">
      <c r="B34" s="39"/>
      <c r="C34" s="40"/>
      <c r="D34" s="51"/>
      <c r="E34" s="51"/>
      <c r="F34" s="52"/>
      <c r="G34" s="53"/>
      <c r="H34" s="52"/>
      <c r="I34" s="54"/>
      <c r="J34" s="45"/>
    </row>
    <row r="35" spans="2:12" ht="36" customHeight="1" x14ac:dyDescent="0.25">
      <c r="B35" s="39"/>
      <c r="C35" s="40"/>
      <c r="D35" s="55" t="s">
        <v>20</v>
      </c>
      <c r="E35" s="51"/>
      <c r="F35" s="49">
        <v>15469.8</v>
      </c>
      <c r="G35" s="50"/>
      <c r="H35" s="49">
        <v>13092.7</v>
      </c>
      <c r="I35" s="44">
        <f>(F35-H35)/H35*100</f>
        <v>18.155918947199574</v>
      </c>
      <c r="J35" s="45"/>
      <c r="L35" s="56"/>
    </row>
    <row r="36" spans="2:12" ht="19.5" customHeight="1" x14ac:dyDescent="0.25">
      <c r="B36" s="39"/>
      <c r="C36" s="40"/>
      <c r="D36" s="41"/>
      <c r="E36" s="41"/>
      <c r="F36" s="49"/>
      <c r="G36" s="50"/>
      <c r="H36" s="57"/>
      <c r="I36" s="44"/>
      <c r="J36" s="45"/>
    </row>
    <row r="37" spans="2:12" ht="19.5" hidden="1" customHeight="1" x14ac:dyDescent="0.25">
      <c r="B37" s="39">
        <v>6</v>
      </c>
      <c r="C37" s="40" t="s">
        <v>4</v>
      </c>
      <c r="D37" s="41" t="s">
        <v>21</v>
      </c>
      <c r="E37" s="41"/>
      <c r="F37" s="49"/>
      <c r="G37" s="50"/>
      <c r="H37" s="57"/>
      <c r="I37" s="44" t="e">
        <f>(H37-#REF!)/#REF!*100</f>
        <v>#REF!</v>
      </c>
      <c r="J37" s="45"/>
    </row>
    <row r="38" spans="2:12" ht="19.5" customHeight="1" x14ac:dyDescent="0.25">
      <c r="B38" s="39">
        <v>8</v>
      </c>
      <c r="C38" s="40" t="s">
        <v>4</v>
      </c>
      <c r="D38" s="41" t="s">
        <v>22</v>
      </c>
      <c r="E38" s="41"/>
      <c r="F38" s="49">
        <v>25967.3</v>
      </c>
      <c r="G38" s="50"/>
      <c r="H38" s="57">
        <v>25713.7</v>
      </c>
      <c r="I38" s="44">
        <f>(F38-H38)/H38*100</f>
        <v>0.98624468668452436</v>
      </c>
      <c r="J38" s="45"/>
    </row>
    <row r="39" spans="2:12" ht="19.5" customHeight="1" x14ac:dyDescent="0.25">
      <c r="B39" s="39"/>
      <c r="C39" s="40"/>
      <c r="D39" s="58"/>
      <c r="E39" s="41"/>
      <c r="F39" s="49"/>
      <c r="G39" s="50"/>
      <c r="H39" s="57"/>
      <c r="I39" s="44"/>
      <c r="J39" s="45"/>
    </row>
    <row r="40" spans="2:12" ht="19.5" customHeight="1" x14ac:dyDescent="0.25">
      <c r="B40" s="39">
        <v>9</v>
      </c>
      <c r="C40" s="40" t="s">
        <v>4</v>
      </c>
      <c r="D40" s="41" t="s">
        <v>23</v>
      </c>
      <c r="E40" s="41"/>
      <c r="F40" s="49">
        <v>6495.3</v>
      </c>
      <c r="G40" s="50"/>
      <c r="H40" s="57">
        <v>7455.1</v>
      </c>
      <c r="I40" s="44">
        <f>(F40-H40)/H40*100</f>
        <v>-12.874408123298148</v>
      </c>
      <c r="J40" s="45"/>
      <c r="L40" s="56"/>
    </row>
    <row r="41" spans="2:12" ht="19.5" customHeight="1" thickBot="1" x14ac:dyDescent="0.3">
      <c r="B41" s="59"/>
      <c r="C41" s="60"/>
      <c r="D41" s="60"/>
      <c r="E41" s="60"/>
      <c r="F41" s="61"/>
      <c r="G41" s="62"/>
      <c r="H41" s="63"/>
      <c r="I41" s="64"/>
      <c r="J41" s="65"/>
    </row>
    <row r="42" spans="2:12" x14ac:dyDescent="0.2">
      <c r="B42" s="66"/>
      <c r="C42" s="66"/>
      <c r="D42" s="66"/>
      <c r="E42" s="66"/>
      <c r="F42" s="67"/>
      <c r="G42" s="67"/>
      <c r="H42" s="67"/>
      <c r="I42" s="66"/>
    </row>
    <row r="43" spans="2:12" hidden="1" x14ac:dyDescent="0.2"/>
    <row r="44" spans="2:12" hidden="1" x14ac:dyDescent="0.2">
      <c r="B44" s="2"/>
      <c r="C44" s="3"/>
      <c r="D44" s="3"/>
      <c r="E44" s="3"/>
      <c r="F44" s="3"/>
      <c r="G44" s="3"/>
      <c r="H44" s="3"/>
      <c r="I44" s="4"/>
    </row>
    <row r="45" spans="2:12" ht="18" hidden="1" x14ac:dyDescent="0.25">
      <c r="B45" s="101" t="s">
        <v>24</v>
      </c>
      <c r="C45" s="102"/>
      <c r="D45" s="102"/>
      <c r="E45" s="102"/>
      <c r="F45" s="102"/>
      <c r="G45" s="102"/>
      <c r="H45" s="102"/>
      <c r="I45" s="103"/>
    </row>
    <row r="46" spans="2:12" ht="15.75" hidden="1" x14ac:dyDescent="0.25">
      <c r="B46" s="104" t="s">
        <v>25</v>
      </c>
      <c r="C46" s="105"/>
      <c r="D46" s="105"/>
      <c r="E46" s="105"/>
      <c r="F46" s="105"/>
      <c r="G46" s="105"/>
      <c r="H46" s="105"/>
      <c r="I46" s="106"/>
    </row>
    <row r="47" spans="2:12" ht="16.5" hidden="1" thickBot="1" x14ac:dyDescent="0.3">
      <c r="B47" s="107" t="s">
        <v>26</v>
      </c>
      <c r="C47" s="108"/>
      <c r="D47" s="108"/>
      <c r="E47" s="108"/>
      <c r="F47" s="108"/>
      <c r="G47" s="108"/>
      <c r="H47" s="108"/>
      <c r="I47" s="109"/>
    </row>
    <row r="48" spans="2:12" hidden="1" x14ac:dyDescent="0.2">
      <c r="B48" s="2"/>
      <c r="C48" s="3"/>
      <c r="D48" s="3"/>
      <c r="E48" s="3"/>
      <c r="F48" s="68"/>
      <c r="G48" s="3"/>
      <c r="H48" s="3"/>
      <c r="I48" s="69"/>
    </row>
    <row r="49" spans="2:9" ht="15.75" hidden="1" x14ac:dyDescent="0.25">
      <c r="B49" s="70"/>
      <c r="F49" s="71">
        <v>2012</v>
      </c>
      <c r="G49" s="72"/>
      <c r="H49" s="72">
        <v>2013</v>
      </c>
      <c r="I49" s="73"/>
    </row>
    <row r="50" spans="2:9" ht="16.5" hidden="1" thickBot="1" x14ac:dyDescent="0.3">
      <c r="B50" s="74"/>
      <c r="C50" s="75"/>
      <c r="D50" s="75"/>
      <c r="E50" s="75"/>
      <c r="F50" s="76"/>
      <c r="G50" s="77"/>
      <c r="H50" s="77"/>
      <c r="I50" s="78"/>
    </row>
    <row r="51" spans="2:9" ht="19.5" hidden="1" customHeight="1" thickTop="1" x14ac:dyDescent="0.25">
      <c r="B51" s="79"/>
      <c r="C51" s="80"/>
      <c r="D51" s="81"/>
      <c r="E51" s="81"/>
      <c r="F51" s="82"/>
      <c r="G51" s="83"/>
      <c r="H51" s="83"/>
      <c r="I51" s="84"/>
    </row>
    <row r="52" spans="2:9" ht="19.5" hidden="1" customHeight="1" x14ac:dyDescent="0.25">
      <c r="B52" s="79" t="s">
        <v>27</v>
      </c>
      <c r="C52" s="80"/>
      <c r="D52" s="81"/>
      <c r="E52" s="81"/>
      <c r="F52" s="82"/>
      <c r="G52" s="83"/>
      <c r="H52" s="83"/>
      <c r="I52" s="84"/>
    </row>
    <row r="53" spans="2:9" ht="19.5" hidden="1" customHeight="1" x14ac:dyDescent="0.25">
      <c r="B53" s="79">
        <v>1</v>
      </c>
      <c r="C53" s="80" t="s">
        <v>4</v>
      </c>
      <c r="D53" s="81" t="s">
        <v>28</v>
      </c>
      <c r="E53" s="81"/>
      <c r="F53" s="82">
        <v>0</v>
      </c>
      <c r="G53" s="83"/>
      <c r="H53" s="83">
        <v>0</v>
      </c>
      <c r="I53" s="85">
        <v>0</v>
      </c>
    </row>
    <row r="54" spans="2:9" ht="19.5" hidden="1" customHeight="1" x14ac:dyDescent="0.25">
      <c r="B54" s="79"/>
      <c r="C54" s="80"/>
      <c r="D54" s="81"/>
      <c r="E54" s="81"/>
      <c r="F54" s="82"/>
      <c r="G54" s="83"/>
      <c r="H54" s="83"/>
      <c r="I54" s="85"/>
    </row>
    <row r="55" spans="2:9" ht="19.5" hidden="1" customHeight="1" x14ac:dyDescent="0.25">
      <c r="B55" s="79">
        <v>2</v>
      </c>
      <c r="C55" s="80" t="s">
        <v>4</v>
      </c>
      <c r="D55" s="81" t="s">
        <v>29</v>
      </c>
      <c r="E55" s="81"/>
      <c r="F55" s="82">
        <v>0</v>
      </c>
      <c r="G55" s="83"/>
      <c r="H55" s="83">
        <v>0</v>
      </c>
      <c r="I55" s="85">
        <v>0</v>
      </c>
    </row>
    <row r="56" spans="2:9" ht="19.5" hidden="1" customHeight="1" x14ac:dyDescent="0.25">
      <c r="B56" s="79"/>
      <c r="C56" s="80"/>
      <c r="D56" s="81"/>
      <c r="E56" s="81"/>
      <c r="F56" s="82"/>
      <c r="G56" s="83"/>
      <c r="H56" s="83"/>
      <c r="I56" s="85"/>
    </row>
    <row r="57" spans="2:9" ht="19.5" hidden="1" customHeight="1" x14ac:dyDescent="0.25">
      <c r="B57" s="79">
        <v>3</v>
      </c>
      <c r="C57" s="80" t="s">
        <v>4</v>
      </c>
      <c r="D57" s="81" t="s">
        <v>30</v>
      </c>
      <c r="E57" s="81"/>
      <c r="F57" s="82">
        <v>0</v>
      </c>
      <c r="G57" s="83"/>
      <c r="H57" s="83">
        <v>0</v>
      </c>
      <c r="I57" s="85">
        <v>0</v>
      </c>
    </row>
    <row r="58" spans="2:9" ht="19.5" hidden="1" customHeight="1" x14ac:dyDescent="0.25">
      <c r="B58" s="79"/>
      <c r="C58" s="80"/>
      <c r="D58" s="81"/>
      <c r="E58" s="81"/>
      <c r="F58" s="82"/>
      <c r="G58" s="83"/>
      <c r="H58" s="83"/>
      <c r="I58" s="85"/>
    </row>
    <row r="59" spans="2:9" ht="19.5" hidden="1" customHeight="1" x14ac:dyDescent="0.25">
      <c r="B59" s="79">
        <v>4</v>
      </c>
      <c r="C59" s="80" t="s">
        <v>4</v>
      </c>
      <c r="D59" s="81" t="s">
        <v>31</v>
      </c>
      <c r="E59" s="81"/>
      <c r="F59" s="82">
        <v>194</v>
      </c>
      <c r="G59" s="83"/>
      <c r="H59" s="83">
        <v>220</v>
      </c>
      <c r="I59" s="85">
        <f>(H59-F59)/F59*100</f>
        <v>13.402061855670103</v>
      </c>
    </row>
    <row r="60" spans="2:9" ht="19.5" hidden="1" customHeight="1" x14ac:dyDescent="0.25">
      <c r="B60" s="79"/>
      <c r="C60" s="80"/>
      <c r="D60" s="81"/>
      <c r="E60" s="81"/>
      <c r="F60" s="82"/>
      <c r="G60" s="83"/>
      <c r="H60" s="83"/>
      <c r="I60" s="84"/>
    </row>
    <row r="61" spans="2:9" ht="19.5" hidden="1" customHeight="1" x14ac:dyDescent="0.4">
      <c r="B61" s="79"/>
      <c r="C61" s="80"/>
      <c r="D61" s="86" t="s">
        <v>32</v>
      </c>
      <c r="E61" s="81"/>
      <c r="F61" s="87">
        <f>SUM(F53:F59)</f>
        <v>194</v>
      </c>
      <c r="G61" s="88"/>
      <c r="H61" s="88">
        <f>SUM(H53:H59)</f>
        <v>220</v>
      </c>
      <c r="I61" s="89">
        <f>(H61-F61)/F61*100</f>
        <v>13.402061855670103</v>
      </c>
    </row>
    <row r="62" spans="2:9" ht="19.5" hidden="1" customHeight="1" thickBot="1" x14ac:dyDescent="0.3">
      <c r="B62" s="90"/>
      <c r="C62" s="91"/>
      <c r="D62" s="92"/>
      <c r="E62" s="92"/>
      <c r="F62" s="93"/>
      <c r="G62" s="94"/>
      <c r="H62" s="94"/>
      <c r="I62" s="95"/>
    </row>
    <row r="63" spans="2:9" hidden="1" x14ac:dyDescent="0.2"/>
    <row r="64" spans="2:9" x14ac:dyDescent="0.2">
      <c r="B64" s="96"/>
      <c r="C64" s="1" t="s">
        <v>6</v>
      </c>
      <c r="D64" s="97" t="s">
        <v>33</v>
      </c>
    </row>
    <row r="65" spans="2:4" x14ac:dyDescent="0.2">
      <c r="B65" s="96"/>
      <c r="C65" s="1" t="s">
        <v>34</v>
      </c>
      <c r="D65" s="97" t="s">
        <v>35</v>
      </c>
    </row>
  </sheetData>
  <mergeCells count="11">
    <mergeCell ref="F14:H14"/>
    <mergeCell ref="B45:I45"/>
    <mergeCell ref="B46:I46"/>
    <mergeCell ref="B47:I47"/>
    <mergeCell ref="B3:J3"/>
    <mergeCell ref="B4:J4"/>
    <mergeCell ref="B5:J5"/>
    <mergeCell ref="B6:E8"/>
    <mergeCell ref="F6:G8"/>
    <mergeCell ref="H6:H8"/>
    <mergeCell ref="I6:J8"/>
  </mergeCells>
  <printOptions horizontalCentered="1"/>
  <pageMargins left="0.5" right="0.5" top="2.25" bottom="0.25" header="0.5" footer="0.5"/>
  <pageSetup paperSize="9" scale="68" orientation="portrait" horizontalDpi="4294967294" verticalDpi="4294967294" r:id="rId1"/>
  <headerFooter scaleWithDoc="0"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LIFE Q1 2023</vt:lpstr>
      <vt:lpstr>'LIFE Q1 2023'!Print_Area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cp:lastPrinted>2023-06-15T06:36:25Z</cp:lastPrinted>
  <dcterms:created xsi:type="dcterms:W3CDTF">2023-06-15T06:24:13Z</dcterms:created>
  <dcterms:modified xsi:type="dcterms:W3CDTF">2023-06-15T06:36:40Z</dcterms:modified>
</cp:coreProperties>
</file>