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C Actuarial\Downloads\"/>
    </mc:Choice>
  </mc:AlternateContent>
  <bookViews>
    <workbookView xWindow="0" yWindow="0" windowWidth="20490" windowHeight="7155" tabRatio="835" firstSheet="1" activeTab="1"/>
  </bookViews>
  <sheets>
    <sheet name="Notes" sheetId="16" state="hidden" r:id="rId1"/>
    <sheet name="Cover &amp; Input" sheetId="6" r:id="rId2"/>
    <sheet name="MF Reserves" sheetId="1" r:id="rId3"/>
    <sheet name="Claims Reserves" sheetId="2" r:id="rId4"/>
    <sheet name="Agreements under ASO" sheetId="8" r:id="rId5"/>
    <sheet name="Claims Analysis" sheetId="11" r:id="rId6"/>
    <sheet name="Claims Reserves Analysis" sheetId="15" state="hidden" r:id="rId7"/>
    <sheet name="Reserves for Long-Term Contract" sheetId="14" r:id="rId8"/>
    <sheet name="Sheet3" sheetId="3" state="hidden" r:id="rId9"/>
  </sheets>
  <externalReferences>
    <externalReference r:id="rId10"/>
    <externalReference r:id="rId11"/>
  </externalReferences>
  <definedNames>
    <definedName name="_xlnm.Print_Area" localSheetId="2">'MF Reserves'!$A$3:$I$29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F25" i="1" l="1"/>
  <c r="H32" i="11"/>
  <c r="H21" i="11" s="1"/>
  <c r="J25" i="2"/>
  <c r="H21" i="14"/>
  <c r="G21" i="14"/>
  <c r="F21" i="14"/>
  <c r="I20" i="14"/>
  <c r="H28" i="11" l="1"/>
  <c r="H31" i="11"/>
  <c r="H26" i="11"/>
  <c r="H23" i="11"/>
  <c r="B2" i="14"/>
  <c r="B2" i="11"/>
  <c r="B2" i="8"/>
  <c r="B2" i="2"/>
  <c r="B2" i="1"/>
  <c r="D19" i="11"/>
  <c r="F23" i="2"/>
  <c r="F32" i="11" s="1"/>
  <c r="F26" i="11" s="1"/>
  <c r="G23" i="2"/>
  <c r="G32" i="11" s="1"/>
  <c r="G26" i="11" s="1"/>
  <c r="I23" i="2"/>
  <c r="I32" i="11" s="1"/>
  <c r="E4" i="2"/>
  <c r="I21" i="11" l="1"/>
  <c r="I26" i="11"/>
  <c r="I31" i="11"/>
  <c r="I28" i="11"/>
  <c r="G31" i="11"/>
  <c r="G28" i="11"/>
  <c r="G23" i="11"/>
  <c r="G21" i="11"/>
  <c r="I23" i="11"/>
  <c r="F28" i="11"/>
  <c r="F23" i="11"/>
  <c r="F31" i="11"/>
  <c r="F21" i="11"/>
  <c r="D24" i="15"/>
  <c r="C24" i="15"/>
  <c r="G21" i="15"/>
  <c r="G24" i="15" s="1"/>
  <c r="F21" i="15"/>
  <c r="F24" i="15" s="1"/>
  <c r="E21" i="15"/>
  <c r="E24" i="15" s="1"/>
  <c r="B5" i="15"/>
  <c r="D2" i="15"/>
  <c r="I19" i="14" l="1"/>
  <c r="I17" i="14"/>
  <c r="I21" i="14" s="1"/>
  <c r="E4" i="14"/>
  <c r="J30" i="11"/>
  <c r="J27" i="11"/>
  <c r="J25" i="11"/>
  <c r="J22" i="11"/>
  <c r="J20" i="11"/>
  <c r="E4" i="11"/>
  <c r="F20" i="8" l="1"/>
  <c r="H25" i="8" l="1"/>
  <c r="H24" i="8"/>
  <c r="H23" i="8"/>
  <c r="H22" i="8"/>
  <c r="H21" i="8"/>
  <c r="G20" i="8"/>
  <c r="H20" i="8" s="1"/>
  <c r="H18" i="8"/>
  <c r="G23" i="1"/>
  <c r="H23" i="1"/>
  <c r="F23" i="1"/>
  <c r="B7" i="1" l="1"/>
  <c r="B7" i="14" s="1"/>
  <c r="E4" i="1"/>
  <c r="E4" i="8" s="1"/>
  <c r="B7" i="2" l="1"/>
  <c r="B7" i="8"/>
  <c r="B7" i="11" s="1"/>
  <c r="J22" i="2" l="1"/>
  <c r="J21" i="2"/>
  <c r="J20" i="2"/>
  <c r="J19" i="2"/>
  <c r="J18" i="2"/>
  <c r="J23" i="2" l="1"/>
  <c r="J32" i="11" s="1"/>
  <c r="H25" i="1" l="1"/>
  <c r="I28" i="1"/>
  <c r="G25" i="1" l="1"/>
  <c r="I25" i="1" s="1"/>
  <c r="I29" i="1" s="1"/>
</calcChain>
</file>

<file path=xl/sharedStrings.xml><?xml version="1.0" encoding="utf-8"?>
<sst xmlns="http://schemas.openxmlformats.org/spreadsheetml/2006/main" count="216" uniqueCount="143">
  <si>
    <t xml:space="preserve">Notes: </t>
  </si>
  <si>
    <t>Total</t>
  </si>
  <si>
    <t xml:space="preserve"> </t>
  </si>
  <si>
    <t>Class of Business / Plan Type</t>
  </si>
  <si>
    <t>Others (specify)</t>
  </si>
  <si>
    <t>1. Due &amp; Unpaid (D&amp;U) Claims</t>
  </si>
  <si>
    <t>2. In Course of Settlement (ICOS)</t>
  </si>
  <si>
    <t>3. Resisted Claims</t>
  </si>
  <si>
    <t>4. Incurred But not Reported (IBNR)</t>
  </si>
  <si>
    <t>5. Claims Handling Expense</t>
  </si>
  <si>
    <t>Total Claims Reserves</t>
  </si>
  <si>
    <t>Projected Fund Withdrawals</t>
  </si>
  <si>
    <t>NAME OF COMPANY:</t>
  </si>
  <si>
    <t>Margin for Adverse Deviation (MfAD)</t>
  </si>
  <si>
    <t>Company:</t>
  </si>
  <si>
    <t>(Please input Company Name for identification purposes)</t>
  </si>
  <si>
    <t>Reporting date:</t>
  </si>
  <si>
    <t>(Please input reporting date in DD/MM/YYYY format)</t>
  </si>
  <si>
    <t>Submission date:</t>
  </si>
  <si>
    <t>(Please input submission date in DD/MM/YYYY format)</t>
  </si>
  <si>
    <t>Please sign over printed name</t>
  </si>
  <si>
    <t>Designation:</t>
  </si>
  <si>
    <t>The table below summarises the tabs contained in this spreadsheet:</t>
  </si>
  <si>
    <t>Instructions for filling in the template</t>
  </si>
  <si>
    <t>MF Reserves</t>
  </si>
  <si>
    <t>Claims Reserves</t>
  </si>
  <si>
    <t>Agreements under ASO</t>
  </si>
  <si>
    <t>Due &amp; Unpaid (D&amp;U) Claims</t>
  </si>
  <si>
    <t>In Course of Settlement (ICOS)</t>
  </si>
  <si>
    <t>Resisted Claims</t>
  </si>
  <si>
    <t>Incurred But not Reported (IBNR)</t>
  </si>
  <si>
    <t>Claims Handling Expense</t>
  </si>
  <si>
    <t>Unearned Administrative Fee Reserves (UAFR)</t>
  </si>
  <si>
    <t>Input cells:</t>
  </si>
  <si>
    <t>Annex</t>
  </si>
  <si>
    <t>B</t>
  </si>
  <si>
    <t>C</t>
  </si>
  <si>
    <t>A</t>
  </si>
  <si>
    <t>HMO Company</t>
  </si>
  <si>
    <t>MM/DD/YYYY</t>
  </si>
  <si>
    <t>Corporate/Group - ASO</t>
  </si>
  <si>
    <t>Individual/Family</t>
  </si>
  <si>
    <t>Group/Corporate*</t>
  </si>
  <si>
    <t>*Excluding ASO account</t>
  </si>
  <si>
    <t>Others (Specify)</t>
  </si>
  <si>
    <t>Total Reserves</t>
  </si>
  <si>
    <t>D</t>
  </si>
  <si>
    <t xml:space="preserve">      No. of Days under ICOS</t>
  </si>
  <si>
    <t xml:space="preserve">      Percent of Resisted Claims</t>
  </si>
  <si>
    <t xml:space="preserve">      Percent of Claims Filed over Total</t>
  </si>
  <si>
    <t xml:space="preserve">      Percent of Claims Paid over Total</t>
  </si>
  <si>
    <t xml:space="preserve">      Percent of IBNR Claims over Total</t>
  </si>
  <si>
    <t xml:space="preserve">      Percent of ICOS Claims over Total</t>
  </si>
  <si>
    <t xml:space="preserve">      No. of Days before reported</t>
  </si>
  <si>
    <t>CLAIMS RESERVES ANALYSIS AND SCHEDULE OF DEVELOPMENT LOSS TRIANGLE</t>
  </si>
  <si>
    <t>Claims Reserve Analysis</t>
  </si>
  <si>
    <t>1. This summary shall be accompanied by a short narrative discussing corrective measures taken in case past claims reserves were deficient.</t>
  </si>
  <si>
    <t>Claims Reserves for the Immediate Past 5 Years</t>
  </si>
  <si>
    <t>Actual Claims Paid After End of Year, among claims incurred prior to End of Year, as of Current Valuation Date</t>
  </si>
  <si>
    <t>Excess/(Deficiency) of Claims Reserves</t>
  </si>
  <si>
    <t>Line</t>
  </si>
  <si>
    <t>Total Membership Fee Reserves</t>
  </si>
  <si>
    <t>Total Membership Fee Reserves shall be the higher of Total UMFR and Total URR.</t>
  </si>
  <si>
    <t>Total URR is the sum of URR for all types of HMO Products.</t>
  </si>
  <si>
    <t>Long Term Contracts</t>
  </si>
  <si>
    <t>This summary shall be accompanied by a short narrative discussing the valuation assumptions and results for each class of business / plan type.</t>
  </si>
  <si>
    <t>Lines 1 to 6 are inclusive of the MfAD</t>
  </si>
  <si>
    <t>ASO claims-related Expense</t>
  </si>
  <si>
    <t>Companies may come up with a more granular categorization of its business through its internal risk assessment.</t>
  </si>
  <si>
    <t>Individual /Family</t>
  </si>
  <si>
    <t>Group /Corporate*</t>
  </si>
  <si>
    <t>Claims Filed</t>
  </si>
  <si>
    <t xml:space="preserve">Claims Paid </t>
  </si>
  <si>
    <r>
      <t>Incurred But not Reported (IBNR)</t>
    </r>
    <r>
      <rPr>
        <b/>
        <i/>
        <sz val="8"/>
        <color theme="1"/>
        <rFont val="Arial"/>
        <family val="2"/>
      </rPr>
      <t xml:space="preserve"> </t>
    </r>
  </si>
  <si>
    <t xml:space="preserve">Resisted Claims </t>
  </si>
  <si>
    <t>CLAIMS RESERVES ANALYSIS</t>
  </si>
  <si>
    <t>A.</t>
  </si>
  <si>
    <t>B.</t>
  </si>
  <si>
    <t>SCHEDULE OF LOSS DEVELOPMENT TRIANGLE</t>
  </si>
  <si>
    <t>Month- Year Incurred</t>
  </si>
  <si>
    <t>Month - Year Paid</t>
  </si>
  <si>
    <t>Insurance Premium Reserves</t>
  </si>
  <si>
    <t>Expense Reserve</t>
  </si>
  <si>
    <t>E</t>
  </si>
  <si>
    <t>Title</t>
  </si>
  <si>
    <t>Tabs</t>
  </si>
  <si>
    <t xml:space="preserve">Please input data and information required in the blue color cells across all tabs. </t>
  </si>
  <si>
    <t>0406: Will this tab be retained?</t>
  </si>
  <si>
    <t>SCHEDULE OF MEMBERSHIP FEE RESERVES (for non-ASO accounts only)</t>
  </si>
  <si>
    <t>Changes</t>
  </si>
  <si>
    <t>o  Remove highlights</t>
  </si>
  <si>
    <t>o  In MF Reserves, change URR formula to include MfAD.  URR items can be set to zero</t>
  </si>
  <si>
    <t xml:space="preserve">o  Reserves for long-term contracts… </t>
  </si>
  <si>
    <t>Remove heading A</t>
  </si>
  <si>
    <t>Deleted reserves for matured plans</t>
  </si>
  <si>
    <t>Changed formula for total reserves, to include expense reserves</t>
  </si>
  <si>
    <t>SCHEDULE OF CLAIMS RESERVES (for Non ASO Accounts)</t>
  </si>
  <si>
    <t>o  IBNR Claims Analysis</t>
  </si>
  <si>
    <t>formularized total claims reserve</t>
  </si>
  <si>
    <t>change formula to remove div error</t>
  </si>
  <si>
    <t>o  Added protection</t>
  </si>
  <si>
    <t>Name of Actuary:</t>
  </si>
  <si>
    <t>Certified by:</t>
  </si>
  <si>
    <t>Unearned Membership Fee Reserves (UMFR) shall be computed, net of tax and commission, using the 24th or 365th method as applicable per CL No. 2020-__.</t>
  </si>
  <si>
    <t>Unexpired Risk Reserve (URR) shall be computed for each class of business / plan type.</t>
  </si>
  <si>
    <t>Total UMFR is the sum of UMFR for all types of HMO Products.</t>
  </si>
  <si>
    <t>Best Estimate is an estimate for the unexpired period of the coverage for which Membership Fee (MF) revenue has been reported.</t>
  </si>
  <si>
    <r>
      <t>Companies may present a more granular categorization of its business.</t>
    </r>
    <r>
      <rPr>
        <strike/>
        <sz val="8"/>
        <rFont val="Arial"/>
        <family val="2"/>
      </rPr>
      <t xml:space="preserve"> </t>
    </r>
  </si>
  <si>
    <t xml:space="preserve">This summary is attached to the Actuarial Valuation Report prescribed by the Insurance Commission. </t>
  </si>
  <si>
    <r>
      <t>Unearned Membership Fee Reserves (UMFR)</t>
    </r>
    <r>
      <rPr>
        <b/>
        <vertAlign val="superscript"/>
        <sz val="8"/>
        <color theme="1"/>
        <rFont val="Arial"/>
        <family val="2"/>
      </rPr>
      <t>3</t>
    </r>
  </si>
  <si>
    <r>
      <t>Unexpired Risk Reserve (URR)</t>
    </r>
    <r>
      <rPr>
        <b/>
        <vertAlign val="superscript"/>
        <sz val="8"/>
        <color theme="1"/>
        <rFont val="Arial"/>
        <family val="2"/>
      </rPr>
      <t>4</t>
    </r>
  </si>
  <si>
    <r>
      <t>Best Estimate</t>
    </r>
    <r>
      <rPr>
        <vertAlign val="superscript"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of Future Claims</t>
    </r>
  </si>
  <si>
    <r>
      <t>Best Estimate</t>
    </r>
    <r>
      <rPr>
        <vertAlign val="superscript"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of Future Expense</t>
    </r>
  </si>
  <si>
    <t>Margin for Adverse Deviation</t>
  </si>
  <si>
    <t>Unearned Administrative Fee Reserves (UAFR) shall be computed, net of tax and commission, using the 24th or 365th method as applicable per CL No. 2020-__.</t>
  </si>
  <si>
    <t>Number of days represent average days per plan type.</t>
  </si>
  <si>
    <t>mm/yyyy</t>
  </si>
  <si>
    <t>mm+1/yyyy</t>
  </si>
  <si>
    <t>mm+2/yyyy</t>
  </si>
  <si>
    <t>mm+3/yyyy</t>
  </si>
  <si>
    <t>mm+4/yyyy</t>
  </si>
  <si>
    <t>mm+5/yyyy</t>
  </si>
  <si>
    <t>mm+6/yyyy</t>
  </si>
  <si>
    <t>mm+7/yyyy</t>
  </si>
  <si>
    <t>mm+8/yyyy</t>
  </si>
  <si>
    <t>mm+9/yyyy</t>
  </si>
  <si>
    <t>mm+10/yyyy</t>
  </si>
  <si>
    <t>mm+11/yyyy</t>
  </si>
  <si>
    <t>mm+12/yyyy</t>
  </si>
  <si>
    <t>mm 13 &amp; Up/</t>
  </si>
  <si>
    <t>Schedule of Loss Development Triangle shall be presented for each class of business/plan type.</t>
  </si>
  <si>
    <t>Aggregate Reserves</t>
  </si>
  <si>
    <t>Other Reserves</t>
  </si>
  <si>
    <t>SCHEDULE OF RESERVES UNDER ASO ENDORSEMENT</t>
  </si>
  <si>
    <t>Membership Fee Reserve</t>
  </si>
  <si>
    <t>Claims Reserve</t>
  </si>
  <si>
    <t>Reserves under ASO Endorsement</t>
  </si>
  <si>
    <t>Companies may come up with a more granular categorization of its business.</t>
  </si>
  <si>
    <t>SUMMARY OF RESERVES FOR LONG-TERM CONTRACTS</t>
  </si>
  <si>
    <t>Reserves for Long-Term Contracts</t>
  </si>
  <si>
    <t>Claims Analysis</t>
  </si>
  <si>
    <t>Health Maintenance Organization (HMO) Valuation Template</t>
  </si>
  <si>
    <t>Valuation should be done on a per policy basis.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</si>
</sst>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\-mmm\-yyyy"/>
    <numFmt numFmtId="166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C00000"/>
      <name val="Arial"/>
      <family val="2"/>
    </font>
    <font>
      <sz val="10"/>
      <color theme="1"/>
      <name val="Arial"/>
      <family val="2"/>
    </font>
    <font>
      <sz val="12"/>
      <color rgb="FFFF0000"/>
      <name val="Arial"/>
      <family val="2"/>
    </font>
    <font>
      <b/>
      <u/>
      <sz val="12"/>
      <color theme="1"/>
      <name val="Arial"/>
      <family val="2"/>
    </font>
    <font>
      <u/>
      <sz val="12"/>
      <color theme="10"/>
      <name val="Arial"/>
      <family val="2"/>
    </font>
    <font>
      <sz val="10"/>
      <color rgb="FF0000CC"/>
      <name val="Arial"/>
      <family val="2"/>
    </font>
    <font>
      <sz val="8"/>
      <color rgb="FF0000CC"/>
      <name val="Arial"/>
      <family val="2"/>
    </font>
    <font>
      <b/>
      <sz val="8"/>
      <color rgb="FFFF0000"/>
      <name val="Arial"/>
      <family val="2"/>
    </font>
    <font>
      <b/>
      <strike/>
      <sz val="8"/>
      <color rgb="FFFF0000"/>
      <name val="Arial"/>
      <family val="2"/>
    </font>
    <font>
      <sz val="8"/>
      <color rgb="FFFF000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trike/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trike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lightDown">
        <fgColor theme="0" tint="-0.24994659260841701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1" fillId="3" borderId="15">
      <alignment horizontal="center"/>
    </xf>
  </cellStyleXfs>
  <cellXfs count="21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164" fontId="2" fillId="0" borderId="0" xfId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Alignment="1">
      <alignment horizontal="right"/>
    </xf>
    <xf numFmtId="0" fontId="3" fillId="0" borderId="3" xfId="0" applyFont="1" applyFill="1" applyBorder="1"/>
    <xf numFmtId="0" fontId="2" fillId="0" borderId="4" xfId="0" applyFont="1" applyFill="1" applyBorder="1"/>
    <xf numFmtId="0" fontId="3" fillId="0" borderId="5" xfId="0" applyFont="1" applyFill="1" applyBorder="1"/>
    <xf numFmtId="0" fontId="2" fillId="0" borderId="0" xfId="0" applyFont="1" applyFill="1" applyBorder="1"/>
    <xf numFmtId="0" fontId="2" fillId="0" borderId="0" xfId="0" applyFont="1" applyFill="1" applyAlignment="1">
      <alignment horizontal="right"/>
    </xf>
    <xf numFmtId="0" fontId="3" fillId="0" borderId="1" xfId="0" applyFont="1" applyFill="1" applyBorder="1"/>
    <xf numFmtId="0" fontId="2" fillId="0" borderId="2" xfId="0" applyFont="1" applyFill="1" applyBorder="1"/>
    <xf numFmtId="0" fontId="4" fillId="0" borderId="0" xfId="0" applyFont="1" applyFill="1"/>
    <xf numFmtId="164" fontId="2" fillId="0" borderId="0" xfId="0" applyNumberFormat="1" applyFont="1" applyFill="1"/>
    <xf numFmtId="9" fontId="2" fillId="0" borderId="0" xfId="0" applyNumberFormat="1" applyFont="1" applyFill="1"/>
    <xf numFmtId="4" fontId="2" fillId="0" borderId="0" xfId="0" applyNumberFormat="1" applyFont="1" applyFill="1"/>
    <xf numFmtId="0" fontId="3" fillId="0" borderId="5" xfId="0" applyFont="1" applyFill="1" applyBorder="1" applyAlignment="1">
      <alignment horizontal="left"/>
    </xf>
    <xf numFmtId="3" fontId="2" fillId="0" borderId="0" xfId="0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0" xfId="1" applyFont="1" applyFill="1" applyBorder="1" applyAlignment="1">
      <alignment vertical="center" wrapText="1"/>
    </xf>
    <xf numFmtId="0" fontId="3" fillId="0" borderId="8" xfId="0" applyFont="1" applyFill="1" applyBorder="1"/>
    <xf numFmtId="0" fontId="3" fillId="0" borderId="3" xfId="0" applyFont="1" applyFill="1" applyBorder="1" applyAlignment="1">
      <alignment horizontal="left"/>
    </xf>
    <xf numFmtId="164" fontId="3" fillId="0" borderId="9" xfId="1" applyFont="1" applyFill="1" applyBorder="1" applyAlignment="1">
      <alignment vertical="center" wrapText="1"/>
    </xf>
    <xf numFmtId="164" fontId="3" fillId="0" borderId="10" xfId="1" applyFont="1" applyFill="1" applyBorder="1" applyAlignment="1">
      <alignment vertical="center" wrapText="1"/>
    </xf>
    <xf numFmtId="164" fontId="2" fillId="0" borderId="10" xfId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/>
    </xf>
    <xf numFmtId="0" fontId="2" fillId="0" borderId="11" xfId="0" applyFont="1" applyFill="1" applyBorder="1"/>
    <xf numFmtId="164" fontId="2" fillId="0" borderId="12" xfId="1" applyFont="1" applyFill="1" applyBorder="1" applyAlignment="1">
      <alignment vertical="center" wrapText="1"/>
    </xf>
    <xf numFmtId="164" fontId="3" fillId="0" borderId="2" xfId="1" applyFont="1" applyFill="1" applyBorder="1" applyAlignment="1">
      <alignment vertical="center" wrapText="1"/>
    </xf>
    <xf numFmtId="0" fontId="2" fillId="0" borderId="0" xfId="0" applyFont="1" applyFill="1" applyAlignment="1"/>
    <xf numFmtId="164" fontId="2" fillId="0" borderId="9" xfId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Protection="1"/>
    <xf numFmtId="0" fontId="6" fillId="0" borderId="0" xfId="0" applyFont="1" applyFill="1" applyBorder="1" applyProtection="1"/>
    <xf numFmtId="0" fontId="8" fillId="0" borderId="0" xfId="0" applyFont="1" applyFill="1" applyBorder="1" applyProtection="1"/>
    <xf numFmtId="0" fontId="9" fillId="0" borderId="0" xfId="0" applyFont="1" applyFill="1" applyBorder="1" applyProtection="1"/>
    <xf numFmtId="0" fontId="10" fillId="0" borderId="0" xfId="0" applyFont="1" applyFill="1" applyBorder="1" applyProtection="1"/>
    <xf numFmtId="0" fontId="8" fillId="0" borderId="0" xfId="0" applyFont="1" applyProtection="1"/>
    <xf numFmtId="0" fontId="8" fillId="0" borderId="0" xfId="0" applyFont="1"/>
    <xf numFmtId="0" fontId="9" fillId="0" borderId="0" xfId="0" applyFont="1" applyProtection="1"/>
    <xf numFmtId="165" fontId="10" fillId="0" borderId="0" xfId="0" applyNumberFormat="1" applyFont="1" applyFill="1" applyBorder="1" applyAlignment="1" applyProtection="1">
      <alignment horizontal="left"/>
    </xf>
    <xf numFmtId="0" fontId="13" fillId="0" borderId="0" xfId="0" applyFont="1" applyFill="1" applyBorder="1" applyProtection="1"/>
    <xf numFmtId="0" fontId="14" fillId="0" borderId="0" xfId="2" applyFont="1" applyFill="1" applyBorder="1" applyProtection="1"/>
    <xf numFmtId="0" fontId="11" fillId="0" borderId="0" xfId="2" applyFont="1" applyFill="1" applyBorder="1" applyProtection="1"/>
    <xf numFmtId="0" fontId="8" fillId="2" borderId="0" xfId="0" applyFont="1" applyFill="1" applyProtection="1"/>
    <xf numFmtId="0" fontId="8" fillId="0" borderId="13" xfId="0" applyFont="1" applyFill="1" applyBorder="1" applyProtection="1">
      <protection locked="0"/>
    </xf>
    <xf numFmtId="0" fontId="8" fillId="0" borderId="14" xfId="0" applyFont="1" applyFill="1" applyBorder="1" applyProtection="1">
      <protection locked="0"/>
    </xf>
    <xf numFmtId="0" fontId="15" fillId="0" borderId="0" xfId="0" applyFont="1" applyAlignment="1" applyProtection="1">
      <alignment vertical="center"/>
    </xf>
    <xf numFmtId="164" fontId="2" fillId="2" borderId="0" xfId="1" applyFont="1" applyFill="1" applyBorder="1" applyAlignment="1" applyProtection="1">
      <alignment vertical="center"/>
      <protection locked="0"/>
    </xf>
    <xf numFmtId="164" fontId="2" fillId="2" borderId="11" xfId="1" applyFont="1" applyFill="1" applyBorder="1" applyAlignment="1" applyProtection="1">
      <alignment vertical="center"/>
      <protection locked="0"/>
    </xf>
    <xf numFmtId="164" fontId="3" fillId="2" borderId="0" xfId="1" applyFont="1" applyFill="1" applyBorder="1" applyAlignment="1">
      <alignment vertical="center" wrapText="1"/>
    </xf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right" vertical="center"/>
    </xf>
    <xf numFmtId="0" fontId="9" fillId="0" borderId="0" xfId="0" applyFont="1" applyFill="1" applyProtection="1"/>
    <xf numFmtId="0" fontId="12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/>
    <xf numFmtId="0" fontId="12" fillId="0" borderId="0" xfId="0" applyFont="1" applyFill="1" applyBorder="1" applyProtection="1">
      <protection locked="0"/>
    </xf>
    <xf numFmtId="0" fontId="16" fillId="0" borderId="0" xfId="0" applyFont="1" applyFill="1"/>
    <xf numFmtId="0" fontId="19" fillId="0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/>
    </xf>
    <xf numFmtId="10" fontId="2" fillId="0" borderId="0" xfId="1" applyNumberFormat="1" applyFont="1" applyFill="1" applyBorder="1" applyAlignment="1">
      <alignment vertical="center" wrapText="1"/>
    </xf>
    <xf numFmtId="0" fontId="23" fillId="0" borderId="0" xfId="0" applyFont="1" applyFill="1"/>
    <xf numFmtId="0" fontId="3" fillId="0" borderId="6" xfId="0" applyFont="1" applyFill="1" applyBorder="1"/>
    <xf numFmtId="0" fontId="0" fillId="0" borderId="6" xfId="0" applyBorder="1" applyAlignment="1">
      <alignment horizont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2"/>
    </xf>
    <xf numFmtId="0" fontId="2" fillId="0" borderId="11" xfId="0" applyFont="1" applyFill="1" applyBorder="1" applyAlignment="1">
      <alignment horizontal="left" indent="2"/>
    </xf>
    <xf numFmtId="0" fontId="3" fillId="0" borderId="11" xfId="0" applyFont="1" applyFill="1" applyBorder="1"/>
    <xf numFmtId="0" fontId="2" fillId="0" borderId="5" xfId="0" applyFont="1" applyFill="1" applyBorder="1" applyAlignment="1">
      <alignment vertical="top"/>
    </xf>
    <xf numFmtId="0" fontId="2" fillId="0" borderId="5" xfId="0" applyFont="1" applyFill="1" applyBorder="1" applyAlignment="1"/>
    <xf numFmtId="0" fontId="2" fillId="0" borderId="8" xfId="0" applyFont="1" applyFill="1" applyBorder="1" applyAlignment="1"/>
    <xf numFmtId="0" fontId="3" fillId="0" borderId="4" xfId="0" applyFont="1" applyFill="1" applyBorder="1"/>
    <xf numFmtId="0" fontId="3" fillId="0" borderId="0" xfId="0" applyFont="1" applyFill="1" applyBorder="1"/>
    <xf numFmtId="0" fontId="2" fillId="0" borderId="3" xfId="0" applyFont="1" applyFill="1" applyBorder="1"/>
    <xf numFmtId="0" fontId="2" fillId="0" borderId="9" xfId="0" applyFont="1" applyFill="1" applyBorder="1"/>
    <xf numFmtId="0" fontId="3" fillId="0" borderId="12" xfId="0" applyFont="1" applyFill="1" applyBorder="1" applyAlignment="1">
      <alignment horizontal="center"/>
    </xf>
    <xf numFmtId="164" fontId="3" fillId="0" borderId="12" xfId="1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center"/>
    </xf>
    <xf numFmtId="164" fontId="2" fillId="2" borderId="21" xfId="1" applyFont="1" applyFill="1" applyBorder="1" applyAlignment="1" applyProtection="1">
      <alignment vertical="center"/>
      <protection locked="0"/>
    </xf>
    <xf numFmtId="164" fontId="2" fillId="0" borderId="23" xfId="1" applyFont="1" applyFill="1" applyBorder="1" applyAlignment="1" applyProtection="1">
      <alignment vertical="center"/>
      <protection locked="0"/>
    </xf>
    <xf numFmtId="164" fontId="2" fillId="2" borderId="22" xfId="1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center"/>
    </xf>
    <xf numFmtId="164" fontId="3" fillId="2" borderId="21" xfId="1" applyFont="1" applyFill="1" applyBorder="1" applyAlignment="1">
      <alignment vertical="center" wrapText="1"/>
    </xf>
    <xf numFmtId="164" fontId="3" fillId="2" borderId="23" xfId="1" applyFont="1" applyFill="1" applyBorder="1" applyAlignment="1">
      <alignment vertical="center" wrapText="1"/>
    </xf>
    <xf numFmtId="164" fontId="2" fillId="2" borderId="23" xfId="1" applyFont="1" applyFill="1" applyBorder="1" applyAlignment="1" applyProtection="1">
      <alignment vertical="center"/>
      <protection locked="0"/>
    </xf>
    <xf numFmtId="164" fontId="3" fillId="0" borderId="22" xfId="1" applyFont="1" applyFill="1" applyBorder="1" applyAlignment="1">
      <alignment vertical="center" wrapText="1"/>
    </xf>
    <xf numFmtId="164" fontId="3" fillId="0" borderId="23" xfId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0" fontId="2" fillId="0" borderId="25" xfId="0" applyFont="1" applyFill="1" applyBorder="1"/>
    <xf numFmtId="164" fontId="2" fillId="0" borderId="26" xfId="1" applyFont="1" applyFill="1" applyBorder="1" applyAlignment="1" applyProtection="1">
      <alignment vertical="center"/>
      <protection locked="0"/>
    </xf>
    <xf numFmtId="0" fontId="2" fillId="0" borderId="23" xfId="0" applyFont="1" applyFill="1" applyBorder="1"/>
    <xf numFmtId="164" fontId="3" fillId="0" borderId="26" xfId="1" applyFont="1" applyFill="1" applyBorder="1" applyAlignment="1">
      <alignment vertical="center" wrapText="1"/>
    </xf>
    <xf numFmtId="164" fontId="2" fillId="0" borderId="23" xfId="0" applyNumberFormat="1" applyFont="1" applyFill="1" applyBorder="1"/>
    <xf numFmtId="164" fontId="2" fillId="0" borderId="26" xfId="0" applyNumberFormat="1" applyFont="1" applyFill="1" applyBorder="1"/>
    <xf numFmtId="164" fontId="2" fillId="0" borderId="27" xfId="1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/>
    <xf numFmtId="0" fontId="3" fillId="0" borderId="11" xfId="0" applyFont="1" applyFill="1" applyBorder="1" applyAlignment="1"/>
    <xf numFmtId="0" fontId="2" fillId="0" borderId="11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2" fillId="0" borderId="0" xfId="0" applyFont="1"/>
    <xf numFmtId="3" fontId="2" fillId="2" borderId="0" xfId="0" applyNumberFormat="1" applyFont="1" applyFill="1" applyBorder="1"/>
    <xf numFmtId="3" fontId="2" fillId="0" borderId="0" xfId="0" applyNumberFormat="1" applyFont="1" applyBorder="1"/>
    <xf numFmtId="0" fontId="2" fillId="0" borderId="0" xfId="0" applyFont="1" applyFill="1" applyBorder="1" applyAlignment="1">
      <alignment horizontal="left"/>
    </xf>
    <xf numFmtId="0" fontId="3" fillId="0" borderId="0" xfId="0" applyFont="1"/>
    <xf numFmtId="0" fontId="3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6" borderId="0" xfId="0" applyFont="1" applyFill="1" applyBorder="1"/>
    <xf numFmtId="0" fontId="2" fillId="0" borderId="11" xfId="0" applyFont="1" applyBorder="1"/>
    <xf numFmtId="164" fontId="3" fillId="2" borderId="28" xfId="1" applyFont="1" applyFill="1" applyBorder="1" applyAlignment="1">
      <alignment vertical="center" wrapText="1"/>
    </xf>
    <xf numFmtId="164" fontId="3" fillId="2" borderId="29" xfId="1" applyFont="1" applyFill="1" applyBorder="1" applyAlignment="1">
      <alignment vertical="center" wrapText="1"/>
    </xf>
    <xf numFmtId="10" fontId="2" fillId="0" borderId="28" xfId="1" applyNumberFormat="1" applyFont="1" applyFill="1" applyBorder="1" applyAlignment="1">
      <alignment vertical="center" wrapText="1"/>
    </xf>
    <xf numFmtId="10" fontId="2" fillId="0" borderId="29" xfId="1" applyNumberFormat="1" applyFont="1" applyFill="1" applyBorder="1" applyAlignment="1">
      <alignment vertical="center" wrapText="1"/>
    </xf>
    <xf numFmtId="164" fontId="2" fillId="2" borderId="28" xfId="1" applyFont="1" applyFill="1" applyBorder="1" applyAlignment="1" applyProtection="1">
      <alignment vertical="center"/>
      <protection locked="0"/>
    </xf>
    <xf numFmtId="164" fontId="2" fillId="2" borderId="29" xfId="1" applyFont="1" applyFill="1" applyBorder="1" applyAlignment="1" applyProtection="1">
      <alignment vertical="center"/>
      <protection locked="0"/>
    </xf>
    <xf numFmtId="0" fontId="2" fillId="6" borderId="11" xfId="0" applyFont="1" applyFill="1" applyBorder="1"/>
    <xf numFmtId="17" fontId="3" fillId="0" borderId="0" xfId="0" applyNumberFormat="1" applyFont="1" applyBorder="1" applyAlignment="1">
      <alignment horizontal="center"/>
    </xf>
    <xf numFmtId="17" fontId="3" fillId="0" borderId="0" xfId="0" applyNumberFormat="1" applyFont="1" applyBorder="1" applyAlignment="1">
      <alignment horizontal="left"/>
    </xf>
    <xf numFmtId="0" fontId="2" fillId="0" borderId="10" xfId="0" applyFont="1" applyBorder="1"/>
    <xf numFmtId="0" fontId="2" fillId="0" borderId="12" xfId="0" applyFont="1" applyBorder="1"/>
    <xf numFmtId="0" fontId="3" fillId="0" borderId="32" xfId="0" applyFont="1" applyBorder="1"/>
    <xf numFmtId="17" fontId="2" fillId="6" borderId="17" xfId="0" applyNumberFormat="1" applyFont="1" applyFill="1" applyBorder="1" applyAlignment="1">
      <alignment horizontal="center" wrapText="1"/>
    </xf>
    <xf numFmtId="17" fontId="2" fillId="6" borderId="33" xfId="0" applyNumberFormat="1" applyFont="1" applyFill="1" applyBorder="1" applyAlignment="1">
      <alignment horizontal="center" wrapText="1"/>
    </xf>
    <xf numFmtId="0" fontId="3" fillId="6" borderId="17" xfId="0" applyFont="1" applyFill="1" applyBorder="1" applyAlignment="1">
      <alignment horizontal="left"/>
    </xf>
    <xf numFmtId="0" fontId="2" fillId="6" borderId="17" xfId="0" applyFont="1" applyFill="1" applyBorder="1"/>
    <xf numFmtId="17" fontId="3" fillId="6" borderId="0" xfId="0" applyNumberFormat="1" applyFont="1" applyFill="1" applyBorder="1" applyAlignment="1">
      <alignment horizontal="left"/>
    </xf>
    <xf numFmtId="17" fontId="3" fillId="6" borderId="11" xfId="0" applyNumberFormat="1" applyFont="1" applyFill="1" applyBorder="1" applyAlignment="1">
      <alignment horizontal="left"/>
    </xf>
    <xf numFmtId="17" fontId="3" fillId="0" borderId="4" xfId="0" applyNumberFormat="1" applyFont="1" applyBorder="1" applyAlignment="1">
      <alignment horizontal="left"/>
    </xf>
    <xf numFmtId="164" fontId="2" fillId="0" borderId="19" xfId="1" applyFont="1" applyFill="1" applyBorder="1" applyAlignment="1">
      <alignment vertical="center" wrapText="1"/>
    </xf>
    <xf numFmtId="0" fontId="8" fillId="0" borderId="3" xfId="0" applyFont="1" applyBorder="1" applyProtection="1"/>
    <xf numFmtId="0" fontId="8" fillId="0" borderId="4" xfId="0" applyFont="1" applyBorder="1" applyProtection="1"/>
    <xf numFmtId="0" fontId="8" fillId="0" borderId="9" xfId="0" applyFont="1" applyBorder="1" applyProtection="1"/>
    <xf numFmtId="0" fontId="8" fillId="0" borderId="5" xfId="0" applyFont="1" applyBorder="1" applyProtection="1"/>
    <xf numFmtId="0" fontId="8" fillId="0" borderId="0" xfId="0" applyFont="1" applyBorder="1" applyProtection="1"/>
    <xf numFmtId="0" fontId="8" fillId="0" borderId="10" xfId="0" applyFont="1" applyBorder="1" applyProtection="1"/>
    <xf numFmtId="0" fontId="8" fillId="0" borderId="5" xfId="0" applyFont="1" applyBorder="1" applyAlignment="1" applyProtection="1">
      <alignment horizontal="right"/>
    </xf>
    <xf numFmtId="0" fontId="8" fillId="0" borderId="8" xfId="0" applyFont="1" applyBorder="1" applyAlignment="1" applyProtection="1">
      <alignment horizontal="right"/>
    </xf>
    <xf numFmtId="0" fontId="8" fillId="0" borderId="11" xfId="0" applyFont="1" applyBorder="1" applyProtection="1"/>
    <xf numFmtId="0" fontId="8" fillId="0" borderId="12" xfId="0" applyFont="1" applyBorder="1" applyProtection="1"/>
    <xf numFmtId="0" fontId="24" fillId="0" borderId="0" xfId="0" applyFont="1"/>
    <xf numFmtId="0" fontId="25" fillId="4" borderId="0" xfId="0" applyFont="1" applyFill="1"/>
    <xf numFmtId="0" fontId="25" fillId="4" borderId="0" xfId="0" applyFont="1" applyFill="1" applyAlignment="1">
      <alignment horizontal="left"/>
    </xf>
    <xf numFmtId="0" fontId="26" fillId="4" borderId="0" xfId="0" applyFont="1" applyFill="1"/>
    <xf numFmtId="164" fontId="26" fillId="4" borderId="0" xfId="1" applyFont="1" applyFill="1" applyBorder="1"/>
    <xf numFmtId="0" fontId="25" fillId="4" borderId="0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4" xfId="0" applyFont="1" applyFill="1" applyBorder="1"/>
    <xf numFmtId="0" fontId="3" fillId="4" borderId="18" xfId="0" applyFont="1" applyFill="1" applyBorder="1"/>
    <xf numFmtId="0" fontId="2" fillId="4" borderId="0" xfId="0" applyFont="1" applyFill="1"/>
    <xf numFmtId="0" fontId="3" fillId="4" borderId="20" xfId="0" applyFont="1" applyFill="1" applyBorder="1"/>
    <xf numFmtId="0" fontId="3" fillId="4" borderId="2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/>
    <xf numFmtId="0" fontId="2" fillId="4" borderId="0" xfId="0" applyFont="1" applyFill="1" applyBorder="1"/>
    <xf numFmtId="0" fontId="0" fillId="4" borderId="1" xfId="0" applyFill="1" applyBorder="1"/>
    <xf numFmtId="0" fontId="3" fillId="4" borderId="2" xfId="0" applyFont="1" applyFill="1" applyBorder="1"/>
    <xf numFmtId="0" fontId="0" fillId="4" borderId="2" xfId="0" applyFill="1" applyBorder="1"/>
    <xf numFmtId="164" fontId="2" fillId="4" borderId="23" xfId="1" applyFont="1" applyFill="1" applyBorder="1" applyAlignment="1" applyProtection="1">
      <alignment vertical="center"/>
      <protection locked="0"/>
    </xf>
    <xf numFmtId="164" fontId="2" fillId="0" borderId="34" xfId="1" applyFont="1" applyFill="1" applyBorder="1" applyAlignment="1">
      <alignment vertical="center" wrapText="1"/>
    </xf>
    <xf numFmtId="164" fontId="2" fillId="0" borderId="35" xfId="1" applyFont="1" applyFill="1" applyBorder="1" applyAlignment="1">
      <alignment vertical="center" wrapText="1"/>
    </xf>
    <xf numFmtId="0" fontId="2" fillId="0" borderId="7" xfId="0" applyFont="1" applyFill="1" applyBorder="1"/>
    <xf numFmtId="0" fontId="2" fillId="4" borderId="11" xfId="0" applyFont="1" applyFill="1" applyBorder="1"/>
    <xf numFmtId="0" fontId="3" fillId="4" borderId="30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3" fillId="4" borderId="31" xfId="0" applyFont="1" applyFill="1" applyBorder="1" applyAlignment="1">
      <alignment horizontal="center" wrapText="1"/>
    </xf>
    <xf numFmtId="0" fontId="3" fillId="6" borderId="4" xfId="0" applyFont="1" applyFill="1" applyBorder="1"/>
    <xf numFmtId="0" fontId="2" fillId="6" borderId="4" xfId="0" applyFont="1" applyFill="1" applyBorder="1"/>
    <xf numFmtId="0" fontId="3" fillId="4" borderId="11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center"/>
    </xf>
    <xf numFmtId="10" fontId="2" fillId="2" borderId="28" xfId="1" applyNumberFormat="1" applyFont="1" applyFill="1" applyBorder="1" applyAlignment="1">
      <alignment vertical="center" wrapText="1"/>
    </xf>
    <xf numFmtId="10" fontId="2" fillId="2" borderId="0" xfId="1" applyNumberFormat="1" applyFont="1" applyFill="1" applyBorder="1" applyAlignment="1">
      <alignment vertical="center" wrapText="1"/>
    </xf>
    <xf numFmtId="10" fontId="2" fillId="2" borderId="29" xfId="1" applyNumberFormat="1" applyFont="1" applyFill="1" applyBorder="1" applyAlignment="1">
      <alignment vertical="center" wrapText="1"/>
    </xf>
    <xf numFmtId="164" fontId="3" fillId="4" borderId="30" xfId="1" applyFont="1" applyFill="1" applyBorder="1" applyAlignment="1">
      <alignment vertical="center" wrapText="1"/>
    </xf>
    <xf numFmtId="164" fontId="3" fillId="4" borderId="11" xfId="1" applyFont="1" applyFill="1" applyBorder="1" applyAlignment="1">
      <alignment vertical="center" wrapText="1"/>
    </xf>
    <xf numFmtId="164" fontId="3" fillId="4" borderId="31" xfId="1" applyFont="1" applyFill="1" applyBorder="1" applyAlignment="1">
      <alignment vertical="center" wrapText="1"/>
    </xf>
    <xf numFmtId="164" fontId="3" fillId="4" borderId="12" xfId="1" applyFont="1" applyFill="1" applyBorder="1" applyAlignment="1">
      <alignment vertical="center" wrapText="1"/>
    </xf>
    <xf numFmtId="164" fontId="2" fillId="7" borderId="24" xfId="1" applyFont="1" applyFill="1" applyBorder="1" applyAlignment="1">
      <alignment vertical="center" wrapText="1"/>
    </xf>
    <xf numFmtId="0" fontId="3" fillId="4" borderId="8" xfId="0" applyFont="1" applyFill="1" applyBorder="1"/>
    <xf numFmtId="0" fontId="3" fillId="4" borderId="0" xfId="0" applyFont="1" applyFill="1" applyBorder="1" applyAlignment="1">
      <alignment horizontal="right"/>
    </xf>
    <xf numFmtId="0" fontId="2" fillId="4" borderId="11" xfId="0" applyFont="1" applyFill="1" applyBorder="1" applyAlignment="1">
      <alignment horizontal="left" indent="2"/>
    </xf>
    <xf numFmtId="0" fontId="12" fillId="2" borderId="16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</xf>
    <xf numFmtId="165" fontId="12" fillId="2" borderId="16" xfId="0" applyNumberFormat="1" applyFont="1" applyFill="1" applyBorder="1" applyAlignment="1" applyProtection="1">
      <alignment horizontal="center"/>
      <protection locked="0"/>
    </xf>
    <xf numFmtId="0" fontId="16" fillId="5" borderId="0" xfId="0" applyFont="1" applyFill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6" borderId="9" xfId="0" applyFont="1" applyFill="1" applyBorder="1" applyAlignment="1">
      <alignment horizontal="center" wrapText="1"/>
    </xf>
    <xf numFmtId="0" fontId="3" fillId="0" borderId="37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3" fillId="4" borderId="36" xfId="0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Style 4" xfId="3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07700~1\AppData\Local\Temp\notes824B0D\Proposed-HMO-Valuation-template_ShortTermPlan_0315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07700~1\AppData\Local\Temp\notes824B0D\~64543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&amp; Input"/>
      <sheetName val="Short Term--&gt;"/>
      <sheetName val="MF Reserves"/>
      <sheetName val="Claims Reserves"/>
      <sheetName val="Agreements under ASO"/>
      <sheetName val="Claims Reserves Analysis"/>
      <sheetName val="Long Term"/>
    </sheetNames>
    <sheetDataSet>
      <sheetData sheetId="0" refreshError="1">
        <row r="8">
          <cell r="C8" t="str">
            <v>HMO Company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ver &amp; Input"/>
      <sheetName val="Claims Reserves"/>
      <sheetName val="MF Reserves"/>
      <sheetName val="Agreements under ASO"/>
      <sheetName val="Claims Reserves Analysis"/>
      <sheetName val="Sheet3"/>
    </sheetNames>
    <sheetDataSet>
      <sheetData sheetId="0"/>
      <sheetData sheetId="1"/>
      <sheetData sheetId="2"/>
      <sheetData sheetId="3">
        <row r="2">
          <cell r="D2" t="str">
            <v>HMO Company</v>
          </cell>
        </row>
        <row r="5">
          <cell r="B5" t="str">
            <v>For the period ended MM/DD/YYYY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89</v>
      </c>
    </row>
    <row r="2" spans="1:2" x14ac:dyDescent="0.25">
      <c r="A2" t="s">
        <v>90</v>
      </c>
    </row>
    <row r="3" spans="1:2" ht="15" customHeight="1" x14ac:dyDescent="0.25">
      <c r="A3" t="s">
        <v>100</v>
      </c>
    </row>
    <row r="4" spans="1:2" x14ac:dyDescent="0.25">
      <c r="A4" t="s">
        <v>91</v>
      </c>
    </row>
    <row r="5" spans="1:2" x14ac:dyDescent="0.25">
      <c r="A5" t="s">
        <v>97</v>
      </c>
    </row>
    <row r="6" spans="1:2" x14ac:dyDescent="0.25">
      <c r="B6" t="s">
        <v>99</v>
      </c>
    </row>
    <row r="7" spans="1:2" x14ac:dyDescent="0.25">
      <c r="B7" t="s">
        <v>98</v>
      </c>
    </row>
    <row r="8" spans="1:2" x14ac:dyDescent="0.25">
      <c r="A8" t="s">
        <v>92</v>
      </c>
    </row>
    <row r="9" spans="1:2" x14ac:dyDescent="0.25">
      <c r="B9" t="s">
        <v>94</v>
      </c>
    </row>
    <row r="10" spans="1:2" x14ac:dyDescent="0.25">
      <c r="B10" t="s">
        <v>93</v>
      </c>
    </row>
    <row r="11" spans="1:2" x14ac:dyDescent="0.25">
      <c r="B11" t="s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workbookViewId="0">
      <selection activeCell="B3" sqref="B3"/>
    </sheetView>
  </sheetViews>
  <sheetFormatPr defaultColWidth="9.140625" defaultRowHeight="15" x14ac:dyDescent="0.2"/>
  <cols>
    <col min="1" max="1" width="2.7109375" style="45" customWidth="1"/>
    <col min="2" max="2" width="30.85546875" style="45" customWidth="1"/>
    <col min="3" max="3" width="13" style="45" customWidth="1"/>
    <col min="4" max="4" width="21.7109375" style="45" customWidth="1"/>
    <col min="5" max="5" width="30.5703125" style="45" customWidth="1"/>
    <col min="6" max="7" width="16" style="45" customWidth="1"/>
    <col min="8" max="8" width="30.5703125" style="45" customWidth="1"/>
    <col min="9" max="16384" width="9.140625" style="45"/>
  </cols>
  <sheetData>
    <row r="1" spans="1:8" ht="15.75" x14ac:dyDescent="0.25">
      <c r="A1" s="41"/>
      <c r="B1" s="39"/>
      <c r="C1" s="39"/>
      <c r="D1" s="39"/>
      <c r="E1" s="207"/>
      <c r="F1" s="207"/>
      <c r="G1" s="39"/>
      <c r="H1" s="39"/>
    </row>
    <row r="2" spans="1:8" ht="15.75" x14ac:dyDescent="0.25">
      <c r="A2" s="41"/>
      <c r="B2" s="42" t="s">
        <v>141</v>
      </c>
      <c r="C2" s="42"/>
      <c r="D2" s="42"/>
      <c r="E2" s="39"/>
      <c r="F2" s="39"/>
      <c r="G2" s="39"/>
      <c r="H2" s="39"/>
    </row>
    <row r="3" spans="1:8" ht="15.75" x14ac:dyDescent="0.25">
      <c r="A3" s="41"/>
      <c r="B3" s="40"/>
      <c r="C3" s="40"/>
      <c r="D3" s="40"/>
      <c r="E3" s="41"/>
      <c r="F3" s="41"/>
      <c r="G3" s="41"/>
      <c r="H3" s="39"/>
    </row>
    <row r="4" spans="1:8" ht="15.75" x14ac:dyDescent="0.25">
      <c r="A4" s="41"/>
      <c r="B4" s="42"/>
      <c r="C4" s="42"/>
      <c r="D4" s="42"/>
      <c r="E4" s="41"/>
      <c r="F4" s="41"/>
      <c r="G4" s="41"/>
      <c r="H4" s="39"/>
    </row>
    <row r="5" spans="1:8" ht="15.75" x14ac:dyDescent="0.25">
      <c r="A5" s="44"/>
      <c r="B5" s="46" t="s">
        <v>14</v>
      </c>
      <c r="C5" s="205" t="s">
        <v>38</v>
      </c>
      <c r="D5" s="205"/>
      <c r="E5" s="205"/>
      <c r="F5" s="54" t="s">
        <v>15</v>
      </c>
      <c r="H5" s="44"/>
    </row>
    <row r="6" spans="1:8" ht="15.75" x14ac:dyDescent="0.25">
      <c r="A6" s="44"/>
      <c r="B6" s="46" t="s">
        <v>16</v>
      </c>
      <c r="C6" s="208" t="s">
        <v>39</v>
      </c>
      <c r="D6" s="208"/>
      <c r="E6" s="208"/>
      <c r="F6" s="54" t="s">
        <v>17</v>
      </c>
      <c r="H6" s="44"/>
    </row>
    <row r="7" spans="1:8" ht="15.75" x14ac:dyDescent="0.25">
      <c r="A7" s="44"/>
      <c r="B7" s="46" t="s">
        <v>18</v>
      </c>
      <c r="C7" s="208"/>
      <c r="D7" s="208"/>
      <c r="E7" s="208"/>
      <c r="F7" s="54" t="s">
        <v>19</v>
      </c>
      <c r="H7" s="44"/>
    </row>
    <row r="8" spans="1:8" ht="15.75" x14ac:dyDescent="0.25">
      <c r="A8" s="41"/>
      <c r="B8" s="43"/>
      <c r="C8" s="43"/>
      <c r="D8" s="43"/>
      <c r="E8" s="47"/>
      <c r="F8" s="41"/>
      <c r="G8" s="41"/>
      <c r="H8" s="41"/>
    </row>
    <row r="9" spans="1:8" ht="15.75" x14ac:dyDescent="0.25">
      <c r="A9" s="41"/>
      <c r="B9" s="48" t="s">
        <v>20</v>
      </c>
      <c r="C9" s="48"/>
      <c r="D9" s="48"/>
      <c r="E9" s="41"/>
      <c r="F9" s="41"/>
      <c r="G9" s="41"/>
      <c r="H9" s="41"/>
    </row>
    <row r="10" spans="1:8" ht="15.75" x14ac:dyDescent="0.25">
      <c r="A10" s="41"/>
      <c r="B10" s="46" t="s">
        <v>102</v>
      </c>
      <c r="C10" s="46"/>
      <c r="D10" s="46"/>
      <c r="F10" s="41"/>
      <c r="G10" s="41"/>
      <c r="H10" s="41"/>
    </row>
    <row r="11" spans="1:8" x14ac:dyDescent="0.2">
      <c r="A11" s="41"/>
      <c r="B11" s="206"/>
      <c r="C11" s="206"/>
      <c r="D11" s="206"/>
      <c r="E11" s="52"/>
      <c r="F11" s="41"/>
      <c r="G11" s="41"/>
      <c r="H11" s="41"/>
    </row>
    <row r="12" spans="1:8" x14ac:dyDescent="0.2">
      <c r="A12" s="41"/>
      <c r="B12" s="206"/>
      <c r="C12" s="206"/>
      <c r="D12" s="206"/>
      <c r="E12" s="53"/>
      <c r="F12" s="41"/>
      <c r="G12" s="41"/>
      <c r="H12" s="41"/>
    </row>
    <row r="13" spans="1:8" x14ac:dyDescent="0.2">
      <c r="A13" s="41"/>
      <c r="B13" s="206"/>
      <c r="C13" s="206"/>
      <c r="D13" s="206"/>
      <c r="E13" s="53"/>
      <c r="F13" s="41"/>
      <c r="G13" s="41"/>
      <c r="H13" s="41"/>
    </row>
    <row r="14" spans="1:8" x14ac:dyDescent="0.2">
      <c r="A14" s="41"/>
      <c r="B14" s="206"/>
      <c r="C14" s="206"/>
      <c r="D14" s="206"/>
      <c r="E14" s="53"/>
      <c r="F14" s="41"/>
      <c r="G14" s="41"/>
      <c r="H14" s="41"/>
    </row>
    <row r="15" spans="1:8" ht="15.75" x14ac:dyDescent="0.25">
      <c r="A15" s="41"/>
      <c r="B15" s="46" t="s">
        <v>101</v>
      </c>
      <c r="C15" s="205"/>
      <c r="D15" s="205"/>
      <c r="F15" s="41"/>
      <c r="G15" s="41"/>
      <c r="H15" s="41"/>
    </row>
    <row r="16" spans="1:8" ht="15.75" x14ac:dyDescent="0.25">
      <c r="A16" s="41"/>
      <c r="B16" s="46" t="s">
        <v>21</v>
      </c>
      <c r="C16" s="205"/>
      <c r="D16" s="205"/>
      <c r="F16" s="41"/>
      <c r="G16" s="41"/>
      <c r="H16" s="41"/>
    </row>
    <row r="17" spans="1:8" s="62" customFormat="1" ht="15.75" x14ac:dyDescent="0.25">
      <c r="A17" s="41"/>
      <c r="B17" s="60"/>
      <c r="C17" s="61"/>
      <c r="D17" s="61"/>
      <c r="F17" s="41"/>
      <c r="G17" s="60"/>
      <c r="H17" s="63"/>
    </row>
    <row r="18" spans="1:8" ht="15.75" x14ac:dyDescent="0.25">
      <c r="A18" s="44"/>
      <c r="B18" s="48" t="s">
        <v>23</v>
      </c>
      <c r="C18" s="48"/>
      <c r="D18" s="48"/>
      <c r="E18" s="44"/>
      <c r="F18" s="44"/>
      <c r="G18" s="44"/>
      <c r="H18" s="44"/>
    </row>
    <row r="19" spans="1:8" ht="15.75" x14ac:dyDescent="0.25">
      <c r="A19" s="44"/>
      <c r="B19" s="44" t="s">
        <v>86</v>
      </c>
      <c r="C19" s="44"/>
      <c r="D19" s="44"/>
      <c r="E19" s="47"/>
      <c r="F19" s="49"/>
      <c r="G19" s="49"/>
      <c r="H19" s="49"/>
    </row>
    <row r="20" spans="1:8" x14ac:dyDescent="0.2">
      <c r="A20" s="44"/>
      <c r="B20" s="44"/>
      <c r="C20" s="44" t="s">
        <v>33</v>
      </c>
      <c r="D20" s="51"/>
      <c r="E20" s="44"/>
      <c r="F20" s="44"/>
      <c r="G20" s="44"/>
      <c r="H20" s="44"/>
    </row>
    <row r="21" spans="1:8" x14ac:dyDescent="0.2">
      <c r="A21" s="44"/>
      <c r="B21" s="44"/>
      <c r="E21" s="44"/>
      <c r="F21" s="44"/>
      <c r="G21" s="44"/>
      <c r="H21" s="44"/>
    </row>
    <row r="22" spans="1:8" ht="15.75" x14ac:dyDescent="0.25">
      <c r="A22" s="41"/>
      <c r="B22" s="43"/>
      <c r="C22" s="43"/>
      <c r="D22" s="43"/>
      <c r="E22" s="47"/>
      <c r="F22" s="41"/>
      <c r="G22" s="41"/>
      <c r="H22" s="41"/>
    </row>
    <row r="23" spans="1:8" ht="15.75" x14ac:dyDescent="0.25">
      <c r="A23" s="44"/>
      <c r="B23" s="48" t="s">
        <v>85</v>
      </c>
      <c r="C23" s="48"/>
      <c r="D23" s="48"/>
      <c r="E23" s="44"/>
      <c r="F23" s="44"/>
      <c r="G23" s="44"/>
      <c r="H23" s="44"/>
    </row>
    <row r="24" spans="1:8" x14ac:dyDescent="0.2">
      <c r="A24" s="44"/>
      <c r="B24" s="44" t="s">
        <v>22</v>
      </c>
      <c r="C24" s="44"/>
      <c r="D24" s="44"/>
      <c r="E24" s="44"/>
      <c r="F24" s="44"/>
      <c r="G24" s="44"/>
      <c r="H24" s="44"/>
    </row>
    <row r="25" spans="1:8" ht="15.75" thickBot="1" x14ac:dyDescent="0.25">
      <c r="A25" s="44"/>
      <c r="B25" s="44"/>
      <c r="C25" s="44"/>
      <c r="D25" s="44"/>
      <c r="E25" s="44"/>
      <c r="F25" s="50"/>
      <c r="G25" s="44"/>
      <c r="H25" s="44"/>
    </row>
    <row r="26" spans="1:8" x14ac:dyDescent="0.2">
      <c r="A26" s="44"/>
      <c r="B26" s="154" t="s">
        <v>34</v>
      </c>
      <c r="C26" s="155" t="s">
        <v>84</v>
      </c>
      <c r="D26" s="155"/>
      <c r="E26" s="156"/>
      <c r="F26" s="44"/>
      <c r="G26" s="44"/>
      <c r="H26" s="44"/>
    </row>
    <row r="27" spans="1:8" x14ac:dyDescent="0.2">
      <c r="A27" s="44"/>
      <c r="B27" s="157"/>
      <c r="C27" s="158"/>
      <c r="D27" s="158"/>
      <c r="E27" s="159"/>
      <c r="F27" s="44"/>
      <c r="G27" s="44"/>
      <c r="H27" s="44"/>
    </row>
    <row r="28" spans="1:8" x14ac:dyDescent="0.2">
      <c r="A28" s="44"/>
      <c r="B28" s="160" t="s">
        <v>37</v>
      </c>
      <c r="C28" s="158" t="s">
        <v>24</v>
      </c>
      <c r="D28" s="158"/>
      <c r="E28" s="159"/>
      <c r="F28" s="44"/>
      <c r="G28" s="44"/>
      <c r="H28" s="44"/>
    </row>
    <row r="29" spans="1:8" x14ac:dyDescent="0.2">
      <c r="A29" s="44"/>
      <c r="B29" s="160" t="s">
        <v>35</v>
      </c>
      <c r="C29" s="158" t="s">
        <v>25</v>
      </c>
      <c r="D29" s="158"/>
      <c r="E29" s="159"/>
      <c r="F29" s="44"/>
      <c r="G29" s="44"/>
      <c r="H29" s="44"/>
    </row>
    <row r="30" spans="1:8" x14ac:dyDescent="0.2">
      <c r="A30" s="44"/>
      <c r="B30" s="160" t="s">
        <v>36</v>
      </c>
      <c r="C30" s="158" t="s">
        <v>26</v>
      </c>
      <c r="D30" s="158"/>
      <c r="E30" s="159"/>
      <c r="F30" s="44"/>
      <c r="G30" s="44"/>
      <c r="H30" s="44"/>
    </row>
    <row r="31" spans="1:8" x14ac:dyDescent="0.2">
      <c r="A31" s="44"/>
      <c r="B31" s="160" t="s">
        <v>46</v>
      </c>
      <c r="C31" s="158" t="s">
        <v>140</v>
      </c>
      <c r="D31" s="158"/>
      <c r="E31" s="159"/>
      <c r="F31" s="44"/>
      <c r="G31" s="44"/>
      <c r="H31" s="44"/>
    </row>
    <row r="32" spans="1:8" ht="15.75" thickBot="1" x14ac:dyDescent="0.25">
      <c r="A32" s="44"/>
      <c r="B32" s="161" t="s">
        <v>83</v>
      </c>
      <c r="C32" s="162" t="s">
        <v>139</v>
      </c>
      <c r="D32" s="162"/>
      <c r="E32" s="163"/>
      <c r="F32" s="44"/>
      <c r="G32" s="44"/>
      <c r="H32" s="44"/>
    </row>
    <row r="33" spans="1:8" x14ac:dyDescent="0.2">
      <c r="A33" s="44"/>
      <c r="B33" s="44"/>
      <c r="C33" s="44"/>
      <c r="D33" s="44"/>
      <c r="E33" s="44"/>
      <c r="F33" s="44"/>
      <c r="G33" s="44"/>
      <c r="H33" s="44"/>
    </row>
    <row r="34" spans="1:8" x14ac:dyDescent="0.2">
      <c r="A34" s="44"/>
      <c r="B34" s="44"/>
      <c r="C34" s="44"/>
      <c r="D34" s="44"/>
      <c r="E34" s="44"/>
      <c r="F34" s="44"/>
      <c r="G34" s="44"/>
      <c r="H34" s="44"/>
    </row>
    <row r="35" spans="1:8" x14ac:dyDescent="0.2">
      <c r="A35" s="44"/>
      <c r="B35" s="44"/>
      <c r="C35" s="44"/>
      <c r="D35" s="44"/>
      <c r="E35" s="44"/>
      <c r="F35" s="44"/>
      <c r="G35" s="44"/>
      <c r="H35" s="44"/>
    </row>
    <row r="36" spans="1:8" x14ac:dyDescent="0.2">
      <c r="A36" s="44"/>
      <c r="B36" s="44"/>
      <c r="C36" s="44"/>
      <c r="D36" s="44"/>
      <c r="E36" s="44"/>
      <c r="F36" s="44"/>
      <c r="G36" s="44"/>
      <c r="H36" s="44"/>
    </row>
    <row r="37" spans="1:8" x14ac:dyDescent="0.2">
      <c r="A37" s="44"/>
      <c r="B37" s="44"/>
      <c r="C37" s="44"/>
      <c r="D37" s="44"/>
      <c r="E37" s="44"/>
      <c r="F37" s="44"/>
      <c r="G37" s="44"/>
      <c r="H37" s="44"/>
    </row>
    <row r="38" spans="1:8" x14ac:dyDescent="0.2">
      <c r="A38" s="44"/>
      <c r="B38" s="44"/>
      <c r="C38" s="44"/>
      <c r="D38" s="44"/>
      <c r="E38" s="44"/>
      <c r="F38" s="44"/>
      <c r="G38" s="44"/>
      <c r="H38" s="44"/>
    </row>
    <row r="39" spans="1:8" x14ac:dyDescent="0.2">
      <c r="A39" s="44"/>
      <c r="B39" s="44"/>
      <c r="C39" s="44"/>
      <c r="D39" s="44"/>
      <c r="E39" s="44"/>
      <c r="F39" s="44"/>
      <c r="G39" s="44"/>
      <c r="H39" s="44"/>
    </row>
    <row r="40" spans="1:8" x14ac:dyDescent="0.2">
      <c r="A40" s="44"/>
      <c r="B40" s="44"/>
      <c r="C40" s="44"/>
      <c r="D40" s="44"/>
      <c r="E40" s="44"/>
      <c r="F40" s="44"/>
      <c r="G40" s="44"/>
      <c r="H40" s="44"/>
    </row>
    <row r="41" spans="1:8" x14ac:dyDescent="0.2">
      <c r="A41" s="44"/>
      <c r="B41" s="44"/>
      <c r="C41" s="44"/>
      <c r="D41" s="44"/>
      <c r="E41" s="44"/>
      <c r="F41" s="44"/>
      <c r="G41" s="44"/>
      <c r="H41" s="44"/>
    </row>
    <row r="42" spans="1:8" x14ac:dyDescent="0.2">
      <c r="A42" s="44"/>
      <c r="B42" s="44"/>
      <c r="C42" s="44"/>
      <c r="D42" s="44"/>
      <c r="E42" s="44"/>
      <c r="F42" s="44"/>
      <c r="G42" s="44"/>
      <c r="H42" s="44"/>
    </row>
    <row r="43" spans="1:8" x14ac:dyDescent="0.2">
      <c r="A43" s="44"/>
      <c r="B43" s="44"/>
      <c r="C43" s="44"/>
      <c r="D43" s="44"/>
      <c r="E43" s="44"/>
      <c r="F43" s="44"/>
      <c r="G43" s="44"/>
      <c r="H43" s="44"/>
    </row>
    <row r="44" spans="1:8" x14ac:dyDescent="0.2">
      <c r="A44" s="44"/>
      <c r="B44" s="44"/>
      <c r="C44" s="44"/>
      <c r="D44" s="44"/>
      <c r="E44" s="44"/>
      <c r="F44" s="44"/>
      <c r="G44" s="44"/>
      <c r="H44" s="44"/>
    </row>
    <row r="45" spans="1:8" x14ac:dyDescent="0.2">
      <c r="A45" s="44"/>
      <c r="B45" s="44"/>
      <c r="C45" s="44"/>
      <c r="D45" s="44"/>
      <c r="E45" s="44"/>
      <c r="F45" s="44"/>
      <c r="G45" s="44"/>
      <c r="H45" s="44"/>
    </row>
    <row r="46" spans="1:8" x14ac:dyDescent="0.2">
      <c r="A46" s="44"/>
      <c r="B46" s="44"/>
      <c r="C46" s="44"/>
      <c r="D46" s="44"/>
      <c r="E46" s="44"/>
      <c r="F46" s="44"/>
      <c r="G46" s="44"/>
      <c r="H46" s="44"/>
    </row>
    <row r="47" spans="1:8" x14ac:dyDescent="0.2">
      <c r="A47" s="44"/>
      <c r="B47" s="44"/>
      <c r="C47" s="44"/>
      <c r="D47" s="44"/>
      <c r="E47" s="44"/>
      <c r="F47" s="44"/>
      <c r="G47" s="44"/>
      <c r="H47" s="44"/>
    </row>
    <row r="48" spans="1:8" x14ac:dyDescent="0.2">
      <c r="A48" s="44"/>
      <c r="B48" s="44"/>
      <c r="C48" s="44"/>
      <c r="D48" s="44"/>
      <c r="E48" s="44"/>
      <c r="F48" s="44"/>
      <c r="G48" s="44"/>
      <c r="H48" s="44"/>
    </row>
    <row r="49" spans="1:8" x14ac:dyDescent="0.2">
      <c r="A49" s="44"/>
      <c r="B49" s="44"/>
      <c r="C49" s="44"/>
      <c r="D49" s="44"/>
      <c r="E49" s="44"/>
      <c r="F49" s="44"/>
      <c r="G49" s="44"/>
      <c r="H49" s="44"/>
    </row>
    <row r="50" spans="1:8" x14ac:dyDescent="0.2">
      <c r="A50" s="44"/>
      <c r="B50" s="44"/>
      <c r="C50" s="44"/>
      <c r="D50" s="44"/>
      <c r="E50" s="44"/>
      <c r="F50" s="44"/>
      <c r="G50" s="44"/>
      <c r="H50" s="44"/>
    </row>
    <row r="51" spans="1:8" x14ac:dyDescent="0.2">
      <c r="A51" s="44"/>
      <c r="B51" s="44"/>
      <c r="C51" s="44"/>
      <c r="D51" s="44"/>
      <c r="E51" s="44"/>
      <c r="F51" s="44"/>
      <c r="G51" s="44"/>
      <c r="H51" s="44"/>
    </row>
    <row r="52" spans="1:8" x14ac:dyDescent="0.2">
      <c r="A52" s="44"/>
      <c r="B52" s="44"/>
      <c r="C52" s="44"/>
      <c r="D52" s="44"/>
      <c r="E52" s="44"/>
      <c r="F52" s="44"/>
      <c r="G52" s="44"/>
      <c r="H52" s="44"/>
    </row>
    <row r="53" spans="1:8" x14ac:dyDescent="0.2">
      <c r="A53" s="44"/>
      <c r="B53" s="44"/>
      <c r="C53" s="44"/>
      <c r="D53" s="44"/>
      <c r="E53" s="44"/>
      <c r="F53" s="44"/>
      <c r="G53" s="44"/>
      <c r="H53" s="44"/>
    </row>
    <row r="54" spans="1:8" x14ac:dyDescent="0.2">
      <c r="A54" s="44"/>
      <c r="B54" s="44"/>
      <c r="C54" s="44"/>
      <c r="D54" s="44"/>
      <c r="E54" s="44"/>
      <c r="F54" s="44"/>
      <c r="G54" s="44"/>
      <c r="H54" s="44"/>
    </row>
    <row r="55" spans="1:8" x14ac:dyDescent="0.2">
      <c r="A55" s="44"/>
      <c r="B55" s="44"/>
      <c r="C55" s="44"/>
      <c r="D55" s="44"/>
      <c r="E55" s="44"/>
      <c r="F55" s="44"/>
      <c r="G55" s="44"/>
      <c r="H55" s="44"/>
    </row>
    <row r="56" spans="1:8" x14ac:dyDescent="0.2">
      <c r="A56" s="44"/>
      <c r="B56" s="44"/>
      <c r="C56" s="44"/>
      <c r="D56" s="44"/>
      <c r="E56" s="44"/>
      <c r="F56" s="44"/>
      <c r="G56" s="44"/>
      <c r="H56" s="44"/>
    </row>
    <row r="57" spans="1:8" x14ac:dyDescent="0.2">
      <c r="A57" s="44"/>
      <c r="B57" s="44"/>
      <c r="C57" s="44"/>
      <c r="D57" s="44"/>
      <c r="E57" s="44"/>
      <c r="F57" s="44"/>
      <c r="G57" s="44"/>
      <c r="H57" s="44"/>
    </row>
    <row r="58" spans="1:8" x14ac:dyDescent="0.2">
      <c r="A58" s="44"/>
      <c r="B58" s="44"/>
      <c r="C58" s="44"/>
      <c r="D58" s="44"/>
      <c r="E58" s="44"/>
      <c r="F58" s="44"/>
      <c r="G58" s="44"/>
      <c r="H58" s="44"/>
    </row>
    <row r="59" spans="1:8" x14ac:dyDescent="0.2">
      <c r="A59" s="44"/>
      <c r="B59" s="44"/>
      <c r="C59" s="44"/>
      <c r="D59" s="44"/>
      <c r="E59" s="44"/>
      <c r="F59" s="44"/>
      <c r="G59" s="44"/>
      <c r="H59" s="44"/>
    </row>
    <row r="60" spans="1:8" x14ac:dyDescent="0.2">
      <c r="A60" s="44"/>
      <c r="B60" s="44"/>
      <c r="C60" s="44"/>
      <c r="D60" s="44"/>
      <c r="E60" s="44"/>
      <c r="F60" s="44"/>
      <c r="G60" s="44"/>
      <c r="H60" s="44"/>
    </row>
    <row r="61" spans="1:8" x14ac:dyDescent="0.2">
      <c r="A61" s="44"/>
      <c r="B61" s="44"/>
      <c r="C61" s="44"/>
      <c r="D61" s="44"/>
      <c r="E61" s="44"/>
      <c r="F61" s="44"/>
      <c r="G61" s="44"/>
      <c r="H61" s="44"/>
    </row>
    <row r="62" spans="1:8" x14ac:dyDescent="0.2">
      <c r="A62" s="44"/>
      <c r="B62" s="44"/>
      <c r="C62" s="44"/>
      <c r="D62" s="44"/>
      <c r="E62" s="44"/>
      <c r="F62" s="44"/>
      <c r="G62" s="44"/>
      <c r="H62" s="44"/>
    </row>
    <row r="63" spans="1:8" x14ac:dyDescent="0.2">
      <c r="A63" s="44"/>
      <c r="B63" s="44"/>
      <c r="C63" s="44"/>
      <c r="D63" s="44"/>
      <c r="E63" s="44"/>
      <c r="F63" s="44"/>
      <c r="G63" s="44"/>
      <c r="H63" s="44"/>
    </row>
    <row r="64" spans="1:8" x14ac:dyDescent="0.2">
      <c r="A64" s="44"/>
      <c r="B64" s="44"/>
      <c r="C64" s="44"/>
      <c r="D64" s="44"/>
      <c r="E64" s="44"/>
      <c r="F64" s="44"/>
      <c r="G64" s="44"/>
      <c r="H64" s="44"/>
    </row>
    <row r="65" spans="1:8" x14ac:dyDescent="0.2">
      <c r="A65" s="44"/>
      <c r="B65" s="44"/>
      <c r="C65" s="44"/>
      <c r="D65" s="44"/>
      <c r="E65" s="44"/>
      <c r="F65" s="44"/>
      <c r="G65" s="44"/>
      <c r="H65" s="44"/>
    </row>
    <row r="66" spans="1:8" x14ac:dyDescent="0.2">
      <c r="A66" s="44"/>
      <c r="B66" s="44"/>
      <c r="C66" s="44"/>
      <c r="D66" s="44"/>
      <c r="E66" s="44"/>
      <c r="F66" s="44"/>
      <c r="G66" s="44"/>
      <c r="H66" s="44"/>
    </row>
    <row r="67" spans="1:8" x14ac:dyDescent="0.2">
      <c r="A67" s="44"/>
      <c r="B67" s="44"/>
      <c r="C67" s="44"/>
      <c r="D67" s="44"/>
      <c r="E67" s="44"/>
      <c r="F67" s="44"/>
      <c r="G67" s="44"/>
      <c r="H67" s="44"/>
    </row>
    <row r="68" spans="1:8" x14ac:dyDescent="0.2">
      <c r="A68" s="44"/>
      <c r="B68" s="44"/>
      <c r="C68" s="44"/>
      <c r="D68" s="44"/>
      <c r="E68" s="44"/>
      <c r="F68" s="44"/>
      <c r="G68" s="44"/>
      <c r="H68" s="44"/>
    </row>
    <row r="69" spans="1:8" x14ac:dyDescent="0.2">
      <c r="A69" s="44"/>
      <c r="B69" s="44"/>
      <c r="C69" s="44"/>
      <c r="D69" s="44"/>
      <c r="E69" s="44"/>
      <c r="F69" s="44"/>
      <c r="G69" s="44"/>
      <c r="H69" s="44"/>
    </row>
    <row r="70" spans="1:8" x14ac:dyDescent="0.2">
      <c r="A70" s="44"/>
      <c r="B70" s="44"/>
      <c r="C70" s="44"/>
      <c r="D70" s="44"/>
      <c r="E70" s="44"/>
      <c r="F70" s="44"/>
      <c r="G70" s="44"/>
      <c r="H70" s="44"/>
    </row>
    <row r="71" spans="1:8" x14ac:dyDescent="0.2">
      <c r="A71" s="44"/>
      <c r="B71" s="44"/>
      <c r="C71" s="44"/>
      <c r="D71" s="44"/>
      <c r="E71" s="44"/>
      <c r="F71" s="44"/>
      <c r="G71" s="44"/>
      <c r="H71" s="44"/>
    </row>
    <row r="72" spans="1:8" x14ac:dyDescent="0.2">
      <c r="A72" s="44"/>
      <c r="B72" s="44"/>
      <c r="C72" s="44"/>
      <c r="D72" s="44"/>
      <c r="E72" s="44"/>
      <c r="F72" s="44"/>
      <c r="G72" s="44"/>
      <c r="H72" s="44"/>
    </row>
    <row r="73" spans="1:8" x14ac:dyDescent="0.2">
      <c r="A73" s="44"/>
      <c r="B73" s="44"/>
      <c r="C73" s="44"/>
      <c r="D73" s="44"/>
      <c r="E73" s="44"/>
      <c r="F73" s="44"/>
      <c r="G73" s="44"/>
      <c r="H73" s="44"/>
    </row>
    <row r="74" spans="1:8" x14ac:dyDescent="0.2">
      <c r="A74" s="44"/>
      <c r="B74" s="44"/>
      <c r="C74" s="44"/>
      <c r="D74" s="44"/>
      <c r="E74" s="44"/>
      <c r="F74" s="44"/>
      <c r="G74" s="44"/>
      <c r="H74" s="44"/>
    </row>
    <row r="75" spans="1:8" x14ac:dyDescent="0.2">
      <c r="A75" s="44"/>
      <c r="B75" s="44"/>
      <c r="C75" s="44"/>
      <c r="D75" s="44"/>
      <c r="E75" s="44"/>
      <c r="F75" s="44"/>
      <c r="G75" s="44"/>
      <c r="H75" s="44"/>
    </row>
    <row r="76" spans="1:8" x14ac:dyDescent="0.2">
      <c r="A76" s="44"/>
      <c r="B76" s="44"/>
      <c r="C76" s="44"/>
      <c r="D76" s="44"/>
      <c r="E76" s="44"/>
      <c r="F76" s="44"/>
      <c r="G76" s="44"/>
      <c r="H76" s="44"/>
    </row>
    <row r="77" spans="1:8" x14ac:dyDescent="0.2">
      <c r="A77" s="44"/>
      <c r="B77" s="44"/>
      <c r="C77" s="44"/>
      <c r="D77" s="44"/>
      <c r="E77" s="44"/>
      <c r="F77" s="44"/>
      <c r="G77" s="44"/>
      <c r="H77" s="44"/>
    </row>
    <row r="78" spans="1:8" x14ac:dyDescent="0.2">
      <c r="A78" s="44"/>
      <c r="B78" s="44"/>
      <c r="C78" s="44"/>
      <c r="D78" s="44"/>
      <c r="E78" s="44"/>
      <c r="F78" s="44"/>
      <c r="G78" s="44"/>
      <c r="H78" s="44"/>
    </row>
    <row r="79" spans="1:8" x14ac:dyDescent="0.2">
      <c r="A79" s="44"/>
      <c r="B79" s="44"/>
      <c r="C79" s="44"/>
      <c r="D79" s="44"/>
      <c r="E79" s="44"/>
      <c r="F79" s="44"/>
      <c r="G79" s="44"/>
      <c r="H79" s="44"/>
    </row>
    <row r="80" spans="1:8" x14ac:dyDescent="0.2">
      <c r="A80" s="44"/>
      <c r="B80" s="44"/>
      <c r="C80" s="44"/>
      <c r="D80" s="44"/>
      <c r="E80" s="44"/>
      <c r="F80" s="44"/>
      <c r="G80" s="44"/>
      <c r="H80" s="44"/>
    </row>
    <row r="81" spans="1:8" x14ac:dyDescent="0.2">
      <c r="A81" s="44"/>
      <c r="B81" s="44"/>
      <c r="C81" s="44"/>
      <c r="D81" s="44"/>
      <c r="E81" s="44"/>
      <c r="F81" s="44"/>
      <c r="G81" s="44"/>
      <c r="H81" s="44"/>
    </row>
    <row r="82" spans="1:8" x14ac:dyDescent="0.2">
      <c r="A82" s="44"/>
      <c r="B82" s="44"/>
      <c r="C82" s="44"/>
      <c r="D82" s="44"/>
      <c r="E82" s="44"/>
      <c r="F82" s="44"/>
      <c r="G82" s="44"/>
      <c r="H82" s="44"/>
    </row>
    <row r="83" spans="1:8" x14ac:dyDescent="0.2">
      <c r="A83" s="44"/>
      <c r="B83" s="44"/>
      <c r="C83" s="44"/>
      <c r="D83" s="44"/>
      <c r="E83" s="44"/>
      <c r="F83" s="44"/>
      <c r="G83" s="44"/>
      <c r="H83" s="44"/>
    </row>
    <row r="84" spans="1:8" x14ac:dyDescent="0.2">
      <c r="A84" s="44"/>
      <c r="B84" s="44"/>
      <c r="C84" s="44"/>
      <c r="D84" s="44"/>
      <c r="E84" s="44"/>
      <c r="F84" s="44"/>
      <c r="G84" s="44"/>
      <c r="H84" s="44"/>
    </row>
    <row r="85" spans="1:8" x14ac:dyDescent="0.2">
      <c r="A85" s="44"/>
      <c r="B85" s="44"/>
      <c r="C85" s="44"/>
      <c r="D85" s="44"/>
      <c r="E85" s="44"/>
      <c r="F85" s="44"/>
      <c r="G85" s="44"/>
      <c r="H85" s="44"/>
    </row>
    <row r="86" spans="1:8" x14ac:dyDescent="0.2">
      <c r="A86" s="44"/>
      <c r="B86" s="44"/>
      <c r="C86" s="44"/>
      <c r="D86" s="44"/>
      <c r="E86" s="44"/>
      <c r="F86" s="44"/>
      <c r="G86" s="44"/>
      <c r="H86" s="44"/>
    </row>
    <row r="87" spans="1:8" x14ac:dyDescent="0.2">
      <c r="A87" s="44"/>
      <c r="B87" s="44"/>
      <c r="C87" s="44"/>
      <c r="D87" s="44"/>
      <c r="E87" s="44"/>
      <c r="F87" s="44"/>
      <c r="G87" s="44"/>
      <c r="H87" s="44"/>
    </row>
    <row r="88" spans="1:8" x14ac:dyDescent="0.2">
      <c r="A88" s="44"/>
      <c r="B88" s="44"/>
      <c r="C88" s="44"/>
      <c r="D88" s="44"/>
      <c r="E88" s="44"/>
      <c r="F88" s="44"/>
      <c r="G88" s="44"/>
      <c r="H88" s="44"/>
    </row>
    <row r="89" spans="1:8" x14ac:dyDescent="0.2">
      <c r="A89" s="44"/>
      <c r="B89" s="44"/>
      <c r="C89" s="44"/>
      <c r="D89" s="44"/>
      <c r="E89" s="44"/>
      <c r="F89" s="44"/>
      <c r="G89" s="44"/>
      <c r="H89" s="44"/>
    </row>
    <row r="90" spans="1:8" x14ac:dyDescent="0.2">
      <c r="A90" s="44"/>
      <c r="B90" s="44"/>
      <c r="C90" s="44"/>
      <c r="D90" s="44"/>
      <c r="E90" s="44"/>
      <c r="F90" s="44"/>
      <c r="G90" s="44"/>
      <c r="H90" s="44"/>
    </row>
    <row r="91" spans="1:8" x14ac:dyDescent="0.2">
      <c r="A91" s="44"/>
      <c r="B91" s="44"/>
      <c r="C91" s="44"/>
      <c r="D91" s="44"/>
      <c r="E91" s="44"/>
      <c r="F91" s="44"/>
      <c r="G91" s="44"/>
      <c r="H91" s="44"/>
    </row>
    <row r="92" spans="1:8" x14ac:dyDescent="0.2">
      <c r="A92" s="44"/>
      <c r="B92" s="44"/>
      <c r="C92" s="44"/>
      <c r="D92" s="44"/>
      <c r="E92" s="44"/>
      <c r="F92" s="44"/>
      <c r="G92" s="44"/>
      <c r="H92" s="44"/>
    </row>
  </sheetData>
  <protectedRanges>
    <protectedRange sqref="C15:D16" name="Range2"/>
    <protectedRange sqref="C5:E7" name="Range1"/>
  </protectedRanges>
  <mergeCells count="7">
    <mergeCell ref="C16:D16"/>
    <mergeCell ref="B11:D14"/>
    <mergeCell ref="E1:F1"/>
    <mergeCell ref="C5:E5"/>
    <mergeCell ref="C6:E6"/>
    <mergeCell ref="C7:E7"/>
    <mergeCell ref="C15:D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4"/>
  <sheetViews>
    <sheetView topLeftCell="A16" zoomScale="130" zoomScaleNormal="130" workbookViewId="0">
      <selection activeCell="E30" sqref="E30"/>
    </sheetView>
  </sheetViews>
  <sheetFormatPr defaultColWidth="9.140625" defaultRowHeight="11.25" x14ac:dyDescent="0.2"/>
  <cols>
    <col min="1" max="1" width="3.7109375" style="1" customWidth="1"/>
    <col min="2" max="2" width="4.140625" style="1" customWidth="1"/>
    <col min="3" max="3" width="3.42578125" style="1" customWidth="1"/>
    <col min="4" max="4" width="14.5703125" style="1" customWidth="1"/>
    <col min="5" max="5" width="22.28515625" style="1" customWidth="1"/>
    <col min="6" max="6" width="15.7109375" style="1" customWidth="1"/>
    <col min="7" max="7" width="17.7109375" style="1" customWidth="1"/>
    <col min="8" max="8" width="17.5703125" style="1" customWidth="1"/>
    <col min="9" max="9" width="20.140625" style="1" customWidth="1"/>
    <col min="10" max="10" width="4.5703125" style="1" customWidth="1"/>
    <col min="11" max="16384" width="9.140625" style="1"/>
  </cols>
  <sheetData>
    <row r="2" spans="2:9" x14ac:dyDescent="0.2">
      <c r="B2" s="1" t="str">
        <f>"ANNEX "&amp;'Cover &amp; Input'!B28</f>
        <v>ANNEX A</v>
      </c>
    </row>
    <row r="3" spans="2:9" x14ac:dyDescent="0.2">
      <c r="B3" s="2"/>
      <c r="C3" s="2"/>
      <c r="I3" s="59"/>
    </row>
    <row r="4" spans="2:9" x14ac:dyDescent="0.2">
      <c r="B4" s="2" t="s">
        <v>12</v>
      </c>
      <c r="C4" s="2"/>
      <c r="E4" s="209" t="str">
        <f>'Cover &amp; Input'!$C$5</f>
        <v>HMO Company</v>
      </c>
      <c r="F4" s="209"/>
      <c r="H4" s="37"/>
      <c r="I4" s="38"/>
    </row>
    <row r="5" spans="2:9" x14ac:dyDescent="0.2">
      <c r="D5" s="2"/>
      <c r="E5" s="2"/>
    </row>
    <row r="6" spans="2:9" x14ac:dyDescent="0.2">
      <c r="B6" s="165" t="s">
        <v>88</v>
      </c>
      <c r="C6" s="165"/>
      <c r="D6" s="166"/>
      <c r="E6" s="166"/>
      <c r="F6" s="167"/>
    </row>
    <row r="7" spans="2:9" x14ac:dyDescent="0.2">
      <c r="B7" s="166" t="str">
        <f>"For the period ended "&amp;TEXT('Cover &amp; Input'!C6,"DD-MMM-YYYY")</f>
        <v>For the period ended MM/DD/YYYY</v>
      </c>
      <c r="C7" s="166"/>
      <c r="D7" s="166"/>
      <c r="E7" s="168"/>
      <c r="F7" s="167"/>
    </row>
    <row r="8" spans="2:9" x14ac:dyDescent="0.2">
      <c r="B8" s="167"/>
      <c r="C8" s="167"/>
      <c r="D8" s="167"/>
      <c r="E8" s="169"/>
      <c r="F8" s="167"/>
    </row>
    <row r="9" spans="2:9" x14ac:dyDescent="0.2">
      <c r="B9" s="167"/>
      <c r="C9" s="167"/>
      <c r="D9" s="167"/>
      <c r="E9" s="167"/>
      <c r="F9" s="167"/>
    </row>
    <row r="10" spans="2:9" x14ac:dyDescent="0.2">
      <c r="B10" s="167"/>
      <c r="C10" s="167"/>
      <c r="D10" s="167"/>
      <c r="E10" s="167"/>
      <c r="F10" s="167"/>
    </row>
    <row r="11" spans="2:9" x14ac:dyDescent="0.2">
      <c r="B11" s="167" t="s">
        <v>0</v>
      </c>
      <c r="C11" s="167"/>
      <c r="D11" s="167"/>
      <c r="E11" s="167"/>
      <c r="F11" s="167"/>
    </row>
    <row r="12" spans="2:9" x14ac:dyDescent="0.2">
      <c r="B12" s="167">
        <v>1</v>
      </c>
      <c r="C12" s="167" t="s">
        <v>108</v>
      </c>
      <c r="D12" s="167"/>
      <c r="E12" s="167"/>
      <c r="F12" s="167"/>
    </row>
    <row r="13" spans="2:9" x14ac:dyDescent="0.2">
      <c r="B13" s="167">
        <v>2</v>
      </c>
      <c r="C13" s="167" t="s">
        <v>65</v>
      </c>
      <c r="D13" s="167"/>
      <c r="E13" s="167"/>
      <c r="F13" s="167"/>
    </row>
    <row r="14" spans="2:9" x14ac:dyDescent="0.2">
      <c r="B14" s="167">
        <v>3</v>
      </c>
      <c r="C14" s="167" t="s">
        <v>103</v>
      </c>
      <c r="D14" s="167"/>
      <c r="E14" s="167"/>
      <c r="F14" s="167"/>
    </row>
    <row r="15" spans="2:9" x14ac:dyDescent="0.2">
      <c r="B15" s="167"/>
      <c r="C15" s="167" t="s">
        <v>105</v>
      </c>
      <c r="D15" s="167"/>
      <c r="E15" s="167"/>
      <c r="F15" s="167"/>
    </row>
    <row r="16" spans="2:9" x14ac:dyDescent="0.2">
      <c r="B16" s="167">
        <v>4</v>
      </c>
      <c r="C16" s="167" t="s">
        <v>104</v>
      </c>
      <c r="D16" s="167"/>
      <c r="E16" s="167"/>
      <c r="F16" s="167"/>
    </row>
    <row r="17" spans="1:15" x14ac:dyDescent="0.2">
      <c r="B17" s="167"/>
      <c r="C17" s="167" t="s">
        <v>63</v>
      </c>
      <c r="D17" s="167"/>
      <c r="E17" s="167"/>
      <c r="F17" s="167"/>
    </row>
    <row r="18" spans="1:15" x14ac:dyDescent="0.2">
      <c r="B18" s="167">
        <v>5</v>
      </c>
      <c r="C18" s="167" t="s">
        <v>106</v>
      </c>
      <c r="D18" s="167"/>
      <c r="E18" s="167"/>
      <c r="F18" s="167"/>
    </row>
    <row r="19" spans="1:15" x14ac:dyDescent="0.2">
      <c r="B19" s="167">
        <v>6</v>
      </c>
      <c r="C19" s="167" t="s">
        <v>107</v>
      </c>
      <c r="D19" s="167"/>
      <c r="E19" s="167"/>
      <c r="F19" s="167"/>
    </row>
    <row r="20" spans="1:15" x14ac:dyDescent="0.2">
      <c r="B20" s="167">
        <v>7</v>
      </c>
      <c r="C20" s="167" t="s">
        <v>62</v>
      </c>
      <c r="D20" s="167"/>
      <c r="E20" s="167"/>
      <c r="F20" s="167"/>
    </row>
    <row r="21" spans="1:15" ht="12" thickBot="1" x14ac:dyDescent="0.25"/>
    <row r="22" spans="1:15" x14ac:dyDescent="0.2">
      <c r="B22" s="170"/>
      <c r="C22" s="171"/>
      <c r="D22" s="171"/>
      <c r="E22" s="171"/>
      <c r="F22" s="210" t="s">
        <v>3</v>
      </c>
      <c r="G22" s="210"/>
      <c r="H22" s="210"/>
      <c r="I22" s="92"/>
    </row>
    <row r="23" spans="1:15" ht="12" thickBot="1" x14ac:dyDescent="0.25">
      <c r="B23" s="202" t="s">
        <v>60</v>
      </c>
      <c r="C23" s="172" t="s">
        <v>134</v>
      </c>
      <c r="D23" s="173"/>
      <c r="E23" s="174"/>
      <c r="F23" s="175" t="str">
        <f>'Claims Reserves'!F17</f>
        <v>Individual/Family</v>
      </c>
      <c r="G23" s="175" t="str">
        <f>'Claims Reserves'!G17</f>
        <v>Group/Corporate*</v>
      </c>
      <c r="H23" s="175" t="str">
        <f>'Claims Reserves'!I17</f>
        <v>Others (specify)</v>
      </c>
      <c r="I23" s="93" t="s">
        <v>1</v>
      </c>
    </row>
    <row r="24" spans="1:15" x14ac:dyDescent="0.2">
      <c r="A24" s="6" t="s">
        <v>2</v>
      </c>
      <c r="B24" s="25">
        <v>1</v>
      </c>
      <c r="C24" s="89"/>
      <c r="D24" s="89" t="s">
        <v>109</v>
      </c>
      <c r="E24" s="8"/>
      <c r="F24" s="96"/>
      <c r="G24" s="96"/>
      <c r="H24" s="96"/>
      <c r="I24" s="34">
        <f>SUM(F24:H24)</f>
        <v>0</v>
      </c>
      <c r="O24" s="1" t="s">
        <v>2</v>
      </c>
    </row>
    <row r="25" spans="1:15" x14ac:dyDescent="0.2">
      <c r="A25" s="6" t="s">
        <v>2</v>
      </c>
      <c r="B25" s="18">
        <v>2</v>
      </c>
      <c r="C25" s="90"/>
      <c r="D25" s="90" t="s">
        <v>110</v>
      </c>
      <c r="E25" s="10"/>
      <c r="F25" s="97">
        <f>SUM(F26:F28)</f>
        <v>0</v>
      </c>
      <c r="G25" s="97">
        <f>SUM(G26:G28)</f>
        <v>0</v>
      </c>
      <c r="H25" s="97">
        <f>SUM(H26:H28)</f>
        <v>0</v>
      </c>
      <c r="I25" s="28">
        <f>SUM(F25:H25)</f>
        <v>0</v>
      </c>
      <c r="K25" s="15"/>
    </row>
    <row r="26" spans="1:15" x14ac:dyDescent="0.2">
      <c r="A26" s="11"/>
      <c r="B26" s="86">
        <v>2.1</v>
      </c>
      <c r="C26" s="83"/>
      <c r="D26" s="83" t="s">
        <v>111</v>
      </c>
      <c r="E26" s="10"/>
      <c r="F26" s="103"/>
      <c r="G26" s="103"/>
      <c r="H26" s="103"/>
      <c r="I26" s="28"/>
      <c r="K26" s="15"/>
    </row>
    <row r="27" spans="1:15" x14ac:dyDescent="0.2">
      <c r="A27" s="11"/>
      <c r="B27" s="87">
        <v>2.2000000000000002</v>
      </c>
      <c r="C27" s="83"/>
      <c r="D27" s="83" t="s">
        <v>112</v>
      </c>
      <c r="E27" s="10"/>
      <c r="F27" s="103"/>
      <c r="G27" s="103"/>
      <c r="H27" s="103"/>
      <c r="I27" s="28"/>
      <c r="K27" s="15"/>
    </row>
    <row r="28" spans="1:15" ht="12" thickBot="1" x14ac:dyDescent="0.25">
      <c r="A28" s="11"/>
      <c r="B28" s="88">
        <v>2.2999999999999998</v>
      </c>
      <c r="C28" s="84"/>
      <c r="D28" s="84" t="s">
        <v>13</v>
      </c>
      <c r="E28" s="30"/>
      <c r="F28" s="103"/>
      <c r="G28" s="103"/>
      <c r="H28" s="103"/>
      <c r="I28" s="31">
        <f>SUM(F28:H28)</f>
        <v>0</v>
      </c>
    </row>
    <row r="29" spans="1:15" ht="12" thickBot="1" x14ac:dyDescent="0.25">
      <c r="A29" s="6"/>
      <c r="B29" s="29">
        <v>3</v>
      </c>
      <c r="C29" s="85"/>
      <c r="D29" s="85" t="s">
        <v>61</v>
      </c>
      <c r="E29" s="30"/>
      <c r="F29" s="201"/>
      <c r="G29" s="201"/>
      <c r="H29" s="201"/>
      <c r="I29" s="94">
        <f>MAX(I24,I25)</f>
        <v>0</v>
      </c>
    </row>
    <row r="30" spans="1:15" x14ac:dyDescent="0.2">
      <c r="D30" s="14"/>
      <c r="E30" s="14"/>
      <c r="I30" s="15"/>
    </row>
    <row r="31" spans="1:15" x14ac:dyDescent="0.2">
      <c r="B31" s="1" t="s">
        <v>43</v>
      </c>
      <c r="C31" s="77"/>
    </row>
    <row r="32" spans="1:15" x14ac:dyDescent="0.2">
      <c r="B32" s="64"/>
      <c r="C32" s="64"/>
      <c r="D32" s="64"/>
      <c r="E32" s="64"/>
      <c r="F32" s="64"/>
    </row>
    <row r="33" spans="2:9" x14ac:dyDescent="0.2">
      <c r="B33" s="65"/>
      <c r="C33" s="65"/>
      <c r="D33" s="65"/>
      <c r="E33" s="65"/>
      <c r="F33" s="65"/>
      <c r="G33" s="16"/>
      <c r="H33" s="16"/>
      <c r="I33" s="16"/>
    </row>
    <row r="34" spans="2:9" x14ac:dyDescent="0.2">
      <c r="B34" s="64"/>
      <c r="C34" s="64"/>
    </row>
  </sheetData>
  <protectedRanges>
    <protectedRange sqref="F24:H24" name="Range1"/>
    <protectedRange sqref="F26:G28" name="Range2"/>
    <protectedRange sqref="H26:H28" name="Range3"/>
  </protectedRanges>
  <mergeCells count="2">
    <mergeCell ref="E4:F4"/>
    <mergeCell ref="F22:H22"/>
  </mergeCells>
  <pageMargins left="0.7" right="0.7" top="0.75" bottom="0.75" header="0.3" footer="0.3"/>
  <pageSetup scale="8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9"/>
  <sheetViews>
    <sheetView topLeftCell="A7" zoomScale="130" zoomScaleNormal="130" workbookViewId="0">
      <selection activeCell="E19" sqref="E19"/>
    </sheetView>
  </sheetViews>
  <sheetFormatPr defaultColWidth="9.140625" defaultRowHeight="11.25" x14ac:dyDescent="0.2"/>
  <cols>
    <col min="1" max="1" width="3.7109375" style="1" customWidth="1"/>
    <col min="2" max="2" width="4.7109375" style="1" customWidth="1"/>
    <col min="3" max="3" width="2.42578125" style="1" customWidth="1"/>
    <col min="4" max="4" width="17.42578125" style="1" customWidth="1"/>
    <col min="5" max="5" width="10.5703125" style="1" customWidth="1"/>
    <col min="6" max="7" width="15.85546875" style="1" customWidth="1"/>
    <col min="8" max="8" width="18.140625" style="1" bestFit="1" customWidth="1"/>
    <col min="9" max="9" width="20.7109375" style="1" customWidth="1"/>
    <col min="10" max="10" width="17.140625" style="1" customWidth="1"/>
    <col min="11" max="11" width="9.140625" style="1" customWidth="1"/>
    <col min="12" max="12" width="16.85546875" style="1" bestFit="1" customWidth="1"/>
    <col min="13" max="16384" width="9.140625" style="1"/>
  </cols>
  <sheetData>
    <row r="2" spans="2:10" x14ac:dyDescent="0.2">
      <c r="B2" s="1" t="str">
        <f>"ANNEX "&amp;'Cover &amp; Input'!B29</f>
        <v>ANNEX B</v>
      </c>
      <c r="C2" s="2"/>
      <c r="J2" s="59"/>
    </row>
    <row r="3" spans="2:10" x14ac:dyDescent="0.2">
      <c r="C3" s="2"/>
      <c r="J3" s="59"/>
    </row>
    <row r="4" spans="2:10" x14ac:dyDescent="0.2">
      <c r="B4" s="2" t="s">
        <v>12</v>
      </c>
      <c r="C4" s="2"/>
      <c r="E4" s="209" t="str">
        <f>'Cover &amp; Input'!C5</f>
        <v>HMO Company</v>
      </c>
      <c r="F4" s="209"/>
      <c r="J4" s="38"/>
    </row>
    <row r="5" spans="2:10" x14ac:dyDescent="0.2">
      <c r="D5" s="2"/>
      <c r="E5" s="2"/>
    </row>
    <row r="6" spans="2:10" x14ac:dyDescent="0.2">
      <c r="B6" s="165" t="s">
        <v>96</v>
      </c>
      <c r="C6" s="165"/>
      <c r="D6" s="166"/>
      <c r="E6" s="166"/>
    </row>
    <row r="7" spans="2:10" x14ac:dyDescent="0.2">
      <c r="B7" s="166" t="str">
        <f>'MF Reserves'!B7</f>
        <v>For the period ended MM/DD/YYYY</v>
      </c>
      <c r="C7" s="166"/>
      <c r="D7" s="166"/>
      <c r="E7" s="168"/>
    </row>
    <row r="8" spans="2:10" x14ac:dyDescent="0.2">
      <c r="B8" s="167"/>
      <c r="C8" s="167"/>
      <c r="D8" s="167"/>
      <c r="E8" s="167"/>
    </row>
    <row r="9" spans="2:10" x14ac:dyDescent="0.2">
      <c r="B9" s="167"/>
      <c r="C9" s="167"/>
      <c r="D9" s="167"/>
      <c r="E9" s="167"/>
    </row>
    <row r="10" spans="2:10" x14ac:dyDescent="0.2">
      <c r="B10" s="167"/>
      <c r="C10" s="167"/>
      <c r="D10" s="167"/>
      <c r="E10" s="167"/>
    </row>
    <row r="11" spans="2:10" x14ac:dyDescent="0.2">
      <c r="B11" s="167" t="s">
        <v>0</v>
      </c>
      <c r="C11" s="167"/>
      <c r="D11" s="167"/>
      <c r="E11" s="167"/>
    </row>
    <row r="12" spans="2:10" x14ac:dyDescent="0.2">
      <c r="B12" s="167">
        <v>1</v>
      </c>
      <c r="C12" s="167" t="s">
        <v>65</v>
      </c>
      <c r="D12" s="167"/>
      <c r="E12" s="167"/>
    </row>
    <row r="13" spans="2:10" x14ac:dyDescent="0.2">
      <c r="B13" s="167">
        <v>2</v>
      </c>
      <c r="C13" s="167" t="s">
        <v>68</v>
      </c>
      <c r="D13" s="167"/>
      <c r="E13" s="167"/>
    </row>
    <row r="14" spans="2:10" x14ac:dyDescent="0.2">
      <c r="B14" s="167">
        <v>3</v>
      </c>
      <c r="C14" s="167" t="s">
        <v>66</v>
      </c>
      <c r="D14" s="167"/>
      <c r="E14" s="167"/>
    </row>
    <row r="15" spans="2:10" ht="12" thickBot="1" x14ac:dyDescent="0.25"/>
    <row r="16" spans="2:10" x14ac:dyDescent="0.2">
      <c r="B16" s="91"/>
      <c r="C16" s="8"/>
      <c r="D16" s="8"/>
      <c r="E16" s="8"/>
      <c r="F16" s="210" t="s">
        <v>3</v>
      </c>
      <c r="G16" s="210"/>
      <c r="H16" s="210"/>
      <c r="I16" s="210"/>
      <c r="J16" s="92"/>
    </row>
    <row r="17" spans="2:12" ht="12" thickBot="1" x14ac:dyDescent="0.25">
      <c r="B17" s="9" t="s">
        <v>60</v>
      </c>
      <c r="C17" s="90" t="s">
        <v>135</v>
      </c>
      <c r="D17" s="10"/>
      <c r="E17" s="10"/>
      <c r="F17" s="193" t="s">
        <v>41</v>
      </c>
      <c r="G17" s="193" t="s">
        <v>42</v>
      </c>
      <c r="H17" s="193" t="s">
        <v>64</v>
      </c>
      <c r="I17" s="193" t="s">
        <v>4</v>
      </c>
      <c r="J17" s="100" t="s">
        <v>1</v>
      </c>
    </row>
    <row r="18" spans="2:12" x14ac:dyDescent="0.2">
      <c r="B18" s="25">
        <v>1</v>
      </c>
      <c r="C18" s="99"/>
      <c r="D18" s="8" t="s">
        <v>27</v>
      </c>
      <c r="E18" s="8"/>
      <c r="F18" s="101" t="s">
        <v>2</v>
      </c>
      <c r="G18" s="101" t="s">
        <v>2</v>
      </c>
      <c r="H18" s="101"/>
      <c r="I18" s="101" t="s">
        <v>2</v>
      </c>
      <c r="J18" s="26">
        <f>SUM(F18:I18)</f>
        <v>0</v>
      </c>
      <c r="K18" s="17"/>
      <c r="L18" s="15"/>
    </row>
    <row r="19" spans="2:12" x14ac:dyDescent="0.2">
      <c r="B19" s="18">
        <v>2</v>
      </c>
      <c r="C19" s="66"/>
      <c r="D19" s="10" t="s">
        <v>28</v>
      </c>
      <c r="E19" s="10"/>
      <c r="F19" s="102"/>
      <c r="G19" s="102"/>
      <c r="H19" s="102"/>
      <c r="I19" s="102"/>
      <c r="J19" s="27">
        <f>SUM(F19:I19)</f>
        <v>0</v>
      </c>
      <c r="K19" s="17"/>
      <c r="L19" s="15"/>
    </row>
    <row r="20" spans="2:12" x14ac:dyDescent="0.2">
      <c r="B20" s="18">
        <v>3</v>
      </c>
      <c r="C20" s="66"/>
      <c r="D20" s="10" t="s">
        <v>29</v>
      </c>
      <c r="E20" s="10"/>
      <c r="F20" s="102"/>
      <c r="G20" s="102"/>
      <c r="H20" s="102"/>
      <c r="I20" s="102"/>
      <c r="J20" s="27">
        <f>SUM(F20:I20)</f>
        <v>0</v>
      </c>
      <c r="K20" s="17"/>
      <c r="L20" s="15"/>
    </row>
    <row r="21" spans="2:12" x14ac:dyDescent="0.2">
      <c r="B21" s="18">
        <v>4</v>
      </c>
      <c r="C21" s="66"/>
      <c r="D21" s="10" t="s">
        <v>30</v>
      </c>
      <c r="E21" s="10"/>
      <c r="F21" s="102"/>
      <c r="G21" s="102"/>
      <c r="H21" s="102"/>
      <c r="I21" s="102"/>
      <c r="J21" s="27">
        <f>SUM(F21:I21)</f>
        <v>0</v>
      </c>
      <c r="K21" s="17"/>
      <c r="L21" s="15"/>
    </row>
    <row r="22" spans="2:12" x14ac:dyDescent="0.2">
      <c r="B22" s="18">
        <v>5</v>
      </c>
      <c r="C22" s="66"/>
      <c r="D22" s="10" t="s">
        <v>31</v>
      </c>
      <c r="E22" s="10"/>
      <c r="F22" s="103"/>
      <c r="G22" s="103"/>
      <c r="H22" s="103"/>
      <c r="I22" s="103"/>
      <c r="J22" s="28">
        <f>SUM(F22:I22)</f>
        <v>0</v>
      </c>
    </row>
    <row r="23" spans="2:12" ht="12" thickBot="1" x14ac:dyDescent="0.25">
      <c r="B23" s="29">
        <v>6</v>
      </c>
      <c r="C23" s="85" t="s">
        <v>10</v>
      </c>
      <c r="D23" s="30"/>
      <c r="E23" s="30"/>
      <c r="F23" s="104">
        <f>SUM(F18:F22)</f>
        <v>0</v>
      </c>
      <c r="G23" s="104">
        <f>SUM(G18:G22)</f>
        <v>0</v>
      </c>
      <c r="H23" s="104"/>
      <c r="I23" s="104">
        <f>SUM(I18:I22)</f>
        <v>0</v>
      </c>
      <c r="J23" s="94">
        <f>SUM(J18:J22)</f>
        <v>0</v>
      </c>
      <c r="K23" s="15"/>
    </row>
    <row r="24" spans="2:12" x14ac:dyDescent="0.2">
      <c r="B24" s="18"/>
      <c r="C24" s="90"/>
      <c r="D24" s="10"/>
      <c r="E24" s="10"/>
      <c r="F24" s="105"/>
      <c r="G24" s="105"/>
      <c r="H24" s="105"/>
      <c r="I24" s="105"/>
      <c r="J24" s="27"/>
      <c r="K24" s="15"/>
    </row>
    <row r="25" spans="2:12" ht="12" thickBot="1" x14ac:dyDescent="0.25">
      <c r="B25" s="29">
        <v>7</v>
      </c>
      <c r="C25" s="67" t="s">
        <v>113</v>
      </c>
      <c r="D25" s="30"/>
      <c r="E25" s="30"/>
      <c r="F25" s="98"/>
      <c r="G25" s="98"/>
      <c r="H25" s="98"/>
      <c r="I25" s="98"/>
      <c r="J25" s="31">
        <f>SUM(F25:I25)</f>
        <v>0</v>
      </c>
    </row>
    <row r="27" spans="2:12" x14ac:dyDescent="0.2">
      <c r="B27" s="1" t="s">
        <v>43</v>
      </c>
      <c r="F27" s="19"/>
      <c r="J27" s="15"/>
    </row>
    <row r="29" spans="2:12" x14ac:dyDescent="0.2">
      <c r="J29" s="15"/>
    </row>
  </sheetData>
  <protectedRanges>
    <protectedRange sqref="F25:I25" name="Range2"/>
    <protectedRange sqref="F18:I22" name="range1"/>
  </protectedRanges>
  <mergeCells count="2">
    <mergeCell ref="E4:F4"/>
    <mergeCell ref="F16:I16"/>
  </mergeCells>
  <pageMargins left="0.7" right="0.7" top="0.75" bottom="0.75" header="0.3" footer="0.3"/>
  <pageSetup scale="84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35"/>
  <sheetViews>
    <sheetView topLeftCell="A8" zoomScale="130" zoomScaleNormal="130" workbookViewId="0">
      <selection activeCell="D18" sqref="D18:D24"/>
    </sheetView>
  </sheetViews>
  <sheetFormatPr defaultColWidth="9.140625" defaultRowHeight="11.25" x14ac:dyDescent="0.2"/>
  <cols>
    <col min="1" max="1" width="3.7109375" style="22" customWidth="1"/>
    <col min="2" max="2" width="4.28515625" style="22" customWidth="1"/>
    <col min="3" max="3" width="2.140625" style="22" customWidth="1"/>
    <col min="4" max="4" width="14.5703125" style="22" customWidth="1"/>
    <col min="5" max="5" width="22" style="22" customWidth="1"/>
    <col min="6" max="10" width="20.7109375" style="22" customWidth="1"/>
    <col min="11" max="16384" width="9.140625" style="22"/>
  </cols>
  <sheetData>
    <row r="2" spans="2:10" s="20" customFormat="1" x14ac:dyDescent="0.2">
      <c r="B2" s="1" t="str">
        <f>"ANNEX "&amp;'Cover &amp; Input'!B30</f>
        <v>ANNEX C</v>
      </c>
      <c r="C2" s="2"/>
      <c r="D2" s="1"/>
      <c r="E2" s="1"/>
      <c r="F2" s="1"/>
      <c r="G2" s="1"/>
      <c r="H2" s="1"/>
      <c r="I2" s="58"/>
      <c r="J2" s="38"/>
    </row>
    <row r="3" spans="2:10" s="20" customFormat="1" x14ac:dyDescent="0.2">
      <c r="B3" s="1"/>
      <c r="C3" s="2"/>
      <c r="D3" s="1"/>
      <c r="E3" s="1"/>
      <c r="F3" s="1"/>
      <c r="G3" s="1"/>
      <c r="H3" s="1"/>
      <c r="I3" s="58"/>
      <c r="J3" s="38"/>
    </row>
    <row r="4" spans="2:10" s="20" customFormat="1" x14ac:dyDescent="0.2">
      <c r="B4" s="2" t="s">
        <v>12</v>
      </c>
      <c r="C4" s="2"/>
      <c r="D4" s="1"/>
      <c r="E4" s="209" t="str">
        <f>'MF Reserves'!E4:F4</f>
        <v>HMO Company</v>
      </c>
      <c r="F4" s="209"/>
      <c r="G4" s="1"/>
      <c r="H4" s="1"/>
      <c r="I4" s="1"/>
      <c r="J4" s="38"/>
    </row>
    <row r="5" spans="2:10" s="20" customFormat="1" x14ac:dyDescent="0.2">
      <c r="B5" s="1"/>
      <c r="C5" s="1"/>
      <c r="D5" s="2"/>
      <c r="E5" s="2"/>
      <c r="F5" s="1"/>
      <c r="G5" s="1"/>
      <c r="H5" s="1"/>
      <c r="I5" s="1"/>
      <c r="J5" s="1"/>
    </row>
    <row r="6" spans="2:10" s="20" customFormat="1" x14ac:dyDescent="0.2">
      <c r="B6" s="2" t="s">
        <v>133</v>
      </c>
      <c r="C6" s="2"/>
      <c r="D6" s="3"/>
      <c r="E6" s="3"/>
      <c r="F6" s="1"/>
      <c r="G6" s="1"/>
      <c r="H6" s="1"/>
      <c r="I6" s="1"/>
      <c r="J6" s="1"/>
    </row>
    <row r="7" spans="2:10" s="20" customFormat="1" x14ac:dyDescent="0.2">
      <c r="B7" s="3" t="str">
        <f>'MF Reserves'!B7</f>
        <v>For the period ended MM/DD/YYYY</v>
      </c>
      <c r="C7" s="3"/>
      <c r="D7" s="3"/>
      <c r="E7" s="4"/>
      <c r="F7" s="1"/>
      <c r="G7" s="1"/>
      <c r="H7" s="1"/>
      <c r="I7" s="1"/>
      <c r="J7" s="1"/>
    </row>
    <row r="8" spans="2:10" s="20" customFormat="1" x14ac:dyDescent="0.2">
      <c r="B8" s="3"/>
      <c r="C8" s="3"/>
    </row>
    <row r="9" spans="2:10" s="20" customFormat="1" x14ac:dyDescent="0.2">
      <c r="B9" s="3"/>
      <c r="C9" s="3"/>
    </row>
    <row r="10" spans="2:10" s="20" customFormat="1" x14ac:dyDescent="0.2">
      <c r="B10" s="1" t="s">
        <v>0</v>
      </c>
      <c r="C10" s="1"/>
    </row>
    <row r="11" spans="2:10" s="1" customFormat="1" x14ac:dyDescent="0.2">
      <c r="B11" s="11">
        <v>1</v>
      </c>
      <c r="C11" s="1" t="s">
        <v>65</v>
      </c>
    </row>
    <row r="12" spans="2:10" s="1" customFormat="1" x14ac:dyDescent="0.2">
      <c r="B12" s="11">
        <v>2</v>
      </c>
      <c r="C12" s="1" t="s">
        <v>68</v>
      </c>
    </row>
    <row r="13" spans="2:10" s="1" customFormat="1" x14ac:dyDescent="0.2">
      <c r="B13" s="11">
        <v>3</v>
      </c>
      <c r="C13" s="1" t="s">
        <v>114</v>
      </c>
    </row>
    <row r="14" spans="2:10" s="1" customFormat="1" x14ac:dyDescent="0.2"/>
    <row r="15" spans="2:10" s="1" customFormat="1" ht="12" thickBot="1" x14ac:dyDescent="0.25"/>
    <row r="16" spans="2:10" s="1" customFormat="1" x14ac:dyDescent="0.2">
      <c r="B16" s="91"/>
      <c r="C16" s="8"/>
      <c r="D16" s="8"/>
      <c r="E16" s="8"/>
      <c r="F16" s="211" t="s">
        <v>3</v>
      </c>
      <c r="G16" s="211"/>
      <c r="H16" s="109"/>
    </row>
    <row r="17" spans="2:10" s="33" customFormat="1" ht="12" thickBot="1" x14ac:dyDescent="0.25">
      <c r="B17" s="116" t="s">
        <v>60</v>
      </c>
      <c r="C17" s="117" t="s">
        <v>136</v>
      </c>
      <c r="D17" s="118"/>
      <c r="E17" s="119"/>
      <c r="F17" s="95" t="s">
        <v>40</v>
      </c>
      <c r="G17" s="95" t="s">
        <v>44</v>
      </c>
      <c r="H17" s="120" t="s">
        <v>1</v>
      </c>
    </row>
    <row r="18" spans="2:10" s="1" customFormat="1" x14ac:dyDescent="0.2">
      <c r="B18" s="18">
        <v>1</v>
      </c>
      <c r="C18" s="66"/>
      <c r="D18" s="66" t="s">
        <v>32</v>
      </c>
      <c r="E18" s="23"/>
      <c r="F18" s="103"/>
      <c r="G18" s="103"/>
      <c r="H18" s="110">
        <f>SUM(F18:G18)</f>
        <v>0</v>
      </c>
      <c r="I18" s="17"/>
      <c r="J18" s="15"/>
    </row>
    <row r="19" spans="2:10" s="1" customFormat="1" x14ac:dyDescent="0.2">
      <c r="B19" s="18"/>
      <c r="C19" s="66"/>
      <c r="D19" s="66"/>
      <c r="E19" s="23"/>
      <c r="F19" s="111"/>
      <c r="G19" s="111"/>
      <c r="H19" s="112"/>
      <c r="I19" s="17"/>
      <c r="J19" s="66" t="s">
        <v>2</v>
      </c>
    </row>
    <row r="20" spans="2:10" s="1" customFormat="1" x14ac:dyDescent="0.2">
      <c r="B20" s="18">
        <v>2</v>
      </c>
      <c r="C20" s="66"/>
      <c r="D20" s="66" t="s">
        <v>11</v>
      </c>
      <c r="F20" s="113">
        <f>SUM(F21:F25)</f>
        <v>0</v>
      </c>
      <c r="G20" s="113">
        <f>SUM(G21:G25)</f>
        <v>0</v>
      </c>
      <c r="H20" s="114">
        <f>SUM(F20:G20)</f>
        <v>0</v>
      </c>
      <c r="I20" s="17"/>
      <c r="J20" s="66" t="s">
        <v>2</v>
      </c>
    </row>
    <row r="21" spans="2:10" s="1" customFormat="1" x14ac:dyDescent="0.2">
      <c r="B21" s="106">
        <v>2.1</v>
      </c>
      <c r="C21" s="73"/>
      <c r="D21" s="83" t="s">
        <v>27</v>
      </c>
      <c r="E21" s="66"/>
      <c r="F21" s="103"/>
      <c r="G21" s="103"/>
      <c r="H21" s="110">
        <f>SUM(F21:G21)</f>
        <v>0</v>
      </c>
      <c r="I21" s="17"/>
      <c r="J21" s="66" t="s">
        <v>2</v>
      </c>
    </row>
    <row r="22" spans="2:10" s="1" customFormat="1" x14ac:dyDescent="0.2">
      <c r="B22" s="106">
        <v>2.2000000000000002</v>
      </c>
      <c r="C22" s="73"/>
      <c r="D22" s="83" t="s">
        <v>28</v>
      </c>
      <c r="E22" s="66"/>
      <c r="F22" s="103"/>
      <c r="G22" s="103"/>
      <c r="H22" s="110">
        <f t="shared" ref="H22:H25" si="0">SUM(F22:G22)</f>
        <v>0</v>
      </c>
      <c r="I22" s="17"/>
      <c r="J22" s="66" t="s">
        <v>2</v>
      </c>
    </row>
    <row r="23" spans="2:10" s="1" customFormat="1" x14ac:dyDescent="0.2">
      <c r="B23" s="106">
        <v>2.2999999999999998</v>
      </c>
      <c r="C23" s="73"/>
      <c r="D23" s="83" t="s">
        <v>29</v>
      </c>
      <c r="E23" s="66"/>
      <c r="F23" s="103"/>
      <c r="G23" s="103"/>
      <c r="H23" s="110">
        <f t="shared" si="0"/>
        <v>0</v>
      </c>
      <c r="I23" s="17"/>
      <c r="J23" s="66" t="s">
        <v>2</v>
      </c>
    </row>
    <row r="24" spans="2:10" s="1" customFormat="1" x14ac:dyDescent="0.2">
      <c r="B24" s="106">
        <v>2.4</v>
      </c>
      <c r="C24" s="73"/>
      <c r="D24" s="83" t="s">
        <v>30</v>
      </c>
      <c r="E24" s="66"/>
      <c r="F24" s="103"/>
      <c r="G24" s="103"/>
      <c r="H24" s="110">
        <f t="shared" si="0"/>
        <v>0</v>
      </c>
      <c r="I24" s="17"/>
      <c r="J24" s="66" t="s">
        <v>2</v>
      </c>
    </row>
    <row r="25" spans="2:10" s="1" customFormat="1" ht="12" thickBot="1" x14ac:dyDescent="0.25">
      <c r="B25" s="107">
        <v>2.5</v>
      </c>
      <c r="C25" s="108"/>
      <c r="D25" s="204" t="s">
        <v>67</v>
      </c>
      <c r="E25" s="192"/>
      <c r="F25" s="98"/>
      <c r="G25" s="98"/>
      <c r="H25" s="115">
        <f t="shared" si="0"/>
        <v>0</v>
      </c>
      <c r="I25" s="17"/>
      <c r="J25" s="15"/>
    </row>
    <row r="26" spans="2:10" s="20" customFormat="1" x14ac:dyDescent="0.2">
      <c r="B26" s="3"/>
      <c r="C26" s="3"/>
      <c r="F26" s="35"/>
      <c r="G26" s="35"/>
    </row>
    <row r="27" spans="2:10" s="20" customFormat="1" x14ac:dyDescent="0.2">
      <c r="B27" s="68"/>
      <c r="C27" s="68"/>
      <c r="D27" s="69"/>
      <c r="E27" s="69"/>
      <c r="F27" s="69"/>
      <c r="G27" s="69"/>
      <c r="H27" s="69"/>
      <c r="I27" s="69"/>
      <c r="J27" s="69"/>
    </row>
    <row r="28" spans="2:10" s="21" customFormat="1" ht="21" customHeight="1" x14ac:dyDescent="0.25">
      <c r="D28" s="70"/>
      <c r="E28" s="70"/>
      <c r="F28" s="70"/>
      <c r="G28" s="70"/>
      <c r="H28" s="70"/>
      <c r="I28" s="71"/>
      <c r="J28" s="72"/>
    </row>
    <row r="29" spans="2:10" x14ac:dyDescent="0.2">
      <c r="D29" s="73"/>
      <c r="E29" s="73"/>
      <c r="F29" s="73"/>
      <c r="G29" s="73"/>
      <c r="H29" s="74"/>
      <c r="I29" s="73"/>
      <c r="J29" s="74"/>
    </row>
    <row r="30" spans="2:10" x14ac:dyDescent="0.2">
      <c r="D30" s="73"/>
      <c r="E30" s="73"/>
      <c r="F30" s="73"/>
      <c r="G30" s="73"/>
      <c r="H30" s="74"/>
      <c r="I30" s="73"/>
      <c r="J30" s="74"/>
    </row>
    <row r="31" spans="2:10" x14ac:dyDescent="0.2">
      <c r="D31" s="73"/>
      <c r="E31" s="73"/>
      <c r="F31" s="73"/>
      <c r="G31" s="73"/>
      <c r="H31" s="74"/>
      <c r="I31" s="73"/>
      <c r="J31" s="74"/>
    </row>
    <row r="32" spans="2:10" x14ac:dyDescent="0.2">
      <c r="D32" s="73"/>
      <c r="E32" s="73"/>
      <c r="F32" s="73"/>
      <c r="G32" s="73"/>
      <c r="H32" s="74"/>
      <c r="I32" s="73"/>
      <c r="J32" s="74"/>
    </row>
    <row r="33" spans="4:10" x14ac:dyDescent="0.2">
      <c r="D33" s="73"/>
      <c r="E33" s="73"/>
      <c r="F33" s="73"/>
      <c r="G33" s="73"/>
      <c r="H33" s="74"/>
      <c r="I33" s="73"/>
      <c r="J33" s="74"/>
    </row>
    <row r="34" spans="4:10" x14ac:dyDescent="0.2">
      <c r="D34" s="73"/>
      <c r="E34" s="73"/>
      <c r="F34" s="73"/>
      <c r="G34" s="73"/>
      <c r="H34" s="74"/>
      <c r="I34" s="73"/>
      <c r="J34" s="74"/>
    </row>
    <row r="35" spans="4:10" x14ac:dyDescent="0.2">
      <c r="D35" s="73"/>
      <c r="E35" s="73"/>
      <c r="F35" s="73"/>
      <c r="G35" s="73"/>
      <c r="H35" s="74"/>
      <c r="I35" s="73"/>
      <c r="J35" s="74"/>
    </row>
    <row r="36" spans="4:10" x14ac:dyDescent="0.2">
      <c r="D36" s="73"/>
      <c r="E36" s="73"/>
      <c r="F36" s="73"/>
      <c r="G36" s="73"/>
      <c r="H36" s="74"/>
      <c r="I36" s="73"/>
      <c r="J36" s="74"/>
    </row>
    <row r="37" spans="4:10" x14ac:dyDescent="0.2">
      <c r="D37" s="73"/>
      <c r="E37" s="73"/>
      <c r="F37" s="73"/>
      <c r="G37" s="73"/>
      <c r="H37" s="74"/>
      <c r="I37" s="73"/>
      <c r="J37" s="74"/>
    </row>
    <row r="38" spans="4:10" x14ac:dyDescent="0.2">
      <c r="D38" s="73"/>
      <c r="E38" s="73"/>
      <c r="F38" s="73"/>
      <c r="G38" s="73"/>
      <c r="H38" s="74"/>
      <c r="I38" s="73"/>
      <c r="J38" s="74"/>
    </row>
    <row r="39" spans="4:10" x14ac:dyDescent="0.2">
      <c r="D39" s="73"/>
      <c r="E39" s="73"/>
      <c r="F39" s="73"/>
      <c r="G39" s="73"/>
      <c r="H39" s="74"/>
      <c r="I39" s="73"/>
      <c r="J39" s="74"/>
    </row>
    <row r="40" spans="4:10" x14ac:dyDescent="0.2">
      <c r="D40" s="73"/>
      <c r="E40" s="73"/>
      <c r="F40" s="73"/>
      <c r="G40" s="73"/>
      <c r="H40" s="74"/>
      <c r="I40" s="73"/>
      <c r="J40" s="74"/>
    </row>
    <row r="41" spans="4:10" x14ac:dyDescent="0.2">
      <c r="D41" s="73"/>
      <c r="E41" s="73"/>
      <c r="F41" s="73"/>
      <c r="G41" s="73"/>
      <c r="H41" s="74"/>
      <c r="I41" s="73"/>
      <c r="J41" s="74"/>
    </row>
    <row r="42" spans="4:10" x14ac:dyDescent="0.2">
      <c r="D42" s="73"/>
      <c r="E42" s="73"/>
      <c r="F42" s="73"/>
      <c r="G42" s="73"/>
      <c r="H42" s="74"/>
      <c r="I42" s="73"/>
      <c r="J42" s="74"/>
    </row>
    <row r="43" spans="4:10" x14ac:dyDescent="0.2">
      <c r="D43" s="73"/>
      <c r="E43" s="73"/>
      <c r="F43" s="73"/>
      <c r="G43" s="73"/>
      <c r="H43" s="74"/>
      <c r="I43" s="73"/>
      <c r="J43" s="74"/>
    </row>
    <row r="44" spans="4:10" x14ac:dyDescent="0.2">
      <c r="D44" s="73"/>
      <c r="E44" s="73"/>
      <c r="F44" s="73"/>
      <c r="G44" s="73"/>
      <c r="H44" s="74"/>
      <c r="I44" s="73"/>
      <c r="J44" s="74"/>
    </row>
    <row r="45" spans="4:10" x14ac:dyDescent="0.2">
      <c r="D45" s="73"/>
      <c r="E45" s="73"/>
      <c r="F45" s="73"/>
      <c r="G45" s="73"/>
      <c r="H45" s="74"/>
      <c r="I45" s="73"/>
      <c r="J45" s="74"/>
    </row>
    <row r="46" spans="4:10" x14ac:dyDescent="0.2">
      <c r="D46" s="73"/>
      <c r="E46" s="73"/>
      <c r="F46" s="73"/>
      <c r="G46" s="73"/>
      <c r="H46" s="74"/>
      <c r="I46" s="73"/>
      <c r="J46" s="74"/>
    </row>
    <row r="47" spans="4:10" x14ac:dyDescent="0.2">
      <c r="D47" s="73"/>
      <c r="E47" s="73"/>
      <c r="F47" s="73"/>
      <c r="G47" s="73"/>
      <c r="H47" s="74"/>
      <c r="I47" s="73"/>
      <c r="J47" s="74"/>
    </row>
    <row r="48" spans="4:10" x14ac:dyDescent="0.2">
      <c r="D48" s="73"/>
      <c r="E48" s="73"/>
      <c r="F48" s="73"/>
      <c r="G48" s="73"/>
      <c r="H48" s="74"/>
      <c r="I48" s="73"/>
      <c r="J48" s="74"/>
    </row>
    <row r="49" spans="4:10" x14ac:dyDescent="0.2">
      <c r="D49" s="73"/>
      <c r="E49" s="73"/>
      <c r="F49" s="73"/>
      <c r="G49" s="73"/>
      <c r="H49" s="74"/>
      <c r="I49" s="73"/>
      <c r="J49" s="74"/>
    </row>
    <row r="50" spans="4:10" x14ac:dyDescent="0.2">
      <c r="D50" s="73"/>
      <c r="E50" s="73"/>
      <c r="F50" s="73"/>
      <c r="G50" s="73"/>
      <c r="H50" s="74"/>
      <c r="I50" s="73"/>
      <c r="J50" s="74"/>
    </row>
    <row r="51" spans="4:10" x14ac:dyDescent="0.2">
      <c r="D51" s="73"/>
      <c r="E51" s="73"/>
      <c r="F51" s="73"/>
      <c r="G51" s="73"/>
      <c r="H51" s="74"/>
      <c r="I51" s="73"/>
      <c r="J51" s="74"/>
    </row>
    <row r="52" spans="4:10" x14ac:dyDescent="0.2">
      <c r="D52" s="73"/>
      <c r="E52" s="73"/>
      <c r="F52" s="73"/>
      <c r="G52" s="73"/>
      <c r="H52" s="74"/>
      <c r="I52" s="73"/>
      <c r="J52" s="74"/>
    </row>
    <row r="53" spans="4:10" x14ac:dyDescent="0.2">
      <c r="D53" s="73"/>
      <c r="E53" s="73"/>
      <c r="F53" s="73"/>
      <c r="G53" s="73"/>
      <c r="H53" s="74"/>
      <c r="I53" s="73"/>
      <c r="J53" s="74"/>
    </row>
    <row r="54" spans="4:10" x14ac:dyDescent="0.2">
      <c r="D54" s="73"/>
      <c r="E54" s="73"/>
      <c r="F54" s="73"/>
      <c r="G54" s="73"/>
      <c r="H54" s="74"/>
      <c r="I54" s="73"/>
      <c r="J54" s="74"/>
    </row>
    <row r="55" spans="4:10" x14ac:dyDescent="0.2">
      <c r="D55" s="73"/>
      <c r="E55" s="73"/>
      <c r="F55" s="73"/>
      <c r="G55" s="73"/>
      <c r="H55" s="74"/>
      <c r="I55" s="73"/>
      <c r="J55" s="74"/>
    </row>
    <row r="56" spans="4:10" x14ac:dyDescent="0.2">
      <c r="D56" s="73"/>
      <c r="E56" s="73"/>
      <c r="F56" s="73"/>
      <c r="G56" s="73"/>
      <c r="H56" s="74"/>
      <c r="I56" s="73"/>
      <c r="J56" s="74"/>
    </row>
    <row r="57" spans="4:10" x14ac:dyDescent="0.2">
      <c r="D57" s="73"/>
      <c r="E57" s="73"/>
      <c r="F57" s="73"/>
      <c r="G57" s="73"/>
      <c r="H57" s="74"/>
      <c r="I57" s="73"/>
      <c r="J57" s="74"/>
    </row>
    <row r="58" spans="4:10" x14ac:dyDescent="0.2">
      <c r="D58" s="73"/>
      <c r="E58" s="73"/>
      <c r="F58" s="73"/>
      <c r="G58" s="73"/>
      <c r="H58" s="74"/>
      <c r="I58" s="73"/>
      <c r="J58" s="74"/>
    </row>
    <row r="59" spans="4:10" x14ac:dyDescent="0.2">
      <c r="D59" s="73"/>
      <c r="E59" s="73"/>
      <c r="F59" s="73"/>
      <c r="G59" s="73"/>
      <c r="H59" s="74"/>
      <c r="I59" s="73"/>
      <c r="J59" s="74"/>
    </row>
    <row r="60" spans="4:10" x14ac:dyDescent="0.2">
      <c r="D60" s="73"/>
      <c r="E60" s="73"/>
      <c r="F60" s="73"/>
      <c r="G60" s="73"/>
      <c r="H60" s="74"/>
      <c r="I60" s="73"/>
      <c r="J60" s="74"/>
    </row>
    <row r="61" spans="4:10" x14ac:dyDescent="0.2">
      <c r="D61" s="73"/>
      <c r="E61" s="73"/>
      <c r="F61" s="73"/>
      <c r="G61" s="73"/>
      <c r="H61" s="74"/>
      <c r="I61" s="73"/>
      <c r="J61" s="74"/>
    </row>
    <row r="62" spans="4:10" x14ac:dyDescent="0.2">
      <c r="D62" s="73"/>
      <c r="E62" s="73"/>
      <c r="F62" s="73"/>
      <c r="G62" s="73"/>
      <c r="H62" s="74"/>
      <c r="I62" s="73"/>
      <c r="J62" s="74"/>
    </row>
    <row r="63" spans="4:10" x14ac:dyDescent="0.2">
      <c r="D63" s="73"/>
      <c r="E63" s="73"/>
      <c r="F63" s="73"/>
      <c r="G63" s="73"/>
      <c r="H63" s="74"/>
      <c r="I63" s="73"/>
      <c r="J63" s="74"/>
    </row>
    <row r="64" spans="4:10" x14ac:dyDescent="0.2">
      <c r="D64" s="73"/>
      <c r="E64" s="73"/>
      <c r="F64" s="73"/>
      <c r="G64" s="73"/>
      <c r="H64" s="74"/>
      <c r="I64" s="73"/>
      <c r="J64" s="74"/>
    </row>
    <row r="65" spans="4:10" x14ac:dyDescent="0.2">
      <c r="D65" s="73"/>
      <c r="E65" s="73"/>
      <c r="F65" s="73"/>
      <c r="G65" s="73"/>
      <c r="H65" s="74"/>
      <c r="I65" s="73"/>
      <c r="J65" s="74"/>
    </row>
    <row r="66" spans="4:10" x14ac:dyDescent="0.2">
      <c r="D66" s="73"/>
      <c r="E66" s="73"/>
      <c r="F66" s="73"/>
      <c r="G66" s="73"/>
      <c r="H66" s="74"/>
      <c r="I66" s="73"/>
      <c r="J66" s="74"/>
    </row>
    <row r="67" spans="4:10" x14ac:dyDescent="0.2">
      <c r="D67" s="73"/>
      <c r="E67" s="73"/>
      <c r="F67" s="73"/>
      <c r="G67" s="73"/>
      <c r="H67" s="74"/>
      <c r="I67" s="73"/>
      <c r="J67" s="74"/>
    </row>
    <row r="68" spans="4:10" x14ac:dyDescent="0.2">
      <c r="D68" s="73"/>
      <c r="E68" s="73"/>
      <c r="F68" s="73"/>
      <c r="G68" s="73"/>
      <c r="H68" s="74"/>
      <c r="I68" s="73"/>
      <c r="J68" s="74"/>
    </row>
    <row r="69" spans="4:10" x14ac:dyDescent="0.2">
      <c r="D69" s="73"/>
      <c r="E69" s="73"/>
      <c r="F69" s="73"/>
      <c r="G69" s="73"/>
      <c r="H69" s="74"/>
      <c r="I69" s="73"/>
      <c r="J69" s="74"/>
    </row>
    <row r="70" spans="4:10" x14ac:dyDescent="0.2">
      <c r="D70" s="73"/>
      <c r="E70" s="73"/>
      <c r="F70" s="73"/>
      <c r="G70" s="73"/>
      <c r="H70" s="74"/>
      <c r="I70" s="73"/>
      <c r="J70" s="74"/>
    </row>
    <row r="71" spans="4:10" x14ac:dyDescent="0.2">
      <c r="D71" s="73"/>
      <c r="E71" s="73"/>
      <c r="F71" s="73"/>
      <c r="G71" s="73"/>
      <c r="H71" s="74"/>
      <c r="I71" s="73"/>
      <c r="J71" s="74"/>
    </row>
    <row r="72" spans="4:10" x14ac:dyDescent="0.2">
      <c r="D72" s="73"/>
      <c r="E72" s="73"/>
      <c r="F72" s="73"/>
      <c r="G72" s="73"/>
      <c r="H72" s="74"/>
      <c r="I72" s="73"/>
      <c r="J72" s="74"/>
    </row>
    <row r="73" spans="4:10" x14ac:dyDescent="0.2">
      <c r="D73" s="73"/>
      <c r="E73" s="73"/>
      <c r="F73" s="73"/>
      <c r="G73" s="73"/>
      <c r="H73" s="74"/>
      <c r="I73" s="73"/>
      <c r="J73" s="74"/>
    </row>
    <row r="74" spans="4:10" x14ac:dyDescent="0.2">
      <c r="D74" s="73"/>
      <c r="E74" s="73"/>
      <c r="F74" s="73"/>
      <c r="G74" s="73"/>
      <c r="H74" s="74"/>
      <c r="I74" s="73"/>
      <c r="J74" s="74"/>
    </row>
    <row r="75" spans="4:10" x14ac:dyDescent="0.2">
      <c r="D75" s="73"/>
      <c r="E75" s="73"/>
      <c r="F75" s="73"/>
      <c r="G75" s="73"/>
      <c r="H75" s="74"/>
      <c r="I75" s="73"/>
      <c r="J75" s="74"/>
    </row>
    <row r="76" spans="4:10" x14ac:dyDescent="0.2">
      <c r="D76" s="73"/>
      <c r="E76" s="73"/>
      <c r="F76" s="73"/>
      <c r="G76" s="73"/>
      <c r="H76" s="74"/>
      <c r="I76" s="73"/>
      <c r="J76" s="74"/>
    </row>
    <row r="77" spans="4:10" x14ac:dyDescent="0.2">
      <c r="D77" s="73"/>
      <c r="E77" s="73"/>
      <c r="F77" s="73"/>
      <c r="G77" s="73"/>
      <c r="H77" s="74"/>
      <c r="I77" s="73"/>
      <c r="J77" s="74"/>
    </row>
    <row r="78" spans="4:10" x14ac:dyDescent="0.2">
      <c r="D78" s="73"/>
      <c r="E78" s="73"/>
      <c r="F78" s="73"/>
      <c r="G78" s="73"/>
      <c r="H78" s="74"/>
      <c r="I78" s="73"/>
      <c r="J78" s="74"/>
    </row>
    <row r="79" spans="4:10" x14ac:dyDescent="0.2">
      <c r="D79" s="73"/>
      <c r="E79" s="73"/>
      <c r="F79" s="73"/>
      <c r="G79" s="73"/>
      <c r="H79" s="74"/>
      <c r="I79" s="73"/>
      <c r="J79" s="74"/>
    </row>
    <row r="80" spans="4:10" x14ac:dyDescent="0.2">
      <c r="D80" s="73"/>
      <c r="E80" s="73"/>
      <c r="F80" s="73"/>
      <c r="G80" s="73"/>
      <c r="H80" s="74"/>
      <c r="I80" s="73"/>
      <c r="J80" s="74"/>
    </row>
    <row r="81" spans="4:10" x14ac:dyDescent="0.2">
      <c r="D81" s="73"/>
      <c r="E81" s="73"/>
      <c r="F81" s="73"/>
      <c r="G81" s="73"/>
      <c r="H81" s="74"/>
      <c r="I81" s="73"/>
      <c r="J81" s="74"/>
    </row>
    <row r="82" spans="4:10" x14ac:dyDescent="0.2">
      <c r="D82" s="73"/>
      <c r="E82" s="73"/>
      <c r="F82" s="73"/>
      <c r="G82" s="73"/>
      <c r="H82" s="74"/>
      <c r="I82" s="73"/>
      <c r="J82" s="74"/>
    </row>
    <row r="83" spans="4:10" x14ac:dyDescent="0.2">
      <c r="D83" s="73"/>
      <c r="E83" s="73"/>
      <c r="F83" s="73"/>
      <c r="G83" s="73"/>
      <c r="H83" s="74"/>
      <c r="I83" s="73"/>
      <c r="J83" s="74"/>
    </row>
    <row r="84" spans="4:10" x14ac:dyDescent="0.2">
      <c r="D84" s="73"/>
      <c r="E84" s="73"/>
      <c r="F84" s="73"/>
      <c r="G84" s="73"/>
      <c r="H84" s="74"/>
      <c r="I84" s="73"/>
      <c r="J84" s="74"/>
    </row>
    <row r="85" spans="4:10" x14ac:dyDescent="0.2">
      <c r="D85" s="73"/>
      <c r="E85" s="73"/>
      <c r="F85" s="73"/>
      <c r="G85" s="73"/>
      <c r="H85" s="74"/>
      <c r="I85" s="73"/>
      <c r="J85" s="74"/>
    </row>
    <row r="86" spans="4:10" x14ac:dyDescent="0.2">
      <c r="D86" s="73"/>
      <c r="E86" s="73"/>
      <c r="F86" s="73"/>
      <c r="G86" s="73"/>
      <c r="H86" s="74"/>
      <c r="I86" s="73"/>
      <c r="J86" s="74"/>
    </row>
    <row r="87" spans="4:10" x14ac:dyDescent="0.2">
      <c r="D87" s="73"/>
      <c r="E87" s="73"/>
      <c r="F87" s="73"/>
      <c r="G87" s="73"/>
      <c r="H87" s="74"/>
      <c r="I87" s="73"/>
      <c r="J87" s="74"/>
    </row>
    <row r="88" spans="4:10" x14ac:dyDescent="0.2">
      <c r="D88" s="73"/>
      <c r="E88" s="73"/>
      <c r="F88" s="73"/>
      <c r="G88" s="73"/>
      <c r="H88" s="74"/>
      <c r="I88" s="73"/>
      <c r="J88" s="74"/>
    </row>
    <row r="89" spans="4:10" x14ac:dyDescent="0.2">
      <c r="D89" s="73"/>
      <c r="E89" s="73"/>
      <c r="F89" s="73"/>
      <c r="G89" s="73"/>
      <c r="H89" s="74"/>
      <c r="I89" s="73"/>
      <c r="J89" s="74"/>
    </row>
    <row r="90" spans="4:10" x14ac:dyDescent="0.2">
      <c r="D90" s="73"/>
      <c r="E90" s="73"/>
      <c r="F90" s="73"/>
      <c r="G90" s="73"/>
      <c r="H90" s="74"/>
      <c r="I90" s="73"/>
      <c r="J90" s="74"/>
    </row>
    <row r="91" spans="4:10" x14ac:dyDescent="0.2">
      <c r="D91" s="73"/>
      <c r="E91" s="73"/>
      <c r="F91" s="73"/>
      <c r="G91" s="73"/>
      <c r="H91" s="74"/>
      <c r="I91" s="73"/>
      <c r="J91" s="74"/>
    </row>
    <row r="92" spans="4:10" x14ac:dyDescent="0.2">
      <c r="D92" s="73"/>
      <c r="E92" s="73"/>
      <c r="F92" s="73"/>
      <c r="G92" s="73"/>
      <c r="H92" s="74"/>
      <c r="I92" s="73"/>
      <c r="J92" s="74"/>
    </row>
    <row r="93" spans="4:10" x14ac:dyDescent="0.2">
      <c r="D93" s="73"/>
      <c r="E93" s="73"/>
      <c r="F93" s="73"/>
      <c r="G93" s="73"/>
      <c r="H93" s="74"/>
      <c r="I93" s="73"/>
      <c r="J93" s="74"/>
    </row>
    <row r="94" spans="4:10" x14ac:dyDescent="0.2">
      <c r="D94" s="73"/>
      <c r="E94" s="73"/>
      <c r="F94" s="73"/>
      <c r="G94" s="73"/>
      <c r="H94" s="74"/>
      <c r="I94" s="73"/>
      <c r="J94" s="74"/>
    </row>
    <row r="95" spans="4:10" x14ac:dyDescent="0.2">
      <c r="D95" s="73"/>
      <c r="E95" s="73"/>
      <c r="F95" s="73"/>
      <c r="G95" s="73"/>
      <c r="H95" s="74"/>
      <c r="I95" s="73"/>
      <c r="J95" s="74"/>
    </row>
    <row r="96" spans="4:10" x14ac:dyDescent="0.2">
      <c r="D96" s="73"/>
      <c r="E96" s="73"/>
      <c r="F96" s="73"/>
      <c r="G96" s="73"/>
      <c r="H96" s="74"/>
      <c r="I96" s="73"/>
      <c r="J96" s="74"/>
    </row>
    <row r="97" spans="4:10" x14ac:dyDescent="0.2">
      <c r="D97" s="73"/>
      <c r="E97" s="73"/>
      <c r="F97" s="73"/>
      <c r="G97" s="73"/>
      <c r="H97" s="74"/>
      <c r="I97" s="73"/>
      <c r="J97" s="74"/>
    </row>
    <row r="98" spans="4:10" x14ac:dyDescent="0.2">
      <c r="D98" s="73"/>
      <c r="E98" s="73"/>
      <c r="F98" s="73"/>
      <c r="G98" s="73"/>
      <c r="H98" s="74"/>
      <c r="I98" s="73"/>
      <c r="J98" s="74"/>
    </row>
    <row r="99" spans="4:10" x14ac:dyDescent="0.2">
      <c r="D99" s="73"/>
      <c r="E99" s="73"/>
      <c r="F99" s="73"/>
      <c r="G99" s="73"/>
      <c r="H99" s="74"/>
      <c r="I99" s="73"/>
      <c r="J99" s="74"/>
    </row>
    <row r="100" spans="4:10" x14ac:dyDescent="0.2">
      <c r="D100" s="73"/>
      <c r="E100" s="73"/>
      <c r="F100" s="73"/>
      <c r="G100" s="73"/>
      <c r="H100" s="74"/>
      <c r="I100" s="73"/>
      <c r="J100" s="74"/>
    </row>
    <row r="101" spans="4:10" x14ac:dyDescent="0.2">
      <c r="D101" s="73"/>
      <c r="E101" s="73"/>
      <c r="F101" s="73"/>
      <c r="G101" s="73"/>
      <c r="H101" s="74"/>
      <c r="I101" s="73"/>
      <c r="J101" s="74"/>
    </row>
    <row r="102" spans="4:10" x14ac:dyDescent="0.2">
      <c r="D102" s="73"/>
      <c r="E102" s="73"/>
      <c r="F102" s="73"/>
      <c r="G102" s="73"/>
      <c r="H102" s="74"/>
      <c r="I102" s="73"/>
      <c r="J102" s="74"/>
    </row>
    <row r="103" spans="4:10" x14ac:dyDescent="0.2">
      <c r="D103" s="73"/>
      <c r="E103" s="73"/>
      <c r="F103" s="73"/>
      <c r="G103" s="73"/>
      <c r="H103" s="74"/>
      <c r="I103" s="73"/>
      <c r="J103" s="74"/>
    </row>
    <row r="104" spans="4:10" x14ac:dyDescent="0.2">
      <c r="D104" s="73"/>
      <c r="E104" s="73"/>
      <c r="F104" s="73"/>
      <c r="G104" s="73"/>
      <c r="H104" s="74"/>
      <c r="I104" s="73"/>
      <c r="J104" s="74"/>
    </row>
    <row r="105" spans="4:10" x14ac:dyDescent="0.2">
      <c r="D105" s="73"/>
      <c r="E105" s="73"/>
      <c r="F105" s="73"/>
      <c r="G105" s="73"/>
      <c r="H105" s="74"/>
      <c r="I105" s="73"/>
      <c r="J105" s="74"/>
    </row>
    <row r="106" spans="4:10" x14ac:dyDescent="0.2">
      <c r="D106" s="73"/>
      <c r="E106" s="73"/>
      <c r="F106" s="73"/>
      <c r="G106" s="73"/>
      <c r="H106" s="74"/>
      <c r="I106" s="73"/>
      <c r="J106" s="74"/>
    </row>
    <row r="107" spans="4:10" x14ac:dyDescent="0.2">
      <c r="D107" s="73"/>
      <c r="E107" s="73"/>
      <c r="F107" s="73"/>
      <c r="G107" s="73"/>
      <c r="H107" s="74"/>
      <c r="I107" s="73"/>
      <c r="J107" s="74"/>
    </row>
    <row r="108" spans="4:10" x14ac:dyDescent="0.2">
      <c r="D108" s="73"/>
      <c r="E108" s="73"/>
      <c r="F108" s="73"/>
      <c r="G108" s="73"/>
      <c r="H108" s="74"/>
      <c r="I108" s="73"/>
      <c r="J108" s="74"/>
    </row>
    <row r="109" spans="4:10" x14ac:dyDescent="0.2">
      <c r="D109" s="73"/>
      <c r="E109" s="73"/>
      <c r="F109" s="73"/>
      <c r="G109" s="73"/>
      <c r="H109" s="74"/>
      <c r="I109" s="73"/>
      <c r="J109" s="74"/>
    </row>
    <row r="110" spans="4:10" x14ac:dyDescent="0.2">
      <c r="D110" s="73"/>
      <c r="E110" s="73"/>
      <c r="F110" s="73"/>
      <c r="G110" s="73"/>
      <c r="H110" s="74"/>
      <c r="I110" s="73"/>
      <c r="J110" s="74"/>
    </row>
    <row r="111" spans="4:10" x14ac:dyDescent="0.2">
      <c r="D111" s="73"/>
      <c r="E111" s="73"/>
      <c r="F111" s="73"/>
      <c r="G111" s="73"/>
      <c r="H111" s="74"/>
      <c r="I111" s="73"/>
      <c r="J111" s="74"/>
    </row>
    <row r="112" spans="4:10" x14ac:dyDescent="0.2">
      <c r="D112" s="73"/>
      <c r="E112" s="73"/>
      <c r="F112" s="73"/>
      <c r="G112" s="73"/>
      <c r="H112" s="74"/>
      <c r="I112" s="73"/>
      <c r="J112" s="74"/>
    </row>
    <row r="113" spans="4:10" x14ac:dyDescent="0.2">
      <c r="D113" s="73"/>
      <c r="E113" s="73"/>
      <c r="F113" s="73"/>
      <c r="G113" s="73"/>
      <c r="H113" s="74"/>
      <c r="I113" s="73"/>
      <c r="J113" s="74"/>
    </row>
    <row r="114" spans="4:10" x14ac:dyDescent="0.2">
      <c r="D114" s="73"/>
      <c r="E114" s="73"/>
      <c r="F114" s="73"/>
      <c r="G114" s="73"/>
      <c r="H114" s="74"/>
      <c r="I114" s="73"/>
      <c r="J114" s="74"/>
    </row>
    <row r="115" spans="4:10" x14ac:dyDescent="0.2">
      <c r="D115" s="73"/>
      <c r="E115" s="73"/>
      <c r="F115" s="73"/>
      <c r="G115" s="73"/>
      <c r="H115" s="74"/>
      <c r="I115" s="73"/>
      <c r="J115" s="74"/>
    </row>
    <row r="116" spans="4:10" x14ac:dyDescent="0.2">
      <c r="D116" s="73"/>
      <c r="E116" s="73"/>
      <c r="F116" s="73"/>
      <c r="G116" s="73"/>
      <c r="H116" s="74"/>
      <c r="I116" s="73"/>
      <c r="J116" s="74"/>
    </row>
    <row r="117" spans="4:10" x14ac:dyDescent="0.2">
      <c r="D117" s="73"/>
      <c r="E117" s="73"/>
      <c r="F117" s="73"/>
      <c r="G117" s="73"/>
      <c r="H117" s="74"/>
      <c r="I117" s="73"/>
      <c r="J117" s="74"/>
    </row>
    <row r="118" spans="4:10" x14ac:dyDescent="0.2">
      <c r="D118" s="73"/>
      <c r="E118" s="73"/>
      <c r="F118" s="73"/>
      <c r="G118" s="73"/>
      <c r="H118" s="74"/>
      <c r="I118" s="73"/>
      <c r="J118" s="74"/>
    </row>
    <row r="119" spans="4:10" x14ac:dyDescent="0.2">
      <c r="D119" s="73"/>
      <c r="E119" s="73"/>
      <c r="F119" s="73"/>
      <c r="G119" s="73"/>
      <c r="H119" s="74"/>
      <c r="I119" s="73"/>
      <c r="J119" s="74"/>
    </row>
    <row r="120" spans="4:10" x14ac:dyDescent="0.2">
      <c r="D120" s="73"/>
      <c r="E120" s="73"/>
      <c r="F120" s="73"/>
      <c r="G120" s="73"/>
      <c r="H120" s="74"/>
      <c r="I120" s="73"/>
      <c r="J120" s="74"/>
    </row>
    <row r="121" spans="4:10" x14ac:dyDescent="0.2">
      <c r="D121" s="73"/>
      <c r="E121" s="73"/>
      <c r="F121" s="73"/>
      <c r="G121" s="73"/>
      <c r="H121" s="74"/>
      <c r="I121" s="73"/>
      <c r="J121" s="74"/>
    </row>
    <row r="122" spans="4:10" x14ac:dyDescent="0.2">
      <c r="D122" s="73"/>
      <c r="E122" s="73"/>
      <c r="F122" s="73"/>
      <c r="G122" s="73"/>
      <c r="H122" s="74"/>
      <c r="I122" s="73"/>
      <c r="J122" s="74"/>
    </row>
    <row r="123" spans="4:10" x14ac:dyDescent="0.2">
      <c r="D123" s="73"/>
      <c r="E123" s="73"/>
      <c r="F123" s="73"/>
      <c r="G123" s="73"/>
      <c r="H123" s="74"/>
      <c r="I123" s="73"/>
      <c r="J123" s="74"/>
    </row>
    <row r="124" spans="4:10" x14ac:dyDescent="0.2">
      <c r="D124" s="73"/>
      <c r="E124" s="73"/>
      <c r="F124" s="73"/>
      <c r="G124" s="73"/>
      <c r="H124" s="74"/>
      <c r="I124" s="73"/>
      <c r="J124" s="74"/>
    </row>
    <row r="125" spans="4:10" x14ac:dyDescent="0.2">
      <c r="D125" s="73"/>
      <c r="E125" s="73"/>
      <c r="F125" s="73"/>
      <c r="G125" s="73"/>
      <c r="H125" s="74"/>
      <c r="I125" s="73"/>
      <c r="J125" s="74"/>
    </row>
    <row r="126" spans="4:10" x14ac:dyDescent="0.2">
      <c r="D126" s="73"/>
      <c r="E126" s="73"/>
      <c r="F126" s="73"/>
      <c r="G126" s="73"/>
      <c r="H126" s="74"/>
      <c r="I126" s="73"/>
      <c r="J126" s="74"/>
    </row>
    <row r="127" spans="4:10" x14ac:dyDescent="0.2">
      <c r="D127" s="73"/>
      <c r="E127" s="73"/>
      <c r="F127" s="73"/>
      <c r="G127" s="73"/>
      <c r="H127" s="74"/>
      <c r="I127" s="73"/>
      <c r="J127" s="74"/>
    </row>
    <row r="128" spans="4:10" x14ac:dyDescent="0.2">
      <c r="D128" s="73"/>
      <c r="E128" s="73"/>
      <c r="F128" s="73"/>
      <c r="G128" s="73"/>
      <c r="H128" s="74"/>
      <c r="I128" s="73"/>
      <c r="J128" s="74"/>
    </row>
    <row r="129" spans="4:10" x14ac:dyDescent="0.2">
      <c r="D129" s="69"/>
      <c r="E129" s="74"/>
      <c r="F129" s="74"/>
      <c r="G129" s="74"/>
      <c r="H129" s="74"/>
      <c r="I129" s="74"/>
      <c r="J129" s="74"/>
    </row>
    <row r="130" spans="4:10" x14ac:dyDescent="0.2">
      <c r="F130" s="36"/>
      <c r="G130" s="36"/>
    </row>
    <row r="131" spans="4:10" x14ac:dyDescent="0.2">
      <c r="F131" s="36"/>
      <c r="G131" s="36"/>
    </row>
    <row r="132" spans="4:10" x14ac:dyDescent="0.2">
      <c r="F132" s="36"/>
      <c r="G132" s="36"/>
    </row>
    <row r="133" spans="4:10" x14ac:dyDescent="0.2">
      <c r="F133" s="36"/>
      <c r="G133" s="36"/>
    </row>
    <row r="134" spans="4:10" x14ac:dyDescent="0.2">
      <c r="F134" s="36"/>
      <c r="G134" s="36"/>
    </row>
    <row r="135" spans="4:10" x14ac:dyDescent="0.2">
      <c r="F135" s="36"/>
      <c r="G135" s="36"/>
    </row>
  </sheetData>
  <protectedRanges>
    <protectedRange sqref="F21:G25" name="Range2"/>
    <protectedRange sqref="F18:G18" name="Range1"/>
  </protectedRanges>
  <mergeCells count="2">
    <mergeCell ref="E4:F4"/>
    <mergeCell ref="F16:G16"/>
  </mergeCells>
  <pageMargins left="0.7" right="0.7" top="0.75" bottom="0.75" header="0.3" footer="0.3"/>
  <pageSetup scale="85" fitToHeight="3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72"/>
  <sheetViews>
    <sheetView topLeftCell="A4" zoomScale="130" zoomScaleNormal="130" workbookViewId="0">
      <selection activeCell="G22" sqref="G22"/>
    </sheetView>
  </sheetViews>
  <sheetFormatPr defaultColWidth="9.140625" defaultRowHeight="11.25" x14ac:dyDescent="0.2"/>
  <cols>
    <col min="1" max="1" width="3.7109375" style="121" customWidth="1"/>
    <col min="2" max="2" width="2.42578125" style="121" customWidth="1"/>
    <col min="3" max="3" width="2.7109375" style="121" customWidth="1"/>
    <col min="4" max="4" width="18.42578125" style="121" customWidth="1"/>
    <col min="5" max="5" width="9.42578125" style="121" customWidth="1"/>
    <col min="6" max="6" width="11.140625" style="121" customWidth="1"/>
    <col min="7" max="7" width="13.85546875" style="121" customWidth="1"/>
    <col min="8" max="8" width="14.5703125" style="121" customWidth="1"/>
    <col min="9" max="9" width="9.5703125" style="121" customWidth="1"/>
    <col min="10" max="10" width="10.7109375" style="121" customWidth="1"/>
    <col min="11" max="11" width="6.140625" style="121" customWidth="1"/>
    <col min="12" max="12" width="7.28515625" style="121" customWidth="1"/>
    <col min="13" max="14" width="7" style="121" customWidth="1"/>
    <col min="15" max="15" width="7.42578125" style="121" customWidth="1"/>
    <col min="16" max="16" width="7.140625" style="121" customWidth="1"/>
    <col min="17" max="16384" width="9.140625" style="121"/>
  </cols>
  <sheetData>
    <row r="2" spans="1:9" x14ac:dyDescent="0.2">
      <c r="A2" s="1"/>
      <c r="B2" s="1" t="str">
        <f>"ANNEX "&amp;'Cover &amp; Input'!B31</f>
        <v>ANNEX D</v>
      </c>
      <c r="C2" s="2"/>
      <c r="D2" s="1"/>
      <c r="E2" s="1"/>
      <c r="F2" s="1"/>
      <c r="G2" s="1"/>
      <c r="H2" s="1"/>
      <c r="I2" s="59"/>
    </row>
    <row r="3" spans="1:9" x14ac:dyDescent="0.2">
      <c r="A3" s="1"/>
      <c r="B3" s="1"/>
      <c r="C3" s="2"/>
      <c r="D3" s="1"/>
      <c r="E3" s="1"/>
      <c r="F3" s="1"/>
      <c r="G3" s="1"/>
      <c r="H3" s="1"/>
      <c r="I3" s="59"/>
    </row>
    <row r="4" spans="1:9" x14ac:dyDescent="0.2">
      <c r="A4" s="1"/>
      <c r="B4" s="2" t="s">
        <v>12</v>
      </c>
      <c r="C4" s="2"/>
      <c r="D4" s="1"/>
      <c r="E4" s="209" t="str">
        <f>'[1]Cover &amp; Input'!$C$8</f>
        <v>HMO Company</v>
      </c>
      <c r="F4" s="209"/>
      <c r="G4" s="1"/>
      <c r="H4" s="37"/>
      <c r="I4" s="38"/>
    </row>
    <row r="5" spans="1:9" x14ac:dyDescent="0.2">
      <c r="A5" s="1"/>
      <c r="B5" s="1"/>
      <c r="C5" s="1"/>
      <c r="D5" s="2"/>
      <c r="E5" s="2"/>
      <c r="F5" s="1"/>
      <c r="G5" s="1"/>
      <c r="H5" s="1"/>
      <c r="I5" s="1"/>
    </row>
    <row r="6" spans="1:9" x14ac:dyDescent="0.2">
      <c r="A6" s="1"/>
      <c r="B6" s="2" t="s">
        <v>54</v>
      </c>
      <c r="C6" s="2"/>
      <c r="D6" s="3"/>
      <c r="E6" s="3"/>
      <c r="F6" s="1"/>
      <c r="G6" s="1"/>
      <c r="H6" s="1"/>
      <c r="I6" s="1"/>
    </row>
    <row r="7" spans="1:9" x14ac:dyDescent="0.2">
      <c r="A7" s="1"/>
      <c r="B7" s="3" t="str">
        <f>'Agreements under ASO'!B7</f>
        <v>For the period ended MM/DD/YYYY</v>
      </c>
      <c r="C7" s="3"/>
      <c r="D7" s="3"/>
      <c r="E7" s="4"/>
      <c r="F7" s="1"/>
      <c r="G7" s="1"/>
      <c r="H7" s="1"/>
      <c r="I7" s="1"/>
    </row>
    <row r="8" spans="1:9" x14ac:dyDescent="0.2">
      <c r="A8" s="1"/>
      <c r="B8" s="1"/>
      <c r="C8" s="1"/>
      <c r="D8" s="1"/>
      <c r="E8" s="5"/>
      <c r="F8" s="1"/>
      <c r="G8" s="1"/>
      <c r="H8" s="1"/>
      <c r="I8" s="1"/>
    </row>
    <row r="9" spans="1:9" x14ac:dyDescent="0.2">
      <c r="A9" s="1"/>
      <c r="B9" s="1"/>
      <c r="C9" s="1"/>
      <c r="D9" s="1"/>
      <c r="E9" s="1"/>
      <c r="F9" s="1"/>
      <c r="G9" s="1"/>
      <c r="H9" s="1"/>
      <c r="I9" s="1"/>
    </row>
    <row r="10" spans="1:9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">
      <c r="A11" s="1"/>
      <c r="B11" s="1" t="s">
        <v>0</v>
      </c>
      <c r="C11" s="1"/>
      <c r="D11" s="1"/>
      <c r="E11" s="1"/>
      <c r="F11" s="1"/>
      <c r="G11" s="1"/>
      <c r="H11" s="1"/>
      <c r="I11" s="1"/>
    </row>
    <row r="12" spans="1:9" x14ac:dyDescent="0.2">
      <c r="B12" s="1">
        <v>1</v>
      </c>
      <c r="C12" s="1" t="s">
        <v>65</v>
      </c>
    </row>
    <row r="13" spans="1:9" x14ac:dyDescent="0.2">
      <c r="B13" s="1">
        <v>2</v>
      </c>
      <c r="C13" s="1" t="s">
        <v>115</v>
      </c>
    </row>
    <row r="14" spans="1:9" x14ac:dyDescent="0.2">
      <c r="B14" s="1">
        <v>3</v>
      </c>
      <c r="C14" s="1" t="s">
        <v>130</v>
      </c>
    </row>
    <row r="16" spans="1:9" x14ac:dyDescent="0.2">
      <c r="B16" s="125" t="s">
        <v>76</v>
      </c>
      <c r="C16" s="125" t="s">
        <v>75</v>
      </c>
    </row>
    <row r="17" spans="2:10" ht="12" thickBot="1" x14ac:dyDescent="0.25">
      <c r="B17" s="2"/>
      <c r="C17" s="2"/>
    </row>
    <row r="18" spans="2:10" ht="11.25" customHeight="1" x14ac:dyDescent="0.2">
      <c r="B18" s="7"/>
      <c r="C18" s="89"/>
      <c r="D18" s="127"/>
      <c r="E18" s="127"/>
      <c r="F18" s="214" t="s">
        <v>3</v>
      </c>
      <c r="G18" s="215"/>
      <c r="H18" s="215"/>
      <c r="I18" s="216"/>
      <c r="J18" s="131"/>
    </row>
    <row r="19" spans="2:10" ht="23.25" thickBot="1" x14ac:dyDescent="0.25">
      <c r="B19" s="24" t="s">
        <v>60</v>
      </c>
      <c r="C19" s="85"/>
      <c r="D19" s="186" t="str">
        <f>"Claims Reserves as of "&amp;'Cover &amp; Input'!C6</f>
        <v>Claims Reserves as of MM/DD/YYYY</v>
      </c>
      <c r="E19" s="186"/>
      <c r="F19" s="187" t="s">
        <v>69</v>
      </c>
      <c r="G19" s="188" t="s">
        <v>70</v>
      </c>
      <c r="H19" s="188" t="s">
        <v>64</v>
      </c>
      <c r="I19" s="189" t="s">
        <v>4</v>
      </c>
      <c r="J19" s="93" t="s">
        <v>1</v>
      </c>
    </row>
    <row r="20" spans="2:10" x14ac:dyDescent="0.2">
      <c r="B20" s="18">
        <v>1</v>
      </c>
      <c r="C20" s="66"/>
      <c r="D20" s="66" t="s">
        <v>71</v>
      </c>
      <c r="E20" s="10"/>
      <c r="F20" s="134"/>
      <c r="G20" s="57"/>
      <c r="H20" s="57"/>
      <c r="I20" s="135"/>
      <c r="J20" s="27">
        <f>SUM(F20:I20)</f>
        <v>0</v>
      </c>
    </row>
    <row r="21" spans="2:10" x14ac:dyDescent="0.2">
      <c r="B21" s="75"/>
      <c r="C21" s="124"/>
      <c r="D21" s="124" t="s">
        <v>49</v>
      </c>
      <c r="E21" s="10"/>
      <c r="F21" s="136" t="str">
        <f>IFERROR(F20/F$32,"")</f>
        <v/>
      </c>
      <c r="G21" s="76" t="str">
        <f>IFERROR(G20/G$32,"")</f>
        <v/>
      </c>
      <c r="H21" s="76" t="str">
        <f>IFERROR(H20/H$32,"")</f>
        <v/>
      </c>
      <c r="I21" s="137" t="str">
        <f>IFERROR(I20/I$32,"")</f>
        <v/>
      </c>
      <c r="J21" s="27"/>
    </row>
    <row r="22" spans="2:10" x14ac:dyDescent="0.2">
      <c r="B22" s="18">
        <v>2</v>
      </c>
      <c r="C22" s="66"/>
      <c r="D22" s="66" t="s">
        <v>28</v>
      </c>
      <c r="E22" s="10"/>
      <c r="F22" s="134"/>
      <c r="G22" s="57"/>
      <c r="H22" s="57"/>
      <c r="I22" s="135"/>
      <c r="J22" s="27">
        <f>SUM(F22:I22)</f>
        <v>0</v>
      </c>
    </row>
    <row r="23" spans="2:10" x14ac:dyDescent="0.2">
      <c r="B23" s="75"/>
      <c r="C23" s="124"/>
      <c r="D23" s="124" t="s">
        <v>52</v>
      </c>
      <c r="E23" s="10"/>
      <c r="F23" s="136" t="str">
        <f>IFERROR(F22/F$32,"")</f>
        <v/>
      </c>
      <c r="G23" s="76" t="str">
        <f>IFERROR(G22/G$32,"")</f>
        <v/>
      </c>
      <c r="H23" s="76" t="str">
        <f>IFERROR(H22/H$32,"")</f>
        <v/>
      </c>
      <c r="I23" s="137" t="str">
        <f>IFERROR(I22/I$32,"")</f>
        <v/>
      </c>
      <c r="J23" s="27"/>
    </row>
    <row r="24" spans="2:10" x14ac:dyDescent="0.2">
      <c r="B24" s="75"/>
      <c r="C24" s="124"/>
      <c r="D24" s="124" t="s">
        <v>47</v>
      </c>
      <c r="E24" s="10"/>
      <c r="F24" s="134"/>
      <c r="G24" s="57"/>
      <c r="H24" s="57"/>
      <c r="I24" s="135"/>
      <c r="J24" s="27"/>
    </row>
    <row r="25" spans="2:10" x14ac:dyDescent="0.2">
      <c r="B25" s="18">
        <v>3</v>
      </c>
      <c r="C25" s="66"/>
      <c r="D25" s="66" t="s">
        <v>72</v>
      </c>
      <c r="E25" s="10"/>
      <c r="F25" s="134"/>
      <c r="G25" s="57"/>
      <c r="H25" s="57"/>
      <c r="I25" s="135"/>
      <c r="J25" s="27">
        <f>SUM(F25:I25)</f>
        <v>0</v>
      </c>
    </row>
    <row r="26" spans="2:10" x14ac:dyDescent="0.2">
      <c r="B26" s="75"/>
      <c r="C26" s="124"/>
      <c r="D26" s="124" t="s">
        <v>50</v>
      </c>
      <c r="E26" s="10"/>
      <c r="F26" s="136" t="str">
        <f>IFERROR(F25/F$32,"")</f>
        <v/>
      </c>
      <c r="G26" s="76" t="str">
        <f>IFERROR(G25/G$32,"")</f>
        <v/>
      </c>
      <c r="H26" s="76" t="str">
        <f>IFERROR(H25/H$32,"")</f>
        <v/>
      </c>
      <c r="I26" s="137" t="str">
        <f>IFERROR(I25/I$32,"")</f>
        <v/>
      </c>
      <c r="J26" s="27"/>
    </row>
    <row r="27" spans="2:10" x14ac:dyDescent="0.2">
      <c r="B27" s="18">
        <v>4</v>
      </c>
      <c r="C27" s="66"/>
      <c r="D27" s="66" t="s">
        <v>73</v>
      </c>
      <c r="E27" s="10"/>
      <c r="F27" s="134"/>
      <c r="G27" s="57"/>
      <c r="H27" s="57"/>
      <c r="I27" s="135"/>
      <c r="J27" s="27">
        <f>SUM(F27:I27)</f>
        <v>0</v>
      </c>
    </row>
    <row r="28" spans="2:10" x14ac:dyDescent="0.2">
      <c r="B28" s="75"/>
      <c r="C28" s="124"/>
      <c r="D28" s="124" t="s">
        <v>51</v>
      </c>
      <c r="E28" s="10"/>
      <c r="F28" s="136" t="str">
        <f>IFERROR(F27/F$32,"")</f>
        <v/>
      </c>
      <c r="G28" s="76" t="str">
        <f>IFERROR(G27/G$32,"")</f>
        <v/>
      </c>
      <c r="H28" s="76" t="str">
        <f>IFERROR(H27/H$32,"")</f>
        <v/>
      </c>
      <c r="I28" s="137" t="str">
        <f>IFERROR(I27/I$32,"")</f>
        <v/>
      </c>
      <c r="J28" s="27"/>
    </row>
    <row r="29" spans="2:10" x14ac:dyDescent="0.2">
      <c r="B29" s="75"/>
      <c r="C29" s="124"/>
      <c r="D29" s="124" t="s">
        <v>53</v>
      </c>
      <c r="E29" s="10"/>
      <c r="F29" s="194"/>
      <c r="G29" s="195"/>
      <c r="H29" s="195"/>
      <c r="I29" s="196"/>
      <c r="J29" s="27"/>
    </row>
    <row r="30" spans="2:10" x14ac:dyDescent="0.2">
      <c r="B30" s="18">
        <v>5</v>
      </c>
      <c r="C30" s="66"/>
      <c r="D30" s="66" t="s">
        <v>74</v>
      </c>
      <c r="E30" s="10"/>
      <c r="F30" s="138"/>
      <c r="G30" s="55"/>
      <c r="H30" s="55"/>
      <c r="I30" s="139"/>
      <c r="J30" s="28">
        <f>SUM(F30:I30)</f>
        <v>0</v>
      </c>
    </row>
    <row r="31" spans="2:10" x14ac:dyDescent="0.2">
      <c r="B31" s="75"/>
      <c r="C31" s="129"/>
      <c r="D31" s="124" t="s">
        <v>48</v>
      </c>
      <c r="E31" s="10"/>
      <c r="F31" s="136" t="str">
        <f>IFERROR(F30/F$32,"")</f>
        <v/>
      </c>
      <c r="G31" s="76" t="str">
        <f>IFERROR(G30/G$32,"")</f>
        <v/>
      </c>
      <c r="H31" s="76" t="str">
        <f>IFERROR(H30/H$32,"")</f>
        <v/>
      </c>
      <c r="I31" s="137" t="str">
        <f>IFERROR(I30/I$32,"")</f>
        <v/>
      </c>
      <c r="J31" s="28" t="s">
        <v>2</v>
      </c>
    </row>
    <row r="32" spans="2:10" ht="12" thickBot="1" x14ac:dyDescent="0.25">
      <c r="B32" s="24"/>
      <c r="C32" s="85" t="s">
        <v>10</v>
      </c>
      <c r="D32" s="30"/>
      <c r="E32" s="30"/>
      <c r="F32" s="197">
        <f>'Claims Reserves'!F23</f>
        <v>0</v>
      </c>
      <c r="G32" s="198">
        <f>'Claims Reserves'!G23</f>
        <v>0</v>
      </c>
      <c r="H32" s="198">
        <f>'Claims Reserves'!H23</f>
        <v>0</v>
      </c>
      <c r="I32" s="199">
        <f>'Claims Reserves'!I23</f>
        <v>0</v>
      </c>
      <c r="J32" s="200">
        <f>'Claims Reserves'!J23</f>
        <v>0</v>
      </c>
    </row>
    <row r="33" spans="2:41" x14ac:dyDescent="0.2">
      <c r="B33" s="1" t="s">
        <v>43</v>
      </c>
    </row>
    <row r="35" spans="2:41" ht="12" thickBot="1" x14ac:dyDescent="0.25">
      <c r="B35" s="125" t="s">
        <v>77</v>
      </c>
      <c r="C35" s="125" t="s">
        <v>78</v>
      </c>
    </row>
    <row r="36" spans="2:41" x14ac:dyDescent="0.2">
      <c r="B36" s="126"/>
      <c r="C36" s="190"/>
      <c r="D36" s="191"/>
      <c r="E36" s="212" t="s">
        <v>80</v>
      </c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3"/>
    </row>
    <row r="37" spans="2:41" ht="22.5" x14ac:dyDescent="0.2">
      <c r="B37" s="145"/>
      <c r="C37" s="148" t="s">
        <v>79</v>
      </c>
      <c r="D37" s="149"/>
      <c r="E37" s="146" t="s">
        <v>116</v>
      </c>
      <c r="F37" s="146" t="s">
        <v>117</v>
      </c>
      <c r="G37" s="146" t="s">
        <v>118</v>
      </c>
      <c r="H37" s="146" t="s">
        <v>119</v>
      </c>
      <c r="I37" s="146" t="s">
        <v>120</v>
      </c>
      <c r="J37" s="146" t="s">
        <v>121</v>
      </c>
      <c r="K37" s="146" t="s">
        <v>122</v>
      </c>
      <c r="L37" s="146" t="s">
        <v>123</v>
      </c>
      <c r="M37" s="146" t="s">
        <v>124</v>
      </c>
      <c r="N37" s="146" t="s">
        <v>125</v>
      </c>
      <c r="O37" s="146" t="s">
        <v>126</v>
      </c>
      <c r="P37" s="146" t="s">
        <v>127</v>
      </c>
      <c r="Q37" s="146" t="s">
        <v>128</v>
      </c>
      <c r="R37" s="147" t="s">
        <v>129</v>
      </c>
      <c r="S37" s="141"/>
      <c r="T37" s="141"/>
      <c r="U37" s="141"/>
      <c r="V37" s="141"/>
      <c r="W37" s="141"/>
      <c r="X37" s="141"/>
      <c r="Y37" s="141"/>
      <c r="Z37" s="141"/>
      <c r="AA37" s="141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</row>
    <row r="38" spans="2:41" x14ac:dyDescent="0.2">
      <c r="B38" s="128"/>
      <c r="C38" s="132" t="s">
        <v>116</v>
      </c>
      <c r="D38" s="150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9"/>
      <c r="R38" s="143"/>
    </row>
    <row r="39" spans="2:41" x14ac:dyDescent="0.2">
      <c r="B39" s="128"/>
      <c r="C39" s="132" t="s">
        <v>117</v>
      </c>
      <c r="D39" s="150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3"/>
      <c r="Q39" s="129"/>
      <c r="R39" s="143"/>
    </row>
    <row r="40" spans="2:41" x14ac:dyDescent="0.2">
      <c r="B40" s="128"/>
      <c r="C40" s="132" t="s">
        <v>118</v>
      </c>
      <c r="D40" s="150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3"/>
      <c r="P40" s="123"/>
      <c r="Q40" s="129"/>
      <c r="R40" s="143"/>
    </row>
    <row r="41" spans="2:41" x14ac:dyDescent="0.2">
      <c r="B41" s="128"/>
      <c r="C41" s="132" t="s">
        <v>119</v>
      </c>
      <c r="D41" s="150"/>
      <c r="E41" s="122"/>
      <c r="F41" s="122"/>
      <c r="G41" s="122"/>
      <c r="H41" s="122"/>
      <c r="I41" s="122"/>
      <c r="J41" s="122"/>
      <c r="K41" s="122"/>
      <c r="L41" s="122"/>
      <c r="M41" s="122"/>
      <c r="N41" s="123"/>
      <c r="O41" s="123"/>
      <c r="P41" s="123"/>
      <c r="Q41" s="129"/>
      <c r="R41" s="143"/>
    </row>
    <row r="42" spans="2:41" x14ac:dyDescent="0.2">
      <c r="B42" s="128"/>
      <c r="C42" s="132" t="s">
        <v>120</v>
      </c>
      <c r="D42" s="150"/>
      <c r="E42" s="122"/>
      <c r="F42" s="122"/>
      <c r="G42" s="122"/>
      <c r="H42" s="122"/>
      <c r="I42" s="122"/>
      <c r="J42" s="122"/>
      <c r="K42" s="122"/>
      <c r="L42" s="122"/>
      <c r="M42" s="123"/>
      <c r="N42" s="123"/>
      <c r="O42" s="123"/>
      <c r="P42" s="123"/>
      <c r="Q42" s="129"/>
      <c r="R42" s="143"/>
    </row>
    <row r="43" spans="2:41" x14ac:dyDescent="0.2">
      <c r="B43" s="128"/>
      <c r="C43" s="132" t="s">
        <v>121</v>
      </c>
      <c r="D43" s="150"/>
      <c r="E43" s="122"/>
      <c r="F43" s="122"/>
      <c r="G43" s="122"/>
      <c r="H43" s="122"/>
      <c r="I43" s="122"/>
      <c r="J43" s="122"/>
      <c r="K43" s="122"/>
      <c r="L43" s="123"/>
      <c r="M43" s="123"/>
      <c r="N43" s="123"/>
      <c r="O43" s="123"/>
      <c r="P43" s="123"/>
      <c r="Q43" s="129"/>
      <c r="R43" s="143"/>
    </row>
    <row r="44" spans="2:41" x14ac:dyDescent="0.2">
      <c r="B44" s="128"/>
      <c r="C44" s="132" t="s">
        <v>122</v>
      </c>
      <c r="D44" s="150"/>
      <c r="E44" s="122"/>
      <c r="F44" s="122"/>
      <c r="G44" s="122"/>
      <c r="H44" s="122"/>
      <c r="I44" s="122"/>
      <c r="J44" s="122"/>
      <c r="K44" s="123"/>
      <c r="L44" s="123"/>
      <c r="M44" s="123"/>
      <c r="N44" s="123"/>
      <c r="O44" s="123"/>
      <c r="P44" s="123"/>
      <c r="Q44" s="129"/>
      <c r="R44" s="143"/>
    </row>
    <row r="45" spans="2:41" x14ac:dyDescent="0.2">
      <c r="B45" s="128"/>
      <c r="C45" s="132" t="s">
        <v>123</v>
      </c>
      <c r="D45" s="150"/>
      <c r="E45" s="122"/>
      <c r="F45" s="122"/>
      <c r="G45" s="122"/>
      <c r="H45" s="122"/>
      <c r="I45" s="122"/>
      <c r="J45" s="123"/>
      <c r="K45" s="123"/>
      <c r="L45" s="123"/>
      <c r="M45" s="123"/>
      <c r="N45" s="123"/>
      <c r="O45" s="123"/>
      <c r="P45" s="123"/>
      <c r="Q45" s="129"/>
      <c r="R45" s="143"/>
    </row>
    <row r="46" spans="2:41" x14ac:dyDescent="0.2">
      <c r="B46" s="128"/>
      <c r="C46" s="132" t="s">
        <v>124</v>
      </c>
      <c r="D46" s="150"/>
      <c r="E46" s="122"/>
      <c r="F46" s="122"/>
      <c r="G46" s="122"/>
      <c r="H46" s="122"/>
      <c r="I46" s="123"/>
      <c r="J46" s="123"/>
      <c r="K46" s="123"/>
      <c r="L46" s="123"/>
      <c r="M46" s="123"/>
      <c r="N46" s="123"/>
      <c r="O46" s="123"/>
      <c r="P46" s="123"/>
      <c r="Q46" s="129"/>
      <c r="R46" s="143"/>
    </row>
    <row r="47" spans="2:41" x14ac:dyDescent="0.2">
      <c r="B47" s="128"/>
      <c r="C47" s="132" t="s">
        <v>125</v>
      </c>
      <c r="D47" s="150"/>
      <c r="E47" s="122"/>
      <c r="F47" s="122"/>
      <c r="G47" s="122"/>
      <c r="H47" s="123"/>
      <c r="I47" s="123"/>
      <c r="J47" s="123"/>
      <c r="K47" s="123"/>
      <c r="L47" s="123"/>
      <c r="M47" s="123"/>
      <c r="N47" s="123"/>
      <c r="O47" s="123"/>
      <c r="P47" s="123"/>
      <c r="Q47" s="129"/>
      <c r="R47" s="143"/>
    </row>
    <row r="48" spans="2:41" x14ac:dyDescent="0.2">
      <c r="B48" s="128"/>
      <c r="C48" s="132" t="s">
        <v>126</v>
      </c>
      <c r="D48" s="150"/>
      <c r="E48" s="122"/>
      <c r="F48" s="122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9"/>
      <c r="R48" s="143"/>
    </row>
    <row r="49" spans="2:18" x14ac:dyDescent="0.2">
      <c r="B49" s="128"/>
      <c r="C49" s="132" t="s">
        <v>127</v>
      </c>
      <c r="D49" s="150"/>
      <c r="E49" s="122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9"/>
      <c r="R49" s="143"/>
    </row>
    <row r="50" spans="2:18" x14ac:dyDescent="0.2">
      <c r="B50" s="128"/>
      <c r="C50" s="132" t="s">
        <v>128</v>
      </c>
      <c r="D50" s="150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43"/>
    </row>
    <row r="51" spans="2:18" ht="12" thickBot="1" x14ac:dyDescent="0.25">
      <c r="B51" s="130"/>
      <c r="C51" s="140" t="s">
        <v>129</v>
      </c>
      <c r="D51" s="151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44"/>
    </row>
    <row r="52" spans="2:18" x14ac:dyDescent="0.2">
      <c r="C52" s="127"/>
      <c r="D52" s="152"/>
      <c r="E52" s="127"/>
    </row>
    <row r="53" spans="2:18" x14ac:dyDescent="0.2">
      <c r="C53" s="129"/>
      <c r="D53" s="142"/>
      <c r="E53" s="129"/>
    </row>
    <row r="54" spans="2:18" x14ac:dyDescent="0.2">
      <c r="C54" s="129"/>
      <c r="D54" s="142"/>
      <c r="E54" s="129"/>
    </row>
    <row r="55" spans="2:18" x14ac:dyDescent="0.2">
      <c r="C55" s="129"/>
      <c r="D55" s="142"/>
      <c r="E55" s="129"/>
    </row>
    <row r="56" spans="2:18" x14ac:dyDescent="0.2">
      <c r="C56" s="129"/>
      <c r="D56" s="142"/>
      <c r="E56" s="129"/>
    </row>
    <row r="57" spans="2:18" x14ac:dyDescent="0.2">
      <c r="C57" s="129"/>
      <c r="D57" s="142"/>
      <c r="E57" s="129"/>
    </row>
    <row r="58" spans="2:18" x14ac:dyDescent="0.2">
      <c r="C58" s="129"/>
      <c r="D58" s="142"/>
      <c r="E58" s="129"/>
    </row>
    <row r="59" spans="2:18" x14ac:dyDescent="0.2">
      <c r="C59" s="129"/>
      <c r="D59" s="142"/>
      <c r="E59" s="129"/>
    </row>
    <row r="60" spans="2:18" x14ac:dyDescent="0.2">
      <c r="C60" s="129"/>
      <c r="D60" s="142"/>
      <c r="E60" s="129"/>
    </row>
    <row r="61" spans="2:18" x14ac:dyDescent="0.2">
      <c r="C61" s="129"/>
      <c r="D61" s="142"/>
      <c r="E61" s="129"/>
    </row>
    <row r="62" spans="2:18" x14ac:dyDescent="0.2">
      <c r="C62" s="129"/>
      <c r="D62" s="142"/>
      <c r="E62" s="129"/>
    </row>
    <row r="63" spans="2:18" x14ac:dyDescent="0.2">
      <c r="C63" s="129"/>
      <c r="D63" s="142"/>
      <c r="E63" s="129"/>
    </row>
    <row r="64" spans="2:18" x14ac:dyDescent="0.2">
      <c r="C64" s="129"/>
      <c r="D64" s="142"/>
      <c r="E64" s="129"/>
    </row>
    <row r="65" spans="3:5" x14ac:dyDescent="0.2">
      <c r="C65" s="129"/>
      <c r="D65" s="142"/>
      <c r="E65" s="129"/>
    </row>
    <row r="66" spans="3:5" x14ac:dyDescent="0.2">
      <c r="C66" s="129"/>
      <c r="D66" s="142"/>
      <c r="E66" s="129"/>
    </row>
    <row r="67" spans="3:5" x14ac:dyDescent="0.2">
      <c r="C67" s="129"/>
      <c r="D67" s="142"/>
      <c r="E67" s="129"/>
    </row>
    <row r="68" spans="3:5" x14ac:dyDescent="0.2">
      <c r="C68" s="129"/>
      <c r="D68" s="142"/>
      <c r="E68" s="129"/>
    </row>
    <row r="69" spans="3:5" x14ac:dyDescent="0.2">
      <c r="C69" s="129"/>
      <c r="D69" s="142"/>
      <c r="E69" s="129"/>
    </row>
    <row r="70" spans="3:5" x14ac:dyDescent="0.2">
      <c r="C70" s="129"/>
      <c r="D70" s="142"/>
      <c r="E70" s="129"/>
    </row>
    <row r="71" spans="3:5" x14ac:dyDescent="0.2">
      <c r="C71" s="129"/>
      <c r="D71" s="129"/>
      <c r="E71" s="129"/>
    </row>
    <row r="72" spans="3:5" x14ac:dyDescent="0.2">
      <c r="C72" s="129"/>
      <c r="D72" s="129"/>
      <c r="E72" s="129"/>
    </row>
  </sheetData>
  <protectedRanges>
    <protectedRange sqref="F24:I25" name="Range3"/>
    <protectedRange sqref="F22:I22" name="Range2"/>
    <protectedRange sqref="F20:I20" name="Range1"/>
    <protectedRange sqref="F27:I27" name="Range4"/>
    <protectedRange sqref="F29:I30" name="Range5"/>
  </protectedRanges>
  <mergeCells count="3">
    <mergeCell ref="E4:F4"/>
    <mergeCell ref="E36:R36"/>
    <mergeCell ref="F18:I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27"/>
  <sheetViews>
    <sheetView zoomScale="160" zoomScaleNormal="160" workbookViewId="0">
      <selection activeCell="A14" sqref="A14:A16"/>
    </sheetView>
  </sheetViews>
  <sheetFormatPr defaultRowHeight="15" x14ac:dyDescent="0.25"/>
  <cols>
    <col min="2" max="2" width="46.42578125" customWidth="1"/>
    <col min="3" max="3" width="11.42578125" customWidth="1"/>
    <col min="4" max="4" width="12" customWidth="1"/>
    <col min="5" max="5" width="12.5703125" customWidth="1"/>
    <col min="6" max="6" width="12" customWidth="1"/>
    <col min="7" max="7" width="11.7109375" customWidth="1"/>
  </cols>
  <sheetData>
    <row r="1" spans="2:9" x14ac:dyDescent="0.25">
      <c r="B1" s="164" t="s">
        <v>87</v>
      </c>
    </row>
    <row r="2" spans="2:9" s="1" customFormat="1" ht="11.25" x14ac:dyDescent="0.2">
      <c r="B2" s="2" t="s">
        <v>12</v>
      </c>
      <c r="D2" s="209" t="str">
        <f>'[2]MF Reserves'!D2:E2</f>
        <v>HMO Company</v>
      </c>
      <c r="E2" s="209"/>
    </row>
    <row r="3" spans="2:9" s="1" customFormat="1" ht="11.25" x14ac:dyDescent="0.2">
      <c r="C3" s="2"/>
      <c r="D3" s="2"/>
    </row>
    <row r="4" spans="2:9" s="1" customFormat="1" ht="11.25" x14ac:dyDescent="0.2">
      <c r="B4" s="2" t="s">
        <v>55</v>
      </c>
      <c r="C4" s="3"/>
      <c r="D4" s="3"/>
    </row>
    <row r="5" spans="2:9" s="1" customFormat="1" ht="11.25" x14ac:dyDescent="0.2">
      <c r="B5" s="3" t="str">
        <f>'[2]MF Reserves'!B5</f>
        <v>For the period ended MM/DD/YYYY</v>
      </c>
      <c r="C5" s="3"/>
      <c r="D5" s="4"/>
    </row>
    <row r="6" spans="2:9" s="1" customFormat="1" ht="11.25" x14ac:dyDescent="0.2"/>
    <row r="7" spans="2:9" s="1" customFormat="1" ht="11.25" x14ac:dyDescent="0.2"/>
    <row r="8" spans="2:9" s="1" customFormat="1" ht="11.25" x14ac:dyDescent="0.2"/>
    <row r="9" spans="2:9" s="1" customFormat="1" ht="11.25" x14ac:dyDescent="0.2">
      <c r="B9" s="1" t="s">
        <v>0</v>
      </c>
    </row>
    <row r="10" spans="2:9" s="1" customFormat="1" ht="11.25" x14ac:dyDescent="0.2">
      <c r="B10" s="1" t="s">
        <v>56</v>
      </c>
    </row>
    <row r="11" spans="2:9" s="1" customFormat="1" ht="11.25" x14ac:dyDescent="0.2"/>
    <row r="12" spans="2:9" s="1" customFormat="1" ht="11.25" x14ac:dyDescent="0.2"/>
    <row r="13" spans="2:9" s="1" customFormat="1" x14ac:dyDescent="0.25">
      <c r="C13" s="217" t="s">
        <v>57</v>
      </c>
      <c r="D13" s="217"/>
      <c r="E13" s="217"/>
      <c r="F13" s="217"/>
      <c r="G13" s="217"/>
    </row>
    <row r="14" spans="2:9" s="1" customFormat="1" x14ac:dyDescent="0.25">
      <c r="B14" s="78"/>
      <c r="C14" s="79">
        <v>2017</v>
      </c>
      <c r="D14" s="79">
        <v>2016</v>
      </c>
      <c r="E14" s="79">
        <v>2015</v>
      </c>
      <c r="F14" s="79">
        <v>2014</v>
      </c>
      <c r="G14" s="79">
        <v>2013</v>
      </c>
    </row>
    <row r="15" spans="2:9" s="1" customFormat="1" ht="11.25" x14ac:dyDescent="0.2">
      <c r="B15" s="18" t="s">
        <v>5</v>
      </c>
      <c r="C15" s="10"/>
      <c r="D15" s="10"/>
      <c r="E15" s="57" t="s">
        <v>2</v>
      </c>
      <c r="F15" s="57" t="s">
        <v>2</v>
      </c>
      <c r="G15" s="57" t="s">
        <v>2</v>
      </c>
      <c r="H15" s="17"/>
      <c r="I15" s="15"/>
    </row>
    <row r="16" spans="2:9" s="1" customFormat="1" ht="11.25" x14ac:dyDescent="0.2">
      <c r="B16" s="18" t="s">
        <v>6</v>
      </c>
      <c r="C16" s="10"/>
      <c r="D16" s="10"/>
      <c r="E16" s="57"/>
      <c r="F16" s="57"/>
      <c r="G16" s="57"/>
      <c r="H16" s="17"/>
      <c r="I16" s="15"/>
    </row>
    <row r="17" spans="2:9" s="1" customFormat="1" ht="11.25" x14ac:dyDescent="0.2">
      <c r="B17" s="18" t="s">
        <v>7</v>
      </c>
      <c r="C17" s="10"/>
      <c r="D17" s="10"/>
      <c r="E17" s="57"/>
      <c r="F17" s="57"/>
      <c r="G17" s="57"/>
      <c r="H17" s="17"/>
      <c r="I17" s="15"/>
    </row>
    <row r="18" spans="2:9" s="1" customFormat="1" ht="11.25" x14ac:dyDescent="0.2">
      <c r="B18" s="18" t="s">
        <v>8</v>
      </c>
      <c r="C18" s="10"/>
      <c r="D18" s="10"/>
      <c r="E18" s="57"/>
      <c r="F18" s="57"/>
      <c r="G18" s="57"/>
      <c r="H18" s="17"/>
      <c r="I18" s="15"/>
    </row>
    <row r="19" spans="2:9" s="1" customFormat="1" ht="11.25" x14ac:dyDescent="0.2">
      <c r="B19" s="18" t="s">
        <v>9</v>
      </c>
      <c r="C19" s="10"/>
      <c r="D19" s="10"/>
      <c r="E19" s="55"/>
      <c r="F19" s="55"/>
      <c r="G19" s="55"/>
    </row>
    <row r="20" spans="2:9" s="1" customFormat="1" ht="12" thickBot="1" x14ac:dyDescent="0.25">
      <c r="B20" s="29" t="s">
        <v>13</v>
      </c>
      <c r="C20" s="30"/>
      <c r="D20" s="30"/>
      <c r="E20" s="56"/>
      <c r="F20" s="56"/>
      <c r="G20" s="56"/>
    </row>
    <row r="21" spans="2:9" s="1" customFormat="1" ht="12" thickBot="1" x14ac:dyDescent="0.25">
      <c r="B21" s="12" t="s">
        <v>10</v>
      </c>
      <c r="C21" s="13"/>
      <c r="D21" s="13"/>
      <c r="E21" s="32">
        <f>SUM(E15:E20)</f>
        <v>0</v>
      </c>
      <c r="F21" s="32">
        <f>SUM(F15:F20)</f>
        <v>0</v>
      </c>
      <c r="G21" s="32">
        <f>SUM(G15:G20)</f>
        <v>0</v>
      </c>
      <c r="H21" s="15"/>
    </row>
    <row r="23" spans="2:9" ht="33.75" x14ac:dyDescent="0.25">
      <c r="B23" s="80" t="s">
        <v>58</v>
      </c>
      <c r="C23" s="81"/>
      <c r="D23" s="81"/>
      <c r="E23" s="81"/>
      <c r="F23" s="81"/>
      <c r="G23" s="81"/>
    </row>
    <row r="24" spans="2:9" x14ac:dyDescent="0.25">
      <c r="B24" s="81" t="s">
        <v>59</v>
      </c>
      <c r="C24" s="82">
        <f>C21-C23</f>
        <v>0</v>
      </c>
      <c r="D24" s="82">
        <f t="shared" ref="D24:G24" si="0">D21-D23</f>
        <v>0</v>
      </c>
      <c r="E24" s="82">
        <f t="shared" si="0"/>
        <v>0</v>
      </c>
      <c r="F24" s="82">
        <f t="shared" si="0"/>
        <v>0</v>
      </c>
      <c r="G24" s="82">
        <f t="shared" si="0"/>
        <v>0</v>
      </c>
    </row>
    <row r="27" spans="2:9" x14ac:dyDescent="0.25">
      <c r="B27" s="66"/>
    </row>
  </sheetData>
  <mergeCells count="2">
    <mergeCell ref="D2:E2"/>
    <mergeCell ref="C13:G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zoomScale="130" zoomScaleNormal="130" workbookViewId="0">
      <selection activeCell="F6" sqref="F6"/>
    </sheetView>
  </sheetViews>
  <sheetFormatPr defaultRowHeight="15" x14ac:dyDescent="0.25"/>
  <cols>
    <col min="1" max="1" width="3.7109375" customWidth="1"/>
    <col min="2" max="2" width="4" customWidth="1"/>
    <col min="3" max="3" width="2.42578125" customWidth="1"/>
    <col min="4" max="4" width="14.5703125" customWidth="1"/>
    <col min="5" max="8" width="20.7109375" customWidth="1"/>
    <col min="9" max="9" width="27.42578125" customWidth="1"/>
  </cols>
  <sheetData>
    <row r="2" spans="1:9" x14ac:dyDescent="0.25">
      <c r="A2" s="1"/>
      <c r="B2" s="1" t="str">
        <f>"ANNEX "&amp;'Cover &amp; Input'!B32</f>
        <v>ANNEX E</v>
      </c>
      <c r="C2" s="2"/>
      <c r="D2" s="1"/>
      <c r="E2" s="1"/>
      <c r="F2" s="1"/>
      <c r="G2" s="1"/>
      <c r="H2" s="1"/>
      <c r="I2" s="59"/>
    </row>
    <row r="3" spans="1:9" x14ac:dyDescent="0.25">
      <c r="A3" s="1"/>
      <c r="B3" s="1"/>
      <c r="C3" s="2"/>
      <c r="D3" s="1"/>
      <c r="E3" s="1"/>
      <c r="F3" s="1"/>
      <c r="G3" s="1"/>
      <c r="H3" s="1"/>
      <c r="I3" s="59"/>
    </row>
    <row r="4" spans="1:9" x14ac:dyDescent="0.25">
      <c r="A4" s="1"/>
      <c r="B4" s="2" t="s">
        <v>12</v>
      </c>
      <c r="C4" s="2"/>
      <c r="D4" s="1"/>
      <c r="E4" s="209" t="str">
        <f>'[1]Cover &amp; Input'!$C$8</f>
        <v>HMO Company</v>
      </c>
      <c r="F4" s="209"/>
      <c r="G4" s="1"/>
      <c r="H4" s="37"/>
      <c r="I4" s="38"/>
    </row>
    <row r="5" spans="1:9" x14ac:dyDescent="0.25">
      <c r="A5" s="1"/>
      <c r="B5" s="1"/>
      <c r="C5" s="1"/>
      <c r="D5" s="2"/>
      <c r="E5" s="2"/>
      <c r="F5" s="1"/>
      <c r="G5" s="1"/>
      <c r="H5" s="1"/>
      <c r="I5" s="1"/>
    </row>
    <row r="6" spans="1:9" x14ac:dyDescent="0.25">
      <c r="A6" s="1"/>
      <c r="B6" s="2" t="s">
        <v>138</v>
      </c>
      <c r="C6" s="2"/>
      <c r="D6" s="3"/>
      <c r="E6" s="3"/>
      <c r="F6" s="1"/>
      <c r="G6" s="1"/>
      <c r="H6" s="1"/>
      <c r="I6" s="1"/>
    </row>
    <row r="7" spans="1:9" x14ac:dyDescent="0.25">
      <c r="A7" s="1"/>
      <c r="B7" s="3" t="str">
        <f>'MF Reserves'!B7</f>
        <v>For the period ended MM/DD/YYYY</v>
      </c>
      <c r="C7" s="3"/>
      <c r="D7" s="3"/>
      <c r="E7" s="4"/>
      <c r="F7" s="1"/>
      <c r="G7" s="1"/>
      <c r="H7" s="1"/>
      <c r="I7" s="1"/>
    </row>
    <row r="8" spans="1:9" x14ac:dyDescent="0.25">
      <c r="A8" s="1"/>
      <c r="B8" s="1"/>
      <c r="C8" s="1"/>
      <c r="D8" s="1"/>
      <c r="E8" s="5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 t="s">
        <v>0</v>
      </c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>
        <v>1</v>
      </c>
      <c r="C11" s="1" t="s">
        <v>65</v>
      </c>
      <c r="D11" s="1"/>
      <c r="E11" s="1"/>
      <c r="F11" s="1"/>
      <c r="G11" s="1"/>
      <c r="H11" s="1"/>
      <c r="I11" s="1"/>
    </row>
    <row r="12" spans="1:9" x14ac:dyDescent="0.25">
      <c r="A12" s="1"/>
      <c r="B12" s="1">
        <v>2</v>
      </c>
      <c r="C12" s="1" t="s">
        <v>137</v>
      </c>
      <c r="D12" s="1"/>
      <c r="E12" s="1"/>
      <c r="F12" s="1"/>
      <c r="G12" s="1"/>
      <c r="H12" s="1"/>
      <c r="I12" s="1"/>
    </row>
    <row r="13" spans="1:9" x14ac:dyDescent="0.25">
      <c r="A13" s="1"/>
      <c r="B13" s="121">
        <v>3</v>
      </c>
      <c r="C13" s="121" t="s">
        <v>142</v>
      </c>
      <c r="E13" s="1"/>
      <c r="F13" s="1"/>
      <c r="G13" s="1"/>
      <c r="H13" s="1"/>
      <c r="I13" s="1"/>
    </row>
    <row r="14" spans="1:9" ht="15.75" thickBot="1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91"/>
      <c r="C15" s="8"/>
      <c r="D15" s="8"/>
      <c r="E15" s="8"/>
      <c r="F15" s="218" t="s">
        <v>3</v>
      </c>
      <c r="G15" s="218"/>
      <c r="H15" s="218"/>
      <c r="I15" s="92"/>
    </row>
    <row r="16" spans="1:9" ht="15.75" thickBot="1" x14ac:dyDescent="0.3">
      <c r="A16" s="1"/>
      <c r="B16" s="24" t="s">
        <v>60</v>
      </c>
      <c r="C16" s="85"/>
      <c r="D16" s="85" t="s">
        <v>139</v>
      </c>
      <c r="E16" s="85"/>
      <c r="F16" s="95" t="s">
        <v>41</v>
      </c>
      <c r="G16" s="95" t="s">
        <v>42</v>
      </c>
      <c r="H16" s="95" t="s">
        <v>4</v>
      </c>
      <c r="I16" s="93" t="s">
        <v>1</v>
      </c>
    </row>
    <row r="17" spans="1:9" x14ac:dyDescent="0.25">
      <c r="A17" s="6"/>
      <c r="B17" s="176">
        <v>1</v>
      </c>
      <c r="C17" s="176"/>
      <c r="D17" s="177" t="s">
        <v>131</v>
      </c>
      <c r="E17" s="10"/>
      <c r="F17" s="103"/>
      <c r="G17" s="103"/>
      <c r="H17" s="103"/>
      <c r="I17" s="28">
        <f>SUM(F17:H17)</f>
        <v>0</v>
      </c>
    </row>
    <row r="18" spans="1:9" x14ac:dyDescent="0.25">
      <c r="A18" s="11"/>
      <c r="B18" s="176">
        <v>2</v>
      </c>
      <c r="C18" s="176"/>
      <c r="D18" s="176" t="s">
        <v>132</v>
      </c>
      <c r="E18" s="10"/>
      <c r="F18" s="182"/>
      <c r="G18" s="182"/>
      <c r="H18" s="182"/>
      <c r="I18" s="28"/>
    </row>
    <row r="19" spans="1:9" x14ac:dyDescent="0.25">
      <c r="A19" s="11"/>
      <c r="B19" s="203">
        <v>2.1</v>
      </c>
      <c r="C19" s="203"/>
      <c r="D19" s="178" t="s">
        <v>81</v>
      </c>
      <c r="E19" s="10"/>
      <c r="F19" s="103"/>
      <c r="G19" s="103"/>
      <c r="H19" s="103"/>
      <c r="I19" s="28">
        <f t="shared" ref="I19:I20" si="0">SUM(F19:H19)</f>
        <v>0</v>
      </c>
    </row>
    <row r="20" spans="1:9" ht="15.75" thickBot="1" x14ac:dyDescent="0.3">
      <c r="A20" s="11"/>
      <c r="B20" s="203">
        <v>2.2000000000000002</v>
      </c>
      <c r="C20" s="203"/>
      <c r="D20" s="178" t="s">
        <v>82</v>
      </c>
      <c r="E20" s="10"/>
      <c r="F20" s="103"/>
      <c r="G20" s="103"/>
      <c r="H20" s="103"/>
      <c r="I20" s="28">
        <f t="shared" si="0"/>
        <v>0</v>
      </c>
    </row>
    <row r="21" spans="1:9" ht="15.75" thickBot="1" x14ac:dyDescent="0.3">
      <c r="A21" s="6"/>
      <c r="B21" s="179"/>
      <c r="C21" s="180" t="s">
        <v>45</v>
      </c>
      <c r="D21" s="181"/>
      <c r="E21" s="185"/>
      <c r="F21" s="184">
        <f>SUM(F17:F17,F19:F19, F20)</f>
        <v>0</v>
      </c>
      <c r="G21" s="153">
        <f>SUM(G17:G17,G19:G19, G20)</f>
        <v>0</v>
      </c>
      <c r="H21" s="153">
        <f>SUM(H17:H17,H19:H19, H20)</f>
        <v>0</v>
      </c>
      <c r="I21" s="183">
        <f>SUM(I17:I17,I19:I19, I20)</f>
        <v>0</v>
      </c>
    </row>
    <row r="22" spans="1:9" x14ac:dyDescent="0.25">
      <c r="A22" s="1"/>
      <c r="B22" s="1" t="s">
        <v>43</v>
      </c>
      <c r="C22" s="1"/>
      <c r="D22" s="14"/>
      <c r="E22" s="14"/>
      <c r="F22" s="1"/>
      <c r="G22" s="1"/>
      <c r="H22" s="1"/>
      <c r="I22" s="15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64"/>
      <c r="C24" s="64"/>
      <c r="D24" s="64"/>
      <c r="E24" s="64"/>
      <c r="F24" s="64"/>
      <c r="G24" s="1"/>
      <c r="H24" s="1"/>
      <c r="I24" s="1"/>
    </row>
  </sheetData>
  <protectedRanges>
    <protectedRange sqref="F19:H20" name="Range2"/>
    <protectedRange sqref="F17:H17" name="Range1"/>
  </protectedRanges>
  <mergeCells count="2">
    <mergeCell ref="E4:F4"/>
    <mergeCell ref="F15:H1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Notes</vt:lpstr>
      <vt:lpstr>Cover &amp; Input</vt:lpstr>
      <vt:lpstr>MF Reserves</vt:lpstr>
      <vt:lpstr>Claims Reserves</vt:lpstr>
      <vt:lpstr>Agreements under ASO</vt:lpstr>
      <vt:lpstr>Claims Analysis</vt:lpstr>
      <vt:lpstr>Claims Reserves Analysis</vt:lpstr>
      <vt:lpstr>Reserves for Long-Term Contract</vt:lpstr>
      <vt:lpstr>Sheet3</vt:lpstr>
      <vt:lpstr>'MF Reserves'!Print_Area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</dc:creator>
  <cp:lastModifiedBy>IC WFH12</cp:lastModifiedBy>
  <cp:lastPrinted>2019-01-26T05:24:59Z</cp:lastPrinted>
  <dcterms:created xsi:type="dcterms:W3CDTF">2018-10-09T03:25:33Z</dcterms:created>
  <dcterms:modified xsi:type="dcterms:W3CDTF">2020-09-23T09:38:51Z</dcterms:modified>
</cp:coreProperties>
</file>