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t.delacruz\OneDrive\OneDrive - Insurance Commission, DBM PS\Pre-Need - OneDrive\Circular Letters\Filing of Annual Statements\CL - AS Submission\"/>
    </mc:Choice>
  </mc:AlternateContent>
  <bookViews>
    <workbookView xWindow="0" yWindow="0" windowWidth="28800" windowHeight="12435"/>
  </bookViews>
  <sheets>
    <sheet name="Cover" sheetId="118" r:id="rId1"/>
    <sheet name="CONTENTS" sheetId="84" r:id="rId2"/>
    <sheet name="Co Info " sheetId="117" r:id="rId3"/>
    <sheet name="Co Info Annex" sheetId="127" r:id="rId4"/>
    <sheet name="Exh1-BS" sheetId="89" r:id="rId5"/>
    <sheet name="Exh 2 -IS" sheetId="45" r:id="rId6"/>
    <sheet name="Exh 3 TF-dep" sheetId="119" r:id="rId7"/>
    <sheet name="Exh 4-TF-Wdr" sheetId="8" r:id="rId8"/>
    <sheet name="Exh 5-Sales" sheetId="53" r:id="rId9"/>
    <sheet name="Exh 6-Pol" sheetId="32" r:id="rId10"/>
    <sheet name="Exh 7-AvailPlan" sheetId="40" r:id="rId11"/>
    <sheet name="Exh 8-Claims" sheetId="30" r:id="rId12"/>
    <sheet name="1-ITF" sheetId="108" r:id="rId13"/>
    <sheet name="2-IPF" sheetId="50" r:id="rId14"/>
    <sheet name="3-1" sheetId="126" r:id="rId15"/>
    <sheet name="3-2 " sheetId="123" r:id="rId16"/>
    <sheet name="3-3" sheetId="100" r:id="rId17"/>
    <sheet name="3-4" sheetId="101" r:id="rId18"/>
    <sheet name="3-5" sheetId="102" r:id="rId19"/>
    <sheet name="3-6" sheetId="73" r:id="rId20"/>
    <sheet name="3-7" sheetId="74" r:id="rId21"/>
    <sheet name="3-8" sheetId="103" r:id="rId22"/>
    <sheet name="3-9" sheetId="76" r:id="rId23"/>
    <sheet name="3-10" sheetId="77" r:id="rId24"/>
    <sheet name="3-11" sheetId="78" r:id="rId25"/>
    <sheet name="3-12 " sheetId="17" r:id="rId26"/>
    <sheet name="3-13" sheetId="36" r:id="rId27"/>
    <sheet name="3-14" sheetId="79" r:id="rId28"/>
    <sheet name="3-15" sheetId="80" r:id="rId29"/>
    <sheet name="4" sheetId="112" r:id="rId30"/>
    <sheet name="5" sheetId="113" r:id="rId31"/>
    <sheet name="6" sheetId="125" r:id="rId32"/>
    <sheet name="7" sheetId="52" r:id="rId33"/>
    <sheet name="8" sheetId="114" r:id="rId34"/>
    <sheet name="9" sheetId="24" r:id="rId35"/>
    <sheet name="10" sheetId="81" r:id="rId36"/>
    <sheet name="11" sheetId="82" r:id="rId37"/>
    <sheet name="12" sheetId="37" r:id="rId38"/>
    <sheet name="13" sheetId="29" r:id="rId39"/>
    <sheet name="Appendix" sheetId="124" r:id="rId40"/>
    <sheet name="Cert" sheetId="88" r:id="rId41"/>
  </sheets>
  <externalReferences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_Key1" localSheetId="14" hidden="1">[1]V!#REF!</definedName>
    <definedName name="_Key1" localSheetId="15" hidden="1">[1]V!#REF!</definedName>
    <definedName name="_Key1" localSheetId="29" hidden="1">[1]V!#REF!</definedName>
    <definedName name="_Key1" localSheetId="30" hidden="1">[1]V!#REF!</definedName>
    <definedName name="_Key1" localSheetId="31" hidden="1">[1]V!#REF!</definedName>
    <definedName name="_Key1" localSheetId="33" hidden="1">[1]V!#REF!</definedName>
    <definedName name="_Key1" hidden="1">[1]V!#REF!</definedName>
    <definedName name="_SFC1">[2]S!$C$23</definedName>
    <definedName name="_Sort" localSheetId="14" hidden="1">[1]V!#REF!</definedName>
    <definedName name="_Sort" localSheetId="15" hidden="1">[1]V!#REF!</definedName>
    <definedName name="_Sort" localSheetId="29" hidden="1">[1]V!#REF!</definedName>
    <definedName name="_Sort" localSheetId="30" hidden="1">[1]V!#REF!</definedName>
    <definedName name="_Sort" localSheetId="31" hidden="1">[1]V!#REF!</definedName>
    <definedName name="_Sort" localSheetId="33" hidden="1">[1]V!#REF!</definedName>
    <definedName name="_Sort" hidden="1">[1]V!#REF!</definedName>
    <definedName name="a">[3]RI!$I$21</definedName>
    <definedName name="aa">[4]syn!$C$18</definedName>
    <definedName name="ABC" localSheetId="14">[2]RI!#REF!</definedName>
    <definedName name="ABC" localSheetId="15">[2]RI!#REF!</definedName>
    <definedName name="ABC" localSheetId="29">[2]RI!#REF!</definedName>
    <definedName name="ABC" localSheetId="30">[2]RI!#REF!</definedName>
    <definedName name="ABC" localSheetId="31">[2]RI!#REF!</definedName>
    <definedName name="ABC" localSheetId="33">[2]RI!#REF!</definedName>
    <definedName name="ABC">[2]RI!#REF!</definedName>
    <definedName name="AII" localSheetId="14">#REF!</definedName>
    <definedName name="AII" localSheetId="15">#REF!</definedName>
    <definedName name="AII" localSheetId="31">#REF!</definedName>
    <definedName name="AII">#REF!</definedName>
    <definedName name="AOD">[5]S!$A$3</definedName>
    <definedName name="AS" localSheetId="12">'[6]Co Info'!$A$1</definedName>
    <definedName name="AS" localSheetId="14">#REF!</definedName>
    <definedName name="AS" localSheetId="15">#REF!</definedName>
    <definedName name="AS" localSheetId="16">#REF!</definedName>
    <definedName name="AS" localSheetId="17">#REF!</definedName>
    <definedName name="AS" localSheetId="18">#REF!</definedName>
    <definedName name="AS" localSheetId="21">#REF!</definedName>
    <definedName name="AS" localSheetId="29">#REF!</definedName>
    <definedName name="AS" localSheetId="30">#REF!</definedName>
    <definedName name="AS" localSheetId="31">#REF!</definedName>
    <definedName name="AS" localSheetId="33">#REF!</definedName>
    <definedName name="AS" localSheetId="39">#REF!</definedName>
    <definedName name="AS" localSheetId="40">'[7]Co Info'!$A$1</definedName>
    <definedName name="AS" localSheetId="2">'Co Info '!$B$1</definedName>
    <definedName name="AS" localSheetId="0">#REF!</definedName>
    <definedName name="AS" localSheetId="8">'[8]Co Info'!$A$1</definedName>
    <definedName name="AS" localSheetId="4">'[7]Co Info'!$A$1</definedName>
    <definedName name="AS">#REF!</definedName>
    <definedName name="assets">[9]BS!$D$27</definedName>
    <definedName name="B" localSheetId="14">#REF!</definedName>
    <definedName name="B" localSheetId="15">#REF!</definedName>
    <definedName name="B" localSheetId="31">#REF!</definedName>
    <definedName name="B">#REF!</definedName>
    <definedName name="bank" localSheetId="14">#REF!</definedName>
    <definedName name="bank" localSheetId="15">#REF!</definedName>
    <definedName name="bank" localSheetId="31">#REF!</definedName>
    <definedName name="bank">#REF!</definedName>
    <definedName name="bi" localSheetId="14">[10]B!#REF!</definedName>
    <definedName name="bi" localSheetId="15">[10]B!#REF!</definedName>
    <definedName name="bi" localSheetId="29">[10]B!#REF!</definedName>
    <definedName name="bi" localSheetId="30">[10]B!#REF!</definedName>
    <definedName name="bi" localSheetId="31">[10]B!#REF!</definedName>
    <definedName name="bi" localSheetId="33">[10]B!#REF!</definedName>
    <definedName name="bi">[10]B!#REF!</definedName>
    <definedName name="BINAA" localSheetId="14">#REF!</definedName>
    <definedName name="BINAA" localSheetId="15">#REF!</definedName>
    <definedName name="BINAA" localSheetId="31">#REF!</definedName>
    <definedName name="BINAA">#REF!</definedName>
    <definedName name="bna">[11]B!$M$23</definedName>
    <definedName name="BNAA" localSheetId="14">#REF!</definedName>
    <definedName name="BNAA" localSheetId="15">#REF!</definedName>
    <definedName name="BNAA" localSheetId="31">#REF!</definedName>
    <definedName name="BNAA">#REF!</definedName>
    <definedName name="CA" localSheetId="14">#REF!</definedName>
    <definedName name="CA" localSheetId="15">#REF!</definedName>
    <definedName name="CA" localSheetId="31">#REF!</definedName>
    <definedName name="CA">#REF!</definedName>
    <definedName name="CAP">[2]RI!$B$23</definedName>
    <definedName name="CAPG">[2]A!$C$66</definedName>
    <definedName name="CBIC" localSheetId="14" hidden="1">#REF!</definedName>
    <definedName name="CBIC" localSheetId="15" hidden="1">#REF!</definedName>
    <definedName name="CBIC" localSheetId="29" hidden="1">#REF!</definedName>
    <definedName name="CBIC" localSheetId="30" hidden="1">#REF!</definedName>
    <definedName name="CBIC" localSheetId="31" hidden="1">#REF!</definedName>
    <definedName name="CBIC" localSheetId="33" hidden="1">#REF!</definedName>
    <definedName name="CBIC" hidden="1">#REF!</definedName>
    <definedName name="CG">[2]A!$G$5</definedName>
    <definedName name="CGEN">[2]A!$C$69</definedName>
    <definedName name="CGIC">[2]RI!$E$23</definedName>
    <definedName name="ci">[12]C!$J$49</definedName>
    <definedName name="cina" localSheetId="14">#REF!</definedName>
    <definedName name="cina" localSheetId="15">#REF!</definedName>
    <definedName name="cina" localSheetId="31">#REF!</definedName>
    <definedName name="cina">#REF!</definedName>
    <definedName name="cl" localSheetId="14">[4]syn!#REF!</definedName>
    <definedName name="cl" localSheetId="15">[4]syn!#REF!</definedName>
    <definedName name="cl" localSheetId="29">[4]syn!#REF!</definedName>
    <definedName name="cl" localSheetId="30">[4]syn!#REF!</definedName>
    <definedName name="cl" localSheetId="31">[4]syn!#REF!</definedName>
    <definedName name="cl" localSheetId="33">[4]syn!#REF!</definedName>
    <definedName name="cl">[4]syn!#REF!</definedName>
    <definedName name="clr" localSheetId="14">[13]S!#REF!</definedName>
    <definedName name="clr" localSheetId="15">[13]S!#REF!</definedName>
    <definedName name="clr" localSheetId="29">[13]S!#REF!</definedName>
    <definedName name="clr" localSheetId="30">[13]S!#REF!</definedName>
    <definedName name="clr" localSheetId="31">[13]S!#REF!</definedName>
    <definedName name="clr" localSheetId="33">[13]S!#REF!</definedName>
    <definedName name="clr">[13]S!#REF!</definedName>
    <definedName name="clrnl">[11]CR!$C$10</definedName>
    <definedName name="cna">[11]C!$G$32</definedName>
    <definedName name="CNAA" localSheetId="14">#REF!</definedName>
    <definedName name="CNAA" localSheetId="15">#REF!</definedName>
    <definedName name="CNAA" localSheetId="31">#REF!</definedName>
    <definedName name="CNAA">#REF!</definedName>
    <definedName name="cneg">[11]C!$E$32</definedName>
    <definedName name="co" localSheetId="12">'[14]WBS-JCD 2010'!$A$1</definedName>
    <definedName name="co" localSheetId="14">[15]BS!#REF!</definedName>
    <definedName name="co" localSheetId="15">[15]BS!#REF!</definedName>
    <definedName name="co" localSheetId="29">[15]BS!#REF!</definedName>
    <definedName name="co" localSheetId="30">[15]BS!#REF!</definedName>
    <definedName name="co" localSheetId="31">[15]BS!#REF!</definedName>
    <definedName name="co" localSheetId="33">[15]BS!#REF!</definedName>
    <definedName name="co" localSheetId="40">[16]BS!#REF!</definedName>
    <definedName name="co">[15]BS!#REF!</definedName>
    <definedName name="COM">[10]A!$B$1</definedName>
    <definedName name="COUNTRY" localSheetId="14">#REF!</definedName>
    <definedName name="COUNTRY" localSheetId="15">#REF!</definedName>
    <definedName name="COUNTRY" localSheetId="29">#REF!</definedName>
    <definedName name="COUNTRY" localSheetId="30">#REF!</definedName>
    <definedName name="COUNTRY" localSheetId="31">#REF!</definedName>
    <definedName name="COUNTRY" localSheetId="33">#REF!</definedName>
    <definedName name="COUNTRY">#REF!</definedName>
    <definedName name="CR" localSheetId="14">#REF!</definedName>
    <definedName name="CR" localSheetId="15">#REF!</definedName>
    <definedName name="CR" localSheetId="31">#REF!</definedName>
    <definedName name="CR">#REF!</definedName>
    <definedName name="CRNLL" localSheetId="14">#REF!</definedName>
    <definedName name="CRNLL" localSheetId="15">#REF!</definedName>
    <definedName name="CRNLL" localSheetId="31">#REF!</definedName>
    <definedName name="CRNLL">#REF!</definedName>
    <definedName name="cs">[12]S!$C$50</definedName>
    <definedName name="CY">[10]A!$J$5</definedName>
    <definedName name="d">[10]B!$F$30</definedName>
    <definedName name="dff" localSheetId="14">[17]A!#REF!</definedName>
    <definedName name="dff" localSheetId="15">[17]A!#REF!</definedName>
    <definedName name="dff" localSheetId="29">[17]A!#REF!</definedName>
    <definedName name="dff" localSheetId="30">[17]A!#REF!</definedName>
    <definedName name="dff" localSheetId="31">[17]A!#REF!</definedName>
    <definedName name="dff" localSheetId="33">[17]A!#REF!</definedName>
    <definedName name="dff">[17]A!#REF!</definedName>
    <definedName name="DFFNEG" localSheetId="14">#REF!</definedName>
    <definedName name="DFFNEG" localSheetId="15">#REF!</definedName>
    <definedName name="DFFNEG" localSheetId="31">#REF!</definedName>
    <definedName name="DFFNEG">#REF!</definedName>
    <definedName name="dfna">[3]rs!$P$25</definedName>
    <definedName name="DFNAA" localSheetId="14">#REF!</definedName>
    <definedName name="DFNAA" localSheetId="15">#REF!</definedName>
    <definedName name="DFNAA" localSheetId="31">#REF!</definedName>
    <definedName name="DFNAA">#REF!</definedName>
    <definedName name="dfneg">[3]RI!$B$26</definedName>
    <definedName name="dft" localSheetId="14">[17]A!#REF!</definedName>
    <definedName name="dft" localSheetId="15">[17]A!#REF!</definedName>
    <definedName name="dft" localSheetId="29">[17]A!#REF!</definedName>
    <definedName name="dft" localSheetId="30">[17]A!#REF!</definedName>
    <definedName name="dft" localSheetId="31">[17]A!#REF!</definedName>
    <definedName name="dft" localSheetId="33">[17]A!#REF!</definedName>
    <definedName name="dft">[17]A!#REF!</definedName>
    <definedName name="DFTNEG" localSheetId="14">#REF!</definedName>
    <definedName name="DFTNEG" localSheetId="15">#REF!</definedName>
    <definedName name="DFTNEG" localSheetId="31">#REF!</definedName>
    <definedName name="DFTNEG">#REF!</definedName>
    <definedName name="dst" localSheetId="14">[10]A!#REF!</definedName>
    <definedName name="dst" localSheetId="15">[10]A!#REF!</definedName>
    <definedName name="dst" localSheetId="29">[10]A!#REF!</definedName>
    <definedName name="dst" localSheetId="30">[10]A!#REF!</definedName>
    <definedName name="dst" localSheetId="31">[10]A!#REF!</definedName>
    <definedName name="dst" localSheetId="33">[10]A!#REF!</definedName>
    <definedName name="dst">[10]A!#REF!</definedName>
    <definedName name="dtf" localSheetId="14">[17]A!#REF!</definedName>
    <definedName name="dtf" localSheetId="15">[17]A!#REF!</definedName>
    <definedName name="dtf" localSheetId="29">[17]A!#REF!</definedName>
    <definedName name="dtf" localSheetId="30">[17]A!#REF!</definedName>
    <definedName name="dtf" localSheetId="31">[17]A!#REF!</definedName>
    <definedName name="dtf" localSheetId="33">[17]A!#REF!</definedName>
    <definedName name="dtf">[17]A!#REF!</definedName>
    <definedName name="DTFNEG" localSheetId="14">#REF!</definedName>
    <definedName name="DTFNEG" localSheetId="15">#REF!</definedName>
    <definedName name="DTFNEG" localSheetId="31">#REF!</definedName>
    <definedName name="DTFNEG">#REF!</definedName>
    <definedName name="dtneg">[3]RI!$J$26</definedName>
    <definedName name="dtnl">[3]rs!$S$25</definedName>
    <definedName name="DTNLL" localSheetId="14">#REF!</definedName>
    <definedName name="DTNLL" localSheetId="15">#REF!</definedName>
    <definedName name="DTNLL" localSheetId="31">#REF!</definedName>
    <definedName name="DTNLL">#REF!</definedName>
    <definedName name="dtt" localSheetId="14">[18]A!#REF!</definedName>
    <definedName name="dtt" localSheetId="15">[18]A!#REF!</definedName>
    <definedName name="dtt" localSheetId="29">[18]A!#REF!</definedName>
    <definedName name="dtt" localSheetId="30">[18]A!#REF!</definedName>
    <definedName name="dtt" localSheetId="31">[18]A!#REF!</definedName>
    <definedName name="dtt" localSheetId="33">[18]A!#REF!</definedName>
    <definedName name="dtt">[18]A!#REF!</definedName>
    <definedName name="DTTNEG" localSheetId="14">#REF!</definedName>
    <definedName name="DTTNEG" localSheetId="15">#REF!</definedName>
    <definedName name="DTTNEG" localSheetId="31">#REF!</definedName>
    <definedName name="DTTNEG">#REF!</definedName>
    <definedName name="e" localSheetId="14">#REF!</definedName>
    <definedName name="e" localSheetId="15">#REF!</definedName>
    <definedName name="e" localSheetId="29">#REF!</definedName>
    <definedName name="e" localSheetId="30">#REF!</definedName>
    <definedName name="e" localSheetId="31">#REF!</definedName>
    <definedName name="e" localSheetId="33">#REF!</definedName>
    <definedName name="e">#REF!</definedName>
    <definedName name="EDP" localSheetId="14">#REF!</definedName>
    <definedName name="EDP" localSheetId="15">#REF!</definedName>
    <definedName name="EDP" localSheetId="31">#REF!</definedName>
    <definedName name="EDP">#REF!</definedName>
    <definedName name="ena">[11]E!$J$71</definedName>
    <definedName name="ENAA" localSheetId="14">#REF!</definedName>
    <definedName name="ENAA" localSheetId="15">#REF!</definedName>
    <definedName name="ENAA" localSheetId="31">#REF!</definedName>
    <definedName name="ENAA">#REF!</definedName>
    <definedName name="etf" localSheetId="15">'[19]1-ITF'!$G$26</definedName>
    <definedName name="etf">'1-ITF'!$K$27</definedName>
    <definedName name="fhb" localSheetId="14">[17]A!#REF!</definedName>
    <definedName name="fhb" localSheetId="15">[17]A!#REF!</definedName>
    <definedName name="fhb" localSheetId="29">[17]A!#REF!</definedName>
    <definedName name="fhb" localSheetId="30">[17]A!#REF!</definedName>
    <definedName name="fhb" localSheetId="31">[17]A!#REF!</definedName>
    <definedName name="fhb" localSheetId="33">[17]A!#REF!</definedName>
    <definedName name="fhb">[17]A!#REF!</definedName>
    <definedName name="fhbna" localSheetId="14">[20]RS!#REF!</definedName>
    <definedName name="fhbna" localSheetId="15">[20]RS!#REF!</definedName>
    <definedName name="fhbna" localSheetId="29">[20]RS!#REF!</definedName>
    <definedName name="fhbna" localSheetId="30">[20]RS!#REF!</definedName>
    <definedName name="fhbna" localSheetId="31">[20]RS!#REF!</definedName>
    <definedName name="fhbna" localSheetId="33">[20]RS!#REF!</definedName>
    <definedName name="fhbna">[20]RS!#REF!</definedName>
    <definedName name="FHBNAA" localSheetId="14">[1]RS!#REF!</definedName>
    <definedName name="FHBNAA" localSheetId="15">[1]RS!#REF!</definedName>
    <definedName name="FHBNAA" localSheetId="29">[1]RS!#REF!</definedName>
    <definedName name="FHBNAA" localSheetId="30">[1]RS!#REF!</definedName>
    <definedName name="FHBNAA" localSheetId="31">[1]RS!#REF!</definedName>
    <definedName name="FHBNAA" localSheetId="33">[1]RS!#REF!</definedName>
    <definedName name="FHBNAA">[1]RS!#REF!</definedName>
    <definedName name="fhbneg">[3]RI!$D$21</definedName>
    <definedName name="fhf" localSheetId="14">[17]A!#REF!</definedName>
    <definedName name="fhf" localSheetId="15">[17]A!#REF!</definedName>
    <definedName name="fhf" localSheetId="29">[17]A!#REF!</definedName>
    <definedName name="fhf" localSheetId="30">[17]A!#REF!</definedName>
    <definedName name="fhf" localSheetId="31">[17]A!#REF!</definedName>
    <definedName name="fhf" localSheetId="33">[17]A!#REF!</definedName>
    <definedName name="fhf">[17]A!#REF!</definedName>
    <definedName name="fhfneg">[3]RI!$L$21</definedName>
    <definedName name="finc">[3]S!$C$9</definedName>
    <definedName name="fincia" localSheetId="14">#REF!</definedName>
    <definedName name="fincia" localSheetId="15">#REF!</definedName>
    <definedName name="fincia" localSheetId="29">#REF!</definedName>
    <definedName name="fincia" localSheetId="30">#REF!</definedName>
    <definedName name="fincia" localSheetId="31">#REF!</definedName>
    <definedName name="fincia" localSheetId="33">#REF!</definedName>
    <definedName name="fincia">#REF!</definedName>
    <definedName name="FINCON">[2]RI!$J$18</definedName>
    <definedName name="fr" localSheetId="14">#REF!</definedName>
    <definedName name="fr" localSheetId="15">#REF!</definedName>
    <definedName name="fr" localSheetId="29">#REF!</definedName>
    <definedName name="fr" localSheetId="30">#REF!</definedName>
    <definedName name="fr" localSheetId="31">#REF!</definedName>
    <definedName name="fr" localSheetId="33">#REF!</definedName>
    <definedName name="fr">#REF!</definedName>
    <definedName name="FRS" localSheetId="14">#REF!</definedName>
    <definedName name="FRS" localSheetId="15">#REF!</definedName>
    <definedName name="FRS" localSheetId="31">#REF!</definedName>
    <definedName name="FRS">#REF!</definedName>
    <definedName name="fst" localSheetId="14">[21]A!#REF!</definedName>
    <definedName name="fst" localSheetId="15">[21]A!#REF!</definedName>
    <definedName name="fst" localSheetId="29">[21]A!#REF!</definedName>
    <definedName name="fst" localSheetId="30">[21]A!#REF!</definedName>
    <definedName name="fst" localSheetId="31">[21]A!#REF!</definedName>
    <definedName name="fst" localSheetId="33">[21]A!#REF!</definedName>
    <definedName name="fst">[21]A!#REF!</definedName>
    <definedName name="fx" localSheetId="14">#REF!</definedName>
    <definedName name="fx" localSheetId="15">#REF!</definedName>
    <definedName name="fx" localSheetId="31">#REF!</definedName>
    <definedName name="fx">#REF!</definedName>
    <definedName name="GEN">[2]A!$C$61</definedName>
    <definedName name="gl" localSheetId="14">[4]syn!#REF!</definedName>
    <definedName name="gl" localSheetId="15">[4]syn!#REF!</definedName>
    <definedName name="gl" localSheetId="29">[4]syn!#REF!</definedName>
    <definedName name="gl" localSheetId="30">[4]syn!#REF!</definedName>
    <definedName name="gl" localSheetId="31">[4]syn!#REF!</definedName>
    <definedName name="gl" localSheetId="33">[4]syn!#REF!</definedName>
    <definedName name="gl">[4]syn!#REF!</definedName>
    <definedName name="I" localSheetId="14">#REF!</definedName>
    <definedName name="I" localSheetId="15">#REF!</definedName>
    <definedName name="I" localSheetId="29">#REF!</definedName>
    <definedName name="I" localSheetId="30">#REF!</definedName>
    <definedName name="I" localSheetId="31">#REF!</definedName>
    <definedName name="I" localSheetId="33">#REF!</definedName>
    <definedName name="I">#REF!</definedName>
    <definedName name="INA">[11]I!$D$19</definedName>
    <definedName name="INAA" localSheetId="14">#REF!</definedName>
    <definedName name="INAA" localSheetId="15">#REF!</definedName>
    <definedName name="INAA" localSheetId="31">#REF!</definedName>
    <definedName name="INAA">#REF!</definedName>
    <definedName name="INCOME">[2]A!$C$58</definedName>
    <definedName name="it" localSheetId="14">[10]A!#REF!</definedName>
    <definedName name="it" localSheetId="15">[10]A!#REF!</definedName>
    <definedName name="it" localSheetId="29">[10]A!#REF!</definedName>
    <definedName name="it" localSheetId="30">[10]A!#REF!</definedName>
    <definedName name="it" localSheetId="31">[10]A!#REF!</definedName>
    <definedName name="it" localSheetId="33">[10]A!#REF!</definedName>
    <definedName name="it">[10]A!#REF!</definedName>
    <definedName name="lgt">[22]A!$C$71</definedName>
    <definedName name="lhb" localSheetId="14">[17]A!#REF!</definedName>
    <definedName name="lhb" localSheetId="15">[17]A!#REF!</definedName>
    <definedName name="lhb" localSheetId="29">[17]A!#REF!</definedName>
    <definedName name="lhb" localSheetId="30">[17]A!#REF!</definedName>
    <definedName name="lhb" localSheetId="31">[17]A!#REF!</definedName>
    <definedName name="lhb" localSheetId="33">[17]A!#REF!</definedName>
    <definedName name="lhb">[17]A!#REF!</definedName>
    <definedName name="lhbna" localSheetId="14">[20]RS!#REF!</definedName>
    <definedName name="lhbna" localSheetId="15">[20]RS!#REF!</definedName>
    <definedName name="lhbna" localSheetId="29">[20]RS!#REF!</definedName>
    <definedName name="lhbna" localSheetId="30">[20]RS!#REF!</definedName>
    <definedName name="lhbna" localSheetId="31">[20]RS!#REF!</definedName>
    <definedName name="lhbna" localSheetId="33">[20]RS!#REF!</definedName>
    <definedName name="lhbna">[20]RS!#REF!</definedName>
    <definedName name="lhbneg" localSheetId="14">[23]RI!#REF!</definedName>
    <definedName name="lhbneg" localSheetId="15">[23]RI!#REF!</definedName>
    <definedName name="lhbneg" localSheetId="29">[23]RI!#REF!</definedName>
    <definedName name="lhbneg" localSheetId="30">[23]RI!#REF!</definedName>
    <definedName name="lhbneg" localSheetId="31">[23]RI!#REF!</definedName>
    <definedName name="lhbneg" localSheetId="33">[23]RI!#REF!</definedName>
    <definedName name="lhbneg">[23]RI!#REF!</definedName>
    <definedName name="lhf" localSheetId="14">[17]A!#REF!</definedName>
    <definedName name="lhf" localSheetId="15">[17]A!#REF!</definedName>
    <definedName name="lhf" localSheetId="29">[17]A!#REF!</definedName>
    <definedName name="lhf" localSheetId="30">[17]A!#REF!</definedName>
    <definedName name="lhf" localSheetId="31">[17]A!#REF!</definedName>
    <definedName name="lhf" localSheetId="33">[17]A!#REF!</definedName>
    <definedName name="lhf">[17]A!#REF!</definedName>
    <definedName name="lhfneg" localSheetId="14">[23]RI!#REF!</definedName>
    <definedName name="lhfneg" localSheetId="15">[23]RI!#REF!</definedName>
    <definedName name="lhfneg" localSheetId="29">[23]RI!#REF!</definedName>
    <definedName name="lhfneg" localSheetId="30">[23]RI!#REF!</definedName>
    <definedName name="lhfneg" localSheetId="31">[23]RI!#REF!</definedName>
    <definedName name="lhfneg" localSheetId="33">[23]RI!#REF!</definedName>
    <definedName name="lhfneg">[23]RI!#REF!</definedName>
    <definedName name="liab">[9]BS!$D$41</definedName>
    <definedName name="lp">[12]W!$B$36</definedName>
    <definedName name="LPADJ" localSheetId="14">#REF!</definedName>
    <definedName name="LPADJ" localSheetId="15">#REF!</definedName>
    <definedName name="LPADJ" localSheetId="31">#REF!</definedName>
    <definedName name="LPADJ">#REF!</definedName>
    <definedName name="LPNEG" localSheetId="14">#REF!</definedName>
    <definedName name="LPNEG" localSheetId="15">#REF!</definedName>
    <definedName name="LPNEG" localSheetId="31">#REF!</definedName>
    <definedName name="LPNEG">#REF!</definedName>
    <definedName name="LRB" localSheetId="14">[1]W!#REF!</definedName>
    <definedName name="LRB" localSheetId="15">[1]W!#REF!</definedName>
    <definedName name="LRB" localSheetId="29">[1]W!#REF!</definedName>
    <definedName name="LRB" localSheetId="30">[1]W!#REF!</definedName>
    <definedName name="LRB" localSheetId="31">[1]W!#REF!</definedName>
    <definedName name="LRB" localSheetId="33">[1]W!#REF!</definedName>
    <definedName name="LRB">[1]W!#REF!</definedName>
    <definedName name="LRBNAA" localSheetId="14">[1]RS!#REF!</definedName>
    <definedName name="LRBNAA" localSheetId="15">[1]RS!#REF!</definedName>
    <definedName name="LRBNAA" localSheetId="29">[1]RS!#REF!</definedName>
    <definedName name="LRBNAA" localSheetId="30">[1]RS!#REF!</definedName>
    <definedName name="LRBNAA" localSheetId="31">[1]RS!#REF!</definedName>
    <definedName name="LRBNAA" localSheetId="33">[1]RS!#REF!</definedName>
    <definedName name="LRBNAA">[1]RS!#REF!</definedName>
    <definedName name="LRBNEG" localSheetId="14">[1]RI!#REF!</definedName>
    <definedName name="LRBNEG" localSheetId="15">[1]RI!#REF!</definedName>
    <definedName name="LRBNEG" localSheetId="29">[1]RI!#REF!</definedName>
    <definedName name="LRBNEG" localSheetId="30">[1]RI!#REF!</definedName>
    <definedName name="LRBNEG" localSheetId="31">[1]RI!#REF!</definedName>
    <definedName name="LRBNEG" localSheetId="33">[1]RI!#REF!</definedName>
    <definedName name="LRBNEG">[1]RI!#REF!</definedName>
    <definedName name="LRF" localSheetId="14">[1]W!#REF!</definedName>
    <definedName name="LRF" localSheetId="15">[1]W!#REF!</definedName>
    <definedName name="LRF" localSheetId="29">[1]W!#REF!</definedName>
    <definedName name="LRF" localSheetId="30">[1]W!#REF!</definedName>
    <definedName name="LRF" localSheetId="31">[1]W!#REF!</definedName>
    <definedName name="LRF" localSheetId="33">[1]W!#REF!</definedName>
    <definedName name="LRF">[1]W!#REF!</definedName>
    <definedName name="LRFNEG" localSheetId="14">[1]RI!#REF!</definedName>
    <definedName name="LRFNEG" localSheetId="15">[1]RI!#REF!</definedName>
    <definedName name="LRFNEG" localSheetId="29">[1]RI!#REF!</definedName>
    <definedName name="LRFNEG" localSheetId="30">[1]RI!#REF!</definedName>
    <definedName name="LRFNEG" localSheetId="31">[1]RI!#REF!</definedName>
    <definedName name="LRFNEG" localSheetId="33">[1]RI!#REF!</definedName>
    <definedName name="LRFNEG">[1]RI!#REF!</definedName>
    <definedName name="mf" localSheetId="14">#REF!</definedName>
    <definedName name="mf" localSheetId="15">#REF!</definedName>
    <definedName name="mf" localSheetId="31">#REF!</definedName>
    <definedName name="mf">#REF!</definedName>
    <definedName name="ML" localSheetId="14">[1]W!#REF!</definedName>
    <definedName name="ML" localSheetId="15">[1]W!#REF!</definedName>
    <definedName name="ML" localSheetId="29">[1]W!#REF!</definedName>
    <definedName name="ML" localSheetId="30">[1]W!#REF!</definedName>
    <definedName name="ML" localSheetId="31">[1]W!#REF!</definedName>
    <definedName name="ML" localSheetId="33">[1]W!#REF!</definedName>
    <definedName name="ML">[1]W!#REF!</definedName>
    <definedName name="mli" localSheetId="14">#REF!</definedName>
    <definedName name="mli" localSheetId="15">#REF!</definedName>
    <definedName name="mli" localSheetId="29">#REF!</definedName>
    <definedName name="mli" localSheetId="30">#REF!</definedName>
    <definedName name="mli" localSheetId="31">#REF!</definedName>
    <definedName name="mli" localSheetId="33">#REF!</definedName>
    <definedName name="mli">#REF!</definedName>
    <definedName name="mlina" localSheetId="14">#REF!</definedName>
    <definedName name="mlina" localSheetId="15">#REF!</definedName>
    <definedName name="mlina" localSheetId="29">#REF!</definedName>
    <definedName name="mlina" localSheetId="30">#REF!</definedName>
    <definedName name="mlina" localSheetId="31">#REF!</definedName>
    <definedName name="mlina" localSheetId="33">#REF!</definedName>
    <definedName name="mlina">#REF!</definedName>
    <definedName name="MLINT" localSheetId="14">#REF!</definedName>
    <definedName name="MLINT" localSheetId="15">#REF!</definedName>
    <definedName name="MLINT" localSheetId="31">#REF!</definedName>
    <definedName name="MLINT">#REF!</definedName>
    <definedName name="MLINTNAA" localSheetId="14">#REF!</definedName>
    <definedName name="MLINTNAA" localSheetId="15">#REF!</definedName>
    <definedName name="MLINTNAA" localSheetId="31">#REF!</definedName>
    <definedName name="MLINTNAA">#REF!</definedName>
    <definedName name="mlna">[11]ML!$F$12</definedName>
    <definedName name="MLNAA" localSheetId="14">#REF!</definedName>
    <definedName name="MLNAA" localSheetId="15">#REF!</definedName>
    <definedName name="MLNAA" localSheetId="31">#REF!</definedName>
    <definedName name="MLNAA">#REF!</definedName>
    <definedName name="MM">[2]A!$C$71</definedName>
    <definedName name="mtf" localSheetId="15">'[19]1-ITF'!$C$26</definedName>
    <definedName name="mtf">'1-ITF'!$C$27</definedName>
    <definedName name="N" localSheetId="14">[24]S!#REF!</definedName>
    <definedName name="N" localSheetId="15">[24]S!#REF!</definedName>
    <definedName name="N" localSheetId="29">[24]S!#REF!</definedName>
    <definedName name="N" localSheetId="30">[24]S!#REF!</definedName>
    <definedName name="N" localSheetId="31">[24]S!#REF!</definedName>
    <definedName name="N" localSheetId="33">[24]S!#REF!</definedName>
    <definedName name="N">[24]S!#REF!</definedName>
    <definedName name="naa">[4]N!$C$27</definedName>
    <definedName name="NATLIFE" localSheetId="14" hidden="1">'[25]NATL-00'!#REF!</definedName>
    <definedName name="NATLIFE" localSheetId="15" hidden="1">'[25]NATL-00'!#REF!</definedName>
    <definedName name="NATLIFE" localSheetId="29" hidden="1">'[25]NATL-00'!#REF!</definedName>
    <definedName name="NATLIFE" localSheetId="30" hidden="1">'[25]NATL-00'!#REF!</definedName>
    <definedName name="NATLIFE" localSheetId="31" hidden="1">'[25]NATL-00'!#REF!</definedName>
    <definedName name="NATLIFE" localSheetId="33" hidden="1">'[25]NATL-00'!#REF!</definedName>
    <definedName name="NATLIFE" hidden="1">'[25]NATL-00'!#REF!</definedName>
    <definedName name="NCO" localSheetId="14">[2]A!#REF!</definedName>
    <definedName name="NCO" localSheetId="15">[2]A!#REF!</definedName>
    <definedName name="NCO" localSheetId="29">[2]A!#REF!</definedName>
    <definedName name="NCO" localSheetId="30">[2]A!#REF!</definedName>
    <definedName name="NCO" localSheetId="31">[2]A!#REF!</definedName>
    <definedName name="NCO" localSheetId="33">[2]A!#REF!</definedName>
    <definedName name="NCO">[2]A!#REF!</definedName>
    <definedName name="NCOM" localSheetId="14">[2]A!#REF!</definedName>
    <definedName name="NCOM" localSheetId="15">[2]A!#REF!</definedName>
    <definedName name="NCOM" localSheetId="29">[2]A!#REF!</definedName>
    <definedName name="NCOM" localSheetId="30">[2]A!#REF!</definedName>
    <definedName name="NCOM" localSheetId="31">[2]A!#REF!</definedName>
    <definedName name="NCOM" localSheetId="33">[2]A!#REF!</definedName>
    <definedName name="NCOM">[2]A!#REF!</definedName>
    <definedName name="NEW">[2]A!$C$23</definedName>
    <definedName name="NW" localSheetId="14">#REF!</definedName>
    <definedName name="NW" localSheetId="15">#REF!</definedName>
    <definedName name="NW" localSheetId="31">#REF!</definedName>
    <definedName name="NW">#REF!</definedName>
    <definedName name="OI" localSheetId="14">#REF!</definedName>
    <definedName name="OI" localSheetId="15">#REF!</definedName>
    <definedName name="OI" localSheetId="31">#REF!</definedName>
    <definedName name="OI">#REF!</definedName>
    <definedName name="OIADJ" localSheetId="14">#REF!</definedName>
    <definedName name="OIADJ" localSheetId="15">#REF!</definedName>
    <definedName name="OIADJ" localSheetId="31">#REF!</definedName>
    <definedName name="OIADJ">#REF!</definedName>
    <definedName name="oina" localSheetId="14">[26]ST1!#REF!</definedName>
    <definedName name="oina" localSheetId="15">[26]ST1!#REF!</definedName>
    <definedName name="oina" localSheetId="29">[26]ST1!#REF!</definedName>
    <definedName name="oina" localSheetId="30">[26]ST1!#REF!</definedName>
    <definedName name="oina" localSheetId="31">[26]ST1!#REF!</definedName>
    <definedName name="oina" localSheetId="33">[26]ST1!#REF!</definedName>
    <definedName name="oina">[26]ST1!#REF!</definedName>
    <definedName name="OINAA" localSheetId="14">#REF!</definedName>
    <definedName name="OINAA" localSheetId="15">#REF!</definedName>
    <definedName name="OINAA" localSheetId="31">#REF!</definedName>
    <definedName name="OINAA">#REF!</definedName>
    <definedName name="ol" localSheetId="14">[4]syn!#REF!</definedName>
    <definedName name="ol" localSheetId="15">[4]syn!#REF!</definedName>
    <definedName name="ol" localSheetId="29">[4]syn!#REF!</definedName>
    <definedName name="ol" localSheetId="30">[4]syn!#REF!</definedName>
    <definedName name="ol" localSheetId="31">[4]syn!#REF!</definedName>
    <definedName name="ol" localSheetId="33">[4]syn!#REF!</definedName>
    <definedName name="ol">[4]syn!#REF!</definedName>
    <definedName name="OLI" localSheetId="14">[27]OL!#REF!</definedName>
    <definedName name="OLI" localSheetId="15">[27]OL!#REF!</definedName>
    <definedName name="OLI" localSheetId="29">[27]OL!#REF!</definedName>
    <definedName name="OLI" localSheetId="30">[27]OL!#REF!</definedName>
    <definedName name="OLI" localSheetId="31">[27]OL!#REF!</definedName>
    <definedName name="OLI" localSheetId="33">[27]OL!#REF!</definedName>
    <definedName name="OLI">[27]OL!#REF!</definedName>
    <definedName name="olina" localSheetId="14">[23]OL!#REF!</definedName>
    <definedName name="olina" localSheetId="15">[23]OL!#REF!</definedName>
    <definedName name="olina" localSheetId="29">[23]OL!#REF!</definedName>
    <definedName name="olina" localSheetId="30">[23]OL!#REF!</definedName>
    <definedName name="olina" localSheetId="31">[23]OL!#REF!</definedName>
    <definedName name="olina" localSheetId="33">[23]OL!#REF!</definedName>
    <definedName name="olina">[23]OL!#REF!</definedName>
    <definedName name="olna" localSheetId="14">[23]OL!#REF!</definedName>
    <definedName name="olna" localSheetId="15">[23]OL!#REF!</definedName>
    <definedName name="olna" localSheetId="29">[23]OL!#REF!</definedName>
    <definedName name="olna" localSheetId="30">[23]OL!#REF!</definedName>
    <definedName name="olna" localSheetId="31">[23]OL!#REF!</definedName>
    <definedName name="olna" localSheetId="33">[23]OL!#REF!</definedName>
    <definedName name="olna">[23]OL!#REF!</definedName>
    <definedName name="orap" localSheetId="14">[17]A!#REF!</definedName>
    <definedName name="orap" localSheetId="15">[17]A!#REF!</definedName>
    <definedName name="orap" localSheetId="29">[17]A!#REF!</definedName>
    <definedName name="orap" localSheetId="30">[17]A!#REF!</definedName>
    <definedName name="orap" localSheetId="31">[17]A!#REF!</definedName>
    <definedName name="orap" localSheetId="33">[17]A!#REF!</definedName>
    <definedName name="orap">[17]A!#REF!</definedName>
    <definedName name="ORAPADJ" localSheetId="14">[1]RI!#REF!</definedName>
    <definedName name="ORAPADJ" localSheetId="15">[1]RI!#REF!</definedName>
    <definedName name="ORAPADJ" localSheetId="29">[1]RI!#REF!</definedName>
    <definedName name="ORAPADJ" localSheetId="30">[1]RI!#REF!</definedName>
    <definedName name="ORAPADJ" localSheetId="31">[1]RI!#REF!</definedName>
    <definedName name="ORAPADJ" localSheetId="33">[1]RI!#REF!</definedName>
    <definedName name="ORAPADJ">[1]RI!#REF!</definedName>
    <definedName name="orapneg" localSheetId="14">[28]RI!#REF!</definedName>
    <definedName name="orapneg" localSheetId="15">[28]RI!#REF!</definedName>
    <definedName name="orapneg" localSheetId="29">[28]RI!#REF!</definedName>
    <definedName name="orapneg" localSheetId="30">[28]RI!#REF!</definedName>
    <definedName name="orapneg" localSheetId="31">[28]RI!#REF!</definedName>
    <definedName name="orapneg" localSheetId="33">[28]RI!#REF!</definedName>
    <definedName name="orapneg">[28]RI!#REF!</definedName>
    <definedName name="orar" localSheetId="14">[21]A!#REF!</definedName>
    <definedName name="orar" localSheetId="15">[21]A!#REF!</definedName>
    <definedName name="orar" localSheetId="29">[21]A!#REF!</definedName>
    <definedName name="orar" localSheetId="30">[21]A!#REF!</definedName>
    <definedName name="orar" localSheetId="31">[21]A!#REF!</definedName>
    <definedName name="orar" localSheetId="33">[21]A!#REF!</definedName>
    <definedName name="orar">[21]A!#REF!</definedName>
    <definedName name="ORARADJ" localSheetId="14">[1]RI!#REF!</definedName>
    <definedName name="ORARADJ" localSheetId="15">[1]RI!#REF!</definedName>
    <definedName name="ORARADJ" localSheetId="29">[1]RI!#REF!</definedName>
    <definedName name="ORARADJ" localSheetId="30">[1]RI!#REF!</definedName>
    <definedName name="ORARADJ" localSheetId="31">[1]RI!#REF!</definedName>
    <definedName name="ORARADJ" localSheetId="33">[1]RI!#REF!</definedName>
    <definedName name="ORARADJ">[1]RI!#REF!</definedName>
    <definedName name="orarna" localSheetId="14">[20]RS!#REF!</definedName>
    <definedName name="orarna" localSheetId="15">[20]RS!#REF!</definedName>
    <definedName name="orarna" localSheetId="29">[20]RS!#REF!</definedName>
    <definedName name="orarna" localSheetId="30">[20]RS!#REF!</definedName>
    <definedName name="orarna" localSheetId="31">[20]RS!#REF!</definedName>
    <definedName name="orarna" localSheetId="33">[20]RS!#REF!</definedName>
    <definedName name="orarna">[20]RS!#REF!</definedName>
    <definedName name="ORARNAA" localSheetId="14">[1]RS!#REF!</definedName>
    <definedName name="ORARNAA" localSheetId="15">[1]RS!#REF!</definedName>
    <definedName name="ORARNAA" localSheetId="29">[1]RS!#REF!</definedName>
    <definedName name="ORARNAA" localSheetId="30">[1]RS!#REF!</definedName>
    <definedName name="ORARNAA" localSheetId="31">[1]RS!#REF!</definedName>
    <definedName name="ORARNAA" localSheetId="33">[1]RS!#REF!</definedName>
    <definedName name="ORARNAA">[1]RS!#REF!</definedName>
    <definedName name="orarneg" localSheetId="14">[23]RI!#REF!</definedName>
    <definedName name="orarneg" localSheetId="15">[23]RI!#REF!</definedName>
    <definedName name="orarneg" localSheetId="29">[23]RI!#REF!</definedName>
    <definedName name="orarneg" localSheetId="30">[23]RI!#REF!</definedName>
    <definedName name="orarneg" localSheetId="31">[23]RI!#REF!</definedName>
    <definedName name="orarneg" localSheetId="33">[23]RI!#REF!</definedName>
    <definedName name="orarneg">[23]RI!#REF!</definedName>
    <definedName name="ORIENT00" localSheetId="14" hidden="1">#REF!</definedName>
    <definedName name="ORIENT00" localSheetId="15" hidden="1">#REF!</definedName>
    <definedName name="ORIENT00" localSheetId="29" hidden="1">#REF!</definedName>
    <definedName name="ORIENT00" localSheetId="30" hidden="1">#REF!</definedName>
    <definedName name="ORIENT00" localSheetId="31" hidden="1">#REF!</definedName>
    <definedName name="ORIENT00" localSheetId="33" hidden="1">#REF!</definedName>
    <definedName name="ORIENT00" hidden="1">#REF!</definedName>
    <definedName name="ot" localSheetId="14">[10]A!#REF!</definedName>
    <definedName name="ot" localSheetId="15">[10]A!#REF!</definedName>
    <definedName name="ot" localSheetId="29">[10]A!#REF!</definedName>
    <definedName name="ot" localSheetId="30">[10]A!#REF!</definedName>
    <definedName name="ot" localSheetId="31">[10]A!#REF!</definedName>
    <definedName name="ot" localSheetId="33">[10]A!#REF!</definedName>
    <definedName name="ot">[10]A!#REF!</definedName>
    <definedName name="palac" localSheetId="14" hidden="1">[25]palac!#REF!</definedName>
    <definedName name="palac" localSheetId="15" hidden="1">[25]palac!#REF!</definedName>
    <definedName name="palac" localSheetId="29" hidden="1">[25]palac!#REF!</definedName>
    <definedName name="palac" localSheetId="30" hidden="1">[25]palac!#REF!</definedName>
    <definedName name="palac" localSheetId="31" hidden="1">[25]palac!#REF!</definedName>
    <definedName name="palac" localSheetId="33" hidden="1">[25]palac!#REF!</definedName>
    <definedName name="palac" hidden="1">[25]palac!#REF!</definedName>
    <definedName name="pc">[10]B!$F$29</definedName>
    <definedName name="pmm" localSheetId="14">[4]syn!#REF!</definedName>
    <definedName name="pmm" localSheetId="15">[4]syn!#REF!</definedName>
    <definedName name="pmm" localSheetId="29">[4]syn!#REF!</definedName>
    <definedName name="pmm" localSheetId="30">[4]syn!#REF!</definedName>
    <definedName name="pmm" localSheetId="31">[4]syn!#REF!</definedName>
    <definedName name="pmm" localSheetId="33">[4]syn!#REF!</definedName>
    <definedName name="pmm">[4]syn!#REF!</definedName>
    <definedName name="pnaa">[11]P!$D$26</definedName>
    <definedName name="PNR">[9]BS!$D$31</definedName>
    <definedName name="PR">[1]W!$B$15</definedName>
    <definedName name="pre" localSheetId="14">[29]A!#REF!</definedName>
    <definedName name="pre" localSheetId="15">[29]A!#REF!</definedName>
    <definedName name="pre" localSheetId="29">[29]A!#REF!</definedName>
    <definedName name="pre" localSheetId="30">[29]A!#REF!</definedName>
    <definedName name="pre" localSheetId="31">[29]A!#REF!</definedName>
    <definedName name="pre" localSheetId="33">[29]A!#REF!</definedName>
    <definedName name="pre">[29]A!#REF!</definedName>
    <definedName name="PRE_NEED_COMPANY" localSheetId="14">#REF!</definedName>
    <definedName name="PRE_NEED_COMPANY" localSheetId="15">#REF!</definedName>
    <definedName name="PRE_NEED_COMPANY" localSheetId="31">#REF!</definedName>
    <definedName name="PRE_NEED_COMPANY">#REF!</definedName>
    <definedName name="premiumtable">'[30]Premium Per Line'!$A$58:$Q$77</definedName>
    <definedName name="_xlnm.Print_Area" localSheetId="35">'10'!$A$1:$F$16</definedName>
    <definedName name="_xlnm.Print_Area" localSheetId="36">'11'!$A$1:$F$16</definedName>
    <definedName name="_xlnm.Print_Area" localSheetId="37">'12'!$A$1:$F$17</definedName>
    <definedName name="_xlnm.Print_Area" localSheetId="38">'13'!$A$1:$N$23</definedName>
    <definedName name="_xlnm.Print_Area" localSheetId="12">'1-ITF'!$A$1:$S$28</definedName>
    <definedName name="_xlnm.Print_Area" localSheetId="13">'2-IPF'!$A$1:$J$19</definedName>
    <definedName name="_xlnm.Print_Area" localSheetId="23">'3-10'!$A$1:$L$17</definedName>
    <definedName name="_xlnm.Print_Area" localSheetId="24">'3-11'!$A$1:$H$21</definedName>
    <definedName name="_xlnm.Print_Area" localSheetId="25">'3-12 '!$A$1:$I$41</definedName>
    <definedName name="_xlnm.Print_Area" localSheetId="26">'3-13'!$A$1:$H$39</definedName>
    <definedName name="_xlnm.Print_Area" localSheetId="27">'3-14'!$A$1:$F$18</definedName>
    <definedName name="_xlnm.Print_Area" localSheetId="28">'3-15'!$A$1:$F$20</definedName>
    <definedName name="_xlnm.Print_Area" localSheetId="16">'3-3'!$A$1:$J$29</definedName>
    <definedName name="_xlnm.Print_Area" localSheetId="17">'3-4'!$A$1:$M$15</definedName>
    <definedName name="_xlnm.Print_Area" localSheetId="19">'3-6'!$A$1:$R$28</definedName>
    <definedName name="_xlnm.Print_Area" localSheetId="20">'3-7'!$A$1:$P$33</definedName>
    <definedName name="_xlnm.Print_Area" localSheetId="21">'3-8'!$B$1:$T$26</definedName>
    <definedName name="_xlnm.Print_Area" localSheetId="22">'3-9'!$A$1:$N$28</definedName>
    <definedName name="_xlnm.Print_Area" localSheetId="29">'4'!$A$1:$D$10</definedName>
    <definedName name="_xlnm.Print_Area" localSheetId="30">'5'!$A$1:$D$10</definedName>
    <definedName name="_xlnm.Print_Area" localSheetId="31">'6'!$A$1:$G$64</definedName>
    <definedName name="_xlnm.Print_Area" localSheetId="32">'7'!$A$1:$G$33</definedName>
    <definedName name="_xlnm.Print_Area" localSheetId="33">'8'!$A$1:$F$33</definedName>
    <definedName name="_xlnm.Print_Area" localSheetId="34">'9'!$A$1:$F$28</definedName>
    <definedName name="_xlnm.Print_Area" localSheetId="40">Cert!$A$1:$F$37</definedName>
    <definedName name="_xlnm.Print_Area" localSheetId="2">'Co Info '!$B$1:$J$59</definedName>
    <definedName name="_xlnm.Print_Area" localSheetId="5">'Exh 2 -IS'!$A$1:$H$60</definedName>
    <definedName name="_xlnm.Print_Area" localSheetId="6">'Exh 3 TF-dep'!$A$1:$G$50</definedName>
    <definedName name="_xlnm.Print_Area" localSheetId="7">'Exh 4-TF-Wdr'!$A$1:$J$56</definedName>
    <definedName name="_xlnm.Print_Area" localSheetId="8">'Exh 5-Sales'!$A$1:$G$57</definedName>
    <definedName name="_xlnm.Print_Area" localSheetId="9">'Exh 6-Pol'!$A$1:$S$69</definedName>
    <definedName name="_xlnm.Print_Area" localSheetId="10">'Exh 7-AvailPlan'!$A$1:$G$57</definedName>
    <definedName name="_xlnm.Print_Area" localSheetId="11">'Exh 8-Claims'!$A$1:$N$48</definedName>
    <definedName name="_xlnm.Print_Area" localSheetId="4">'Exh1-BS'!$A$1:$G$46</definedName>
    <definedName name="_xlnm.Print_Titles" localSheetId="7">'Exh 4-TF-Wdr'!$1:$6</definedName>
    <definedName name="pt" localSheetId="14">[10]A!#REF!</definedName>
    <definedName name="pt" localSheetId="15">[10]A!#REF!</definedName>
    <definedName name="pt" localSheetId="29">[10]A!#REF!</definedName>
    <definedName name="pt" localSheetId="30">[10]A!#REF!</definedName>
    <definedName name="pt" localSheetId="31">[10]A!#REF!</definedName>
    <definedName name="pt" localSheetId="33">[10]A!#REF!</definedName>
    <definedName name="pt">[10]A!#REF!</definedName>
    <definedName name="ptf" localSheetId="15">'[19]1-ITF'!$E$26</definedName>
    <definedName name="ptf">'1-ITF'!$G$27</definedName>
    <definedName name="puc">[9]BS!$D$45</definedName>
    <definedName name="PY">[10]A!$K$5</definedName>
    <definedName name="rbc" localSheetId="14">#REF!</definedName>
    <definedName name="rbc" localSheetId="15">#REF!</definedName>
    <definedName name="rbc" localSheetId="31">#REF!</definedName>
    <definedName name="rbc">#REF!</definedName>
    <definedName name="RCBL" localSheetId="14">[29]ST!#REF!</definedName>
    <definedName name="RCBL" localSheetId="15">[29]ST!#REF!</definedName>
    <definedName name="RCBL" localSheetId="29">[29]ST!#REF!</definedName>
    <definedName name="RCBL" localSheetId="30">[29]ST!#REF!</definedName>
    <definedName name="RCBL" localSheetId="31">[29]ST!#REF!</definedName>
    <definedName name="RCBL" localSheetId="33">[29]ST!#REF!</definedName>
    <definedName name="RCBL">[29]ST!#REF!</definedName>
    <definedName name="RE" localSheetId="14">#REF!</definedName>
    <definedName name="RE" localSheetId="15">#REF!</definedName>
    <definedName name="RE" localSheetId="31">#REF!</definedName>
    <definedName name="RE">#REF!</definedName>
    <definedName name="rena" localSheetId="14">#REF!</definedName>
    <definedName name="rena" localSheetId="15">#REF!</definedName>
    <definedName name="rena" localSheetId="31">#REF!</definedName>
    <definedName name="rena">#REF!</definedName>
    <definedName name="RENAA" localSheetId="14">#REF!</definedName>
    <definedName name="RENAA" localSheetId="15">#REF!</definedName>
    <definedName name="RENAA" localSheetId="31">#REF!</definedName>
    <definedName name="RENAA">#REF!</definedName>
    <definedName name="RI" localSheetId="14">[1]R!#REF!</definedName>
    <definedName name="RI" localSheetId="15">[1]R!#REF!</definedName>
    <definedName name="RI" localSheetId="29">[1]R!#REF!</definedName>
    <definedName name="RI" localSheetId="30">[1]R!#REF!</definedName>
    <definedName name="RI" localSheetId="31">[1]R!#REF!</definedName>
    <definedName name="RI" localSheetId="33">[1]R!#REF!</definedName>
    <definedName name="RI">[1]R!#REF!</definedName>
    <definedName name="RINAA" localSheetId="14">[1]R!#REF!</definedName>
    <definedName name="RINAA" localSheetId="15">[1]R!#REF!</definedName>
    <definedName name="RINAA" localSheetId="29">[1]R!#REF!</definedName>
    <definedName name="RINAA" localSheetId="30">[1]R!#REF!</definedName>
    <definedName name="RINAA" localSheetId="31">[1]R!#REF!</definedName>
    <definedName name="RINAA" localSheetId="33">[1]R!#REF!</definedName>
    <definedName name="RINAA">[1]R!#REF!</definedName>
    <definedName name="risk1" localSheetId="14">#REF!</definedName>
    <definedName name="risk1" localSheetId="15">#REF!</definedName>
    <definedName name="risk1" localSheetId="31">#REF!</definedName>
    <definedName name="risk1">#REF!</definedName>
    <definedName name="risk2" localSheetId="14">#REF!</definedName>
    <definedName name="risk2" localSheetId="15">#REF!</definedName>
    <definedName name="risk2" localSheetId="31">#REF!</definedName>
    <definedName name="risk2">#REF!</definedName>
    <definedName name="risk3" localSheetId="14">#REF!</definedName>
    <definedName name="risk3" localSheetId="15">#REF!</definedName>
    <definedName name="risk3" localSheetId="31">#REF!</definedName>
    <definedName name="risk3">#REF!</definedName>
    <definedName name="risk4" localSheetId="14">#REF!</definedName>
    <definedName name="risk4" localSheetId="15">#REF!</definedName>
    <definedName name="risk4" localSheetId="31">#REF!</definedName>
    <definedName name="risk4">#REF!</definedName>
    <definedName name="risk5" localSheetId="14">#REF!</definedName>
    <definedName name="risk5" localSheetId="15">#REF!</definedName>
    <definedName name="risk5" localSheetId="31">#REF!</definedName>
    <definedName name="risk5">#REF!</definedName>
    <definedName name="rlna" localSheetId="14">[20]RS!#REF!</definedName>
    <definedName name="rlna" localSheetId="15">[20]RS!#REF!</definedName>
    <definedName name="rlna" localSheetId="29">[20]RS!#REF!</definedName>
    <definedName name="rlna" localSheetId="30">[20]RS!#REF!</definedName>
    <definedName name="rlna" localSheetId="31">[20]RS!#REF!</definedName>
    <definedName name="rlna" localSheetId="33">[20]RS!#REF!</definedName>
    <definedName name="rlna">[20]RS!#REF!</definedName>
    <definedName name="rpf" localSheetId="14">[21]A!#REF!</definedName>
    <definedName name="rpf" localSheetId="15">[21]A!#REF!</definedName>
    <definedName name="rpf" localSheetId="29">[21]A!#REF!</definedName>
    <definedName name="rpf" localSheetId="30">[21]A!#REF!</definedName>
    <definedName name="rpf" localSheetId="31">[21]A!#REF!</definedName>
    <definedName name="rpf" localSheetId="33">[21]A!#REF!</definedName>
    <definedName name="rpf">[21]A!#REF!</definedName>
    <definedName name="rplneg">[11]RI!$H$21</definedName>
    <definedName name="rpt" localSheetId="14">[17]A!#REF!</definedName>
    <definedName name="rpt" localSheetId="15">[17]A!#REF!</definedName>
    <definedName name="rpt" localSheetId="29">[17]A!#REF!</definedName>
    <definedName name="rpt" localSheetId="30">[17]A!#REF!</definedName>
    <definedName name="rpt" localSheetId="31">[17]A!#REF!</definedName>
    <definedName name="rpt" localSheetId="33">[17]A!#REF!</definedName>
    <definedName name="rpt">[17]A!#REF!</definedName>
    <definedName name="rr" localSheetId="14">#REF!</definedName>
    <definedName name="rr" localSheetId="15">#REF!</definedName>
    <definedName name="rr" localSheetId="31">#REF!</definedName>
    <definedName name="rr">#REF!</definedName>
    <definedName name="RRLNAA" localSheetId="14">#REF!</definedName>
    <definedName name="RRLNAA" localSheetId="15">#REF!</definedName>
    <definedName name="RRLNAA" localSheetId="31">#REF!</definedName>
    <definedName name="RRLNAA">#REF!</definedName>
    <definedName name="rrlneg">[11]RI!$F$24</definedName>
    <definedName name="RRPLF" localSheetId="14">#REF!</definedName>
    <definedName name="RRPLF" localSheetId="15">#REF!</definedName>
    <definedName name="RRPLF" localSheetId="31">#REF!</definedName>
    <definedName name="RRPLF">#REF!</definedName>
    <definedName name="RRPLNEG" localSheetId="14">#REF!</definedName>
    <definedName name="RRPLNEG" localSheetId="15">#REF!</definedName>
    <definedName name="RRPLNEG" localSheetId="31">#REF!</definedName>
    <definedName name="RRPLNEG">#REF!</definedName>
    <definedName name="RRPLT" localSheetId="14">#REF!</definedName>
    <definedName name="RRPLT" localSheetId="15">#REF!</definedName>
    <definedName name="RRPLT" localSheetId="31">#REF!</definedName>
    <definedName name="RRPLT">#REF!</definedName>
    <definedName name="RRULNEG" localSheetId="14">#REF!</definedName>
    <definedName name="RRULNEG" localSheetId="15">#REF!</definedName>
    <definedName name="RRULNEG" localSheetId="31">#REF!</definedName>
    <definedName name="RRULNEG">#REF!</definedName>
    <definedName name="RRULT" localSheetId="14">[1]A!#REF!</definedName>
    <definedName name="RRULT" localSheetId="15">[1]A!#REF!</definedName>
    <definedName name="RRULT" localSheetId="29">[1]A!#REF!</definedName>
    <definedName name="RRULT" localSheetId="30">[1]A!#REF!</definedName>
    <definedName name="RRULT" localSheetId="31">[1]A!#REF!</definedName>
    <definedName name="RRULT" localSheetId="33">[1]A!#REF!</definedName>
    <definedName name="RRULT">[1]A!#REF!</definedName>
    <definedName name="ruf" localSheetId="14">[17]A!#REF!</definedName>
    <definedName name="ruf" localSheetId="15">[17]A!#REF!</definedName>
    <definedName name="ruf" localSheetId="29">[17]A!#REF!</definedName>
    <definedName name="ruf" localSheetId="30">[17]A!#REF!</definedName>
    <definedName name="ruf" localSheetId="31">[17]A!#REF!</definedName>
    <definedName name="ruf" localSheetId="33">[17]A!#REF!</definedName>
    <definedName name="ruf">[17]A!#REF!</definedName>
    <definedName name="rulneg">[11]RI!$F$21</definedName>
    <definedName name="RUP" localSheetId="14">#REF!</definedName>
    <definedName name="RUP" localSheetId="15">#REF!</definedName>
    <definedName name="RUP" localSheetId="31">#REF!</definedName>
    <definedName name="RUP">#REF!</definedName>
    <definedName name="rupnl">[11]U!$B$14</definedName>
    <definedName name="RUPNLL" localSheetId="14">#REF!</definedName>
    <definedName name="RUPNLL" localSheetId="15">#REF!</definedName>
    <definedName name="RUPNLL" localSheetId="31">#REF!</definedName>
    <definedName name="RUPNLL">#REF!</definedName>
    <definedName name="rut" localSheetId="14">[17]A!#REF!</definedName>
    <definedName name="rut" localSheetId="15">[17]A!#REF!</definedName>
    <definedName name="rut" localSheetId="29">[17]A!#REF!</definedName>
    <definedName name="rut" localSheetId="30">[17]A!#REF!</definedName>
    <definedName name="rut" localSheetId="31">[17]A!#REF!</definedName>
    <definedName name="rut" localSheetId="33">[17]A!#REF!</definedName>
    <definedName name="rut">[17]A!#REF!</definedName>
    <definedName name="S" localSheetId="14">#REF!</definedName>
    <definedName name="S" localSheetId="15">#REF!</definedName>
    <definedName name="S" localSheetId="31">#REF!</definedName>
    <definedName name="S">#REF!</definedName>
    <definedName name="SADJ" localSheetId="14">#REF!</definedName>
    <definedName name="SADJ" localSheetId="15">#REF!</definedName>
    <definedName name="SADJ" localSheetId="31">#REF!</definedName>
    <definedName name="SADJ">#REF!</definedName>
    <definedName name="se">[12]S!$C$59</definedName>
    <definedName name="sf">[12]S!$C$15</definedName>
    <definedName name="sfl" localSheetId="14">[18]A!#REF!</definedName>
    <definedName name="sfl" localSheetId="15">[18]A!#REF!</definedName>
    <definedName name="sfl" localSheetId="29">[18]A!#REF!</definedName>
    <definedName name="sfl" localSheetId="30">[18]A!#REF!</definedName>
    <definedName name="sfl" localSheetId="31">[18]A!#REF!</definedName>
    <definedName name="sfl" localSheetId="33">[18]A!#REF!</definedName>
    <definedName name="sfl">[18]A!#REF!</definedName>
    <definedName name="sfnl" localSheetId="14">[18]A!#REF!</definedName>
    <definedName name="sfnl" localSheetId="15">[18]A!#REF!</definedName>
    <definedName name="sfnl" localSheetId="29">[18]A!#REF!</definedName>
    <definedName name="sfnl" localSheetId="30">[18]A!#REF!</definedName>
    <definedName name="sfnl" localSheetId="31">[18]A!#REF!</definedName>
    <definedName name="sfnl" localSheetId="33">[18]A!#REF!</definedName>
    <definedName name="sfnl">[18]A!#REF!</definedName>
    <definedName name="si" localSheetId="14">#REF!</definedName>
    <definedName name="si" localSheetId="15">#REF!</definedName>
    <definedName name="si" localSheetId="29">#REF!</definedName>
    <definedName name="si" localSheetId="30">#REF!</definedName>
    <definedName name="si" localSheetId="31">#REF!</definedName>
    <definedName name="si" localSheetId="33">#REF!</definedName>
    <definedName name="si">#REF!</definedName>
    <definedName name="sina" localSheetId="14">#REF!</definedName>
    <definedName name="sina" localSheetId="15">#REF!</definedName>
    <definedName name="sina" localSheetId="29">#REF!</definedName>
    <definedName name="sina" localSheetId="30">#REF!</definedName>
    <definedName name="sina" localSheetId="31">#REF!</definedName>
    <definedName name="sina" localSheetId="33">#REF!</definedName>
    <definedName name="sina">#REF!</definedName>
    <definedName name="SINAA" localSheetId="14">[1]ST!#REF!</definedName>
    <definedName name="SINAA" localSheetId="15">[1]ST!#REF!</definedName>
    <definedName name="SINAA" localSheetId="29">[1]ST!#REF!</definedName>
    <definedName name="SINAA" localSheetId="30">[1]ST!#REF!</definedName>
    <definedName name="SINAA" localSheetId="31">[1]ST!#REF!</definedName>
    <definedName name="SINAA" localSheetId="33">[1]ST!#REF!</definedName>
    <definedName name="SINAA">[1]ST!#REF!</definedName>
    <definedName name="sna" localSheetId="14">#REF!</definedName>
    <definedName name="sna" localSheetId="15">#REF!</definedName>
    <definedName name="sna" localSheetId="29">#REF!</definedName>
    <definedName name="sna" localSheetId="30">#REF!</definedName>
    <definedName name="sna" localSheetId="31">#REF!</definedName>
    <definedName name="sna" localSheetId="33">#REF!</definedName>
    <definedName name="sna">#REF!</definedName>
    <definedName name="SR" localSheetId="14">[1]W!#REF!</definedName>
    <definedName name="SR" localSheetId="15">[1]W!#REF!</definedName>
    <definedName name="SR" localSheetId="29">[1]W!#REF!</definedName>
    <definedName name="SR" localSheetId="30">[1]W!#REF!</definedName>
    <definedName name="SR" localSheetId="31">[1]W!#REF!</definedName>
    <definedName name="SR" localSheetId="33">[1]W!#REF!</definedName>
    <definedName name="SR">[1]W!#REF!</definedName>
    <definedName name="SRNAA" localSheetId="14">#REF!</definedName>
    <definedName name="SRNAA" localSheetId="15">#REF!</definedName>
    <definedName name="SRNAA" localSheetId="31">#REF!</definedName>
    <definedName name="SRNAA">#REF!</definedName>
    <definedName name="sti" localSheetId="14">[4]syn!#REF!</definedName>
    <definedName name="sti" localSheetId="15">[4]syn!#REF!</definedName>
    <definedName name="sti" localSheetId="29">[4]syn!#REF!</definedName>
    <definedName name="sti" localSheetId="30">[4]syn!#REF!</definedName>
    <definedName name="sti" localSheetId="31">[4]syn!#REF!</definedName>
    <definedName name="sti" localSheetId="33">[4]syn!#REF!</definedName>
    <definedName name="sti">[4]syn!#REF!</definedName>
    <definedName name="T">[1]N!$A$29</definedName>
    <definedName name="TB" localSheetId="14">#REF!</definedName>
    <definedName name="TB" localSheetId="15">#REF!</definedName>
    <definedName name="TB" localSheetId="31">#REF!</definedName>
    <definedName name="TB">#REF!</definedName>
    <definedName name="TBADJ" localSheetId="14">#REF!</definedName>
    <definedName name="TBADJ" localSheetId="15">#REF!</definedName>
    <definedName name="TBADJ" localSheetId="31">#REF!</definedName>
    <definedName name="TBADJ">#REF!</definedName>
    <definedName name="TBI" localSheetId="14">#REF!</definedName>
    <definedName name="TBI" localSheetId="15">#REF!</definedName>
    <definedName name="TBI" localSheetId="31">#REF!</definedName>
    <definedName name="TBI">#REF!</definedName>
    <definedName name="tbna">[11]T!$H$17</definedName>
    <definedName name="TBNLA" localSheetId="14">#REF!</definedName>
    <definedName name="TBNLA" localSheetId="15">#REF!</definedName>
    <definedName name="TBNLA" localSheetId="31">#REF!</definedName>
    <definedName name="TBNLA">#REF!</definedName>
    <definedName name="TDI" localSheetId="14">#REF!</definedName>
    <definedName name="TDI" localSheetId="15">#REF!</definedName>
    <definedName name="TDI" localSheetId="31">#REF!</definedName>
    <definedName name="TDI">#REF!</definedName>
    <definedName name="TDINAA" localSheetId="14">#REF!</definedName>
    <definedName name="TDINAA" localSheetId="15">#REF!</definedName>
    <definedName name="TDINAA" localSheetId="31">#REF!</definedName>
    <definedName name="TDINAA">#REF!</definedName>
    <definedName name="TF">[9]TF!$F$20</definedName>
    <definedName name="tl">[4]syn!$C$31</definedName>
    <definedName name="TNLL" localSheetId="14">#REF!</definedName>
    <definedName name="TNLL" localSheetId="15">#REF!</definedName>
    <definedName name="TNLL" localSheetId="31">#REF!</definedName>
    <definedName name="TNLL">#REF!</definedName>
    <definedName name="tp" localSheetId="14">[10]W!#REF!</definedName>
    <definedName name="tp" localSheetId="15">[10]W!#REF!</definedName>
    <definedName name="tp" localSheetId="29">[10]W!#REF!</definedName>
    <definedName name="tp" localSheetId="30">[10]W!#REF!</definedName>
    <definedName name="tp" localSheetId="31">[10]W!#REF!</definedName>
    <definedName name="tp" localSheetId="33">[10]W!#REF!</definedName>
    <definedName name="tp">[10]W!#REF!</definedName>
    <definedName name="TPCY" localSheetId="14">#REF!</definedName>
    <definedName name="TPCY" localSheetId="15">#REF!</definedName>
    <definedName name="TPCY" localSheetId="31">#REF!</definedName>
    <definedName name="TPCY">#REF!</definedName>
    <definedName name="tppy" localSheetId="14">[10]W!#REF!</definedName>
    <definedName name="tppy" localSheetId="15">[10]W!#REF!</definedName>
    <definedName name="tppy" localSheetId="29">[10]W!#REF!</definedName>
    <definedName name="tppy" localSheetId="30">[10]W!#REF!</definedName>
    <definedName name="tppy" localSheetId="31">[10]W!#REF!</definedName>
    <definedName name="tppy" localSheetId="33">[10]W!#REF!</definedName>
    <definedName name="tppy">[10]W!#REF!</definedName>
    <definedName name="txnl">[11]TX!$E$21</definedName>
    <definedName name="UBD" localSheetId="14">#REF!</definedName>
    <definedName name="UBD" localSheetId="15">#REF!</definedName>
    <definedName name="UBD" localSheetId="31">#REF!</definedName>
    <definedName name="UBD">#REF!</definedName>
    <definedName name="udnl">[31]T!$N$19</definedName>
    <definedName name="upnl" localSheetId="14">[32]U!#REF!</definedName>
    <definedName name="upnl" localSheetId="15">[32]U!#REF!</definedName>
    <definedName name="upnl" localSheetId="29">[32]U!#REF!</definedName>
    <definedName name="upnl" localSheetId="30">[32]U!#REF!</definedName>
    <definedName name="upnl" localSheetId="31">[32]U!#REF!</definedName>
    <definedName name="upnl" localSheetId="33">[32]U!#REF!</definedName>
    <definedName name="upnl">[32]U!#REF!</definedName>
    <definedName name="vat" localSheetId="14">[21]A!#REF!</definedName>
    <definedName name="vat" localSheetId="15">[21]A!#REF!</definedName>
    <definedName name="vat" localSheetId="29">[21]A!#REF!</definedName>
    <definedName name="vat" localSheetId="30">[21]A!#REF!</definedName>
    <definedName name="vat" localSheetId="31">[21]A!#REF!</definedName>
    <definedName name="vat" localSheetId="33">[21]A!#REF!</definedName>
    <definedName name="vat">[21]A!#REF!</definedName>
    <definedName name="VT" localSheetId="14">#REF!</definedName>
    <definedName name="VT" localSheetId="15">#REF!</definedName>
    <definedName name="VT" localSheetId="31">#REF!</definedName>
    <definedName name="VT">#REF!</definedName>
    <definedName name="we" localSheetId="14">[10]B!#REF!</definedName>
    <definedName name="we" localSheetId="15">[10]B!#REF!</definedName>
    <definedName name="we" localSheetId="31">[10]B!#REF!</definedName>
    <definedName name="we" localSheetId="33">[10]B!#REF!</definedName>
    <definedName name="we">[10]B!#REF!</definedName>
    <definedName name="wt" localSheetId="14">[10]A!#REF!</definedName>
    <definedName name="wt" localSheetId="15">[10]A!#REF!</definedName>
    <definedName name="wt" localSheetId="29">[10]A!#REF!</definedName>
    <definedName name="wt" localSheetId="30">[10]A!#REF!</definedName>
    <definedName name="wt" localSheetId="31">[10]A!#REF!</definedName>
    <definedName name="wt" localSheetId="33">[10]A!#REF!</definedName>
    <definedName name="wt">[10]A!#REF!</definedName>
    <definedName name="XR" localSheetId="14">#REF!</definedName>
    <definedName name="XR" localSheetId="15">#REF!</definedName>
    <definedName name="XR" localSheetId="31">#REF!</definedName>
    <definedName name="XR">#REF!</definedName>
    <definedName name="XS" localSheetId="14">#REF!</definedName>
    <definedName name="XS" localSheetId="15">#REF!</definedName>
    <definedName name="XS" localSheetId="31">#REF!</definedName>
    <definedName name="XS">#REF!</definedName>
    <definedName name="XY">[2]A!$C$58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89" l="1"/>
  <c r="J43" i="89" s="1"/>
  <c r="I42" i="89"/>
  <c r="J42" i="89" s="1"/>
  <c r="I41" i="89"/>
  <c r="J41" i="89" s="1"/>
  <c r="I40" i="89"/>
  <c r="J40" i="89" s="1"/>
  <c r="I38" i="89"/>
  <c r="J38" i="89" s="1"/>
  <c r="I37" i="89"/>
  <c r="J37" i="89" s="1"/>
  <c r="I36" i="89"/>
  <c r="J36" i="89" s="1"/>
  <c r="I33" i="89"/>
  <c r="J33" i="89" s="1"/>
  <c r="I32" i="89"/>
  <c r="J32" i="89" s="1"/>
  <c r="I31" i="89"/>
  <c r="J31" i="89" s="1"/>
  <c r="I30" i="89"/>
  <c r="J30" i="89" s="1"/>
  <c r="I29" i="89"/>
  <c r="J29" i="89" s="1"/>
  <c r="I28" i="89"/>
  <c r="J28" i="89" s="1"/>
  <c r="I27" i="89"/>
  <c r="J27" i="89" s="1"/>
  <c r="I26" i="89"/>
  <c r="J26" i="89" s="1"/>
  <c r="I25" i="89"/>
  <c r="J25" i="89" s="1"/>
  <c r="I24" i="89"/>
  <c r="J24" i="89" s="1"/>
  <c r="E44" i="89"/>
  <c r="G44" i="89"/>
  <c r="G34" i="89"/>
  <c r="G45" i="89" s="1"/>
  <c r="E34" i="89"/>
  <c r="G22" i="89"/>
  <c r="E22" i="89"/>
  <c r="I22" i="89" s="1"/>
  <c r="J22" i="89" s="1"/>
  <c r="I21" i="89"/>
  <c r="J21" i="89" s="1"/>
  <c r="I20" i="89"/>
  <c r="J20" i="89" s="1"/>
  <c r="I19" i="89"/>
  <c r="J19" i="89" s="1"/>
  <c r="I18" i="89"/>
  <c r="J18" i="89" s="1"/>
  <c r="I17" i="89"/>
  <c r="J17" i="89" s="1"/>
  <c r="I16" i="89"/>
  <c r="J16" i="89" s="1"/>
  <c r="I15" i="89"/>
  <c r="J15" i="89" s="1"/>
  <c r="I14" i="89"/>
  <c r="J14" i="89" s="1"/>
  <c r="I13" i="89"/>
  <c r="J13" i="89" s="1"/>
  <c r="I12" i="89"/>
  <c r="J12" i="89" s="1"/>
  <c r="I11" i="89"/>
  <c r="J11" i="89" s="1"/>
  <c r="I10" i="89"/>
  <c r="J10" i="89" s="1"/>
  <c r="I9" i="89"/>
  <c r="J9" i="89" s="1"/>
  <c r="I8" i="89"/>
  <c r="J8" i="89" s="1"/>
  <c r="I7" i="89"/>
  <c r="J7" i="89" s="1"/>
  <c r="I6" i="89"/>
  <c r="J6" i="89" s="1"/>
  <c r="I5" i="89"/>
  <c r="J5" i="89" s="1"/>
  <c r="I34" i="89" l="1"/>
  <c r="J34" i="89" s="1"/>
  <c r="E45" i="89"/>
  <c r="I45" i="89" s="1"/>
  <c r="J45" i="89" s="1"/>
  <c r="I44" i="89"/>
  <c r="J44" i="89" s="1"/>
  <c r="D165" i="127"/>
  <c r="D164" i="127"/>
  <c r="D163" i="127"/>
  <c r="D162" i="127"/>
  <c r="D161" i="127"/>
  <c r="D160" i="127"/>
  <c r="D159" i="127" s="1"/>
  <c r="J159" i="127"/>
  <c r="I159" i="127"/>
  <c r="H159" i="127"/>
  <c r="G159" i="127"/>
  <c r="F159" i="127"/>
  <c r="E159" i="127"/>
  <c r="C159" i="127"/>
  <c r="B159" i="127"/>
  <c r="D157" i="127"/>
  <c r="D156" i="127"/>
  <c r="D155" i="127"/>
  <c r="D154" i="127"/>
  <c r="D153" i="127"/>
  <c r="D152" i="127"/>
  <c r="J151" i="127"/>
  <c r="I151" i="127"/>
  <c r="H151" i="127"/>
  <c r="G151" i="127"/>
  <c r="F151" i="127"/>
  <c r="E151" i="127"/>
  <c r="C151" i="127"/>
  <c r="B151" i="127"/>
  <c r="D149" i="127"/>
  <c r="D148" i="127"/>
  <c r="D147" i="127"/>
  <c r="D146" i="127"/>
  <c r="D145" i="127"/>
  <c r="D144" i="127" s="1"/>
  <c r="J144" i="127"/>
  <c r="I144" i="127"/>
  <c r="H144" i="127"/>
  <c r="G144" i="127"/>
  <c r="F144" i="127"/>
  <c r="E144" i="127"/>
  <c r="C144" i="127"/>
  <c r="B144" i="127"/>
  <c r="D142" i="127"/>
  <c r="D141" i="127"/>
  <c r="D140" i="127"/>
  <c r="D139" i="127"/>
  <c r="D138" i="127"/>
  <c r="D137" i="127"/>
  <c r="D136" i="127" s="1"/>
  <c r="J136" i="127"/>
  <c r="I136" i="127"/>
  <c r="H136" i="127"/>
  <c r="G136" i="127"/>
  <c r="F136" i="127"/>
  <c r="E136" i="127"/>
  <c r="C136" i="127"/>
  <c r="B136" i="127"/>
  <c r="D134" i="127"/>
  <c r="D133" i="127"/>
  <c r="D132" i="127"/>
  <c r="D131" i="127"/>
  <c r="D130" i="127"/>
  <c r="D129" i="127"/>
  <c r="D128" i="127"/>
  <c r="D127" i="127" s="1"/>
  <c r="J127" i="127"/>
  <c r="I127" i="127"/>
  <c r="H127" i="127"/>
  <c r="G127" i="127"/>
  <c r="F127" i="127"/>
  <c r="E127" i="127"/>
  <c r="C127" i="127"/>
  <c r="B127" i="127"/>
  <c r="D125" i="127"/>
  <c r="D124" i="127"/>
  <c r="D123" i="127"/>
  <c r="D122" i="127"/>
  <c r="D121" i="127"/>
  <c r="J120" i="127"/>
  <c r="I120" i="127"/>
  <c r="H120" i="127"/>
  <c r="G120" i="127"/>
  <c r="F120" i="127"/>
  <c r="E120" i="127"/>
  <c r="C120" i="127"/>
  <c r="B120" i="127"/>
  <c r="D118" i="127"/>
  <c r="D116" i="127"/>
  <c r="D115" i="127"/>
  <c r="D114" i="127"/>
  <c r="D113" i="127"/>
  <c r="D112" i="127"/>
  <c r="D111" i="127"/>
  <c r="J110" i="127"/>
  <c r="I110" i="127"/>
  <c r="H110" i="127"/>
  <c r="G110" i="127"/>
  <c r="F110" i="127"/>
  <c r="E110" i="127"/>
  <c r="D110" i="127"/>
  <c r="C110" i="127"/>
  <c r="B110" i="127"/>
  <c r="D108" i="127"/>
  <c r="D107" i="127"/>
  <c r="D106" i="127"/>
  <c r="D105" i="127"/>
  <c r="D104" i="127"/>
  <c r="D103" i="127"/>
  <c r="D102" i="127"/>
  <c r="J101" i="127"/>
  <c r="I101" i="127"/>
  <c r="H101" i="127"/>
  <c r="G101" i="127"/>
  <c r="F101" i="127"/>
  <c r="E101" i="127"/>
  <c r="D101" i="127"/>
  <c r="C101" i="127"/>
  <c r="B101" i="127"/>
  <c r="D99" i="127"/>
  <c r="D98" i="127"/>
  <c r="D97" i="127"/>
  <c r="D96" i="127"/>
  <c r="D95" i="127"/>
  <c r="D94" i="127"/>
  <c r="D93" i="127"/>
  <c r="D92" i="127"/>
  <c r="J91" i="127"/>
  <c r="I91" i="127"/>
  <c r="H91" i="127"/>
  <c r="G91" i="127"/>
  <c r="F91" i="127"/>
  <c r="E91" i="127"/>
  <c r="C91" i="127"/>
  <c r="B91" i="127"/>
  <c r="D89" i="127"/>
  <c r="D87" i="127"/>
  <c r="D86" i="127"/>
  <c r="D85" i="127"/>
  <c r="D84" i="127"/>
  <c r="D83" i="127"/>
  <c r="J82" i="127"/>
  <c r="I82" i="127"/>
  <c r="H82" i="127"/>
  <c r="G82" i="127"/>
  <c r="F82" i="127"/>
  <c r="E82" i="127"/>
  <c r="D82" i="127"/>
  <c r="C82" i="127"/>
  <c r="B82" i="127"/>
  <c r="D80" i="127"/>
  <c r="D79" i="127"/>
  <c r="D78" i="127"/>
  <c r="D77" i="127"/>
  <c r="D76" i="127"/>
  <c r="D75" i="127"/>
  <c r="D74" i="127" s="1"/>
  <c r="J74" i="127"/>
  <c r="I74" i="127"/>
  <c r="H74" i="127"/>
  <c r="G74" i="127"/>
  <c r="F74" i="127"/>
  <c r="E74" i="127"/>
  <c r="C74" i="127"/>
  <c r="B74" i="127"/>
  <c r="D72" i="127"/>
  <c r="D71" i="127"/>
  <c r="D70" i="127"/>
  <c r="D69" i="127"/>
  <c r="D68" i="127"/>
  <c r="D67" i="127"/>
  <c r="D66" i="127" s="1"/>
  <c r="J66" i="127"/>
  <c r="I66" i="127"/>
  <c r="H66" i="127"/>
  <c r="G66" i="127"/>
  <c r="F66" i="127"/>
  <c r="E66" i="127"/>
  <c r="C66" i="127"/>
  <c r="B66" i="127"/>
  <c r="D64" i="127"/>
  <c r="D63" i="127"/>
  <c r="D62" i="127"/>
  <c r="D61" i="127"/>
  <c r="D60" i="127"/>
  <c r="D59" i="127"/>
  <c r="D58" i="127"/>
  <c r="D57" i="127"/>
  <c r="D56" i="127"/>
  <c r="J55" i="127"/>
  <c r="I55" i="127"/>
  <c r="H55" i="127"/>
  <c r="G55" i="127"/>
  <c r="F55" i="127"/>
  <c r="E55" i="127"/>
  <c r="C55" i="127"/>
  <c r="B55" i="127"/>
  <c r="D53" i="127"/>
  <c r="D52" i="127"/>
  <c r="D51" i="127"/>
  <c r="D50" i="127"/>
  <c r="D49" i="127"/>
  <c r="D48" i="127"/>
  <c r="D47" i="127" s="1"/>
  <c r="J47" i="127"/>
  <c r="I47" i="127"/>
  <c r="H47" i="127"/>
  <c r="G47" i="127"/>
  <c r="F47" i="127"/>
  <c r="E47" i="127"/>
  <c r="C47" i="127"/>
  <c r="B47" i="127"/>
  <c r="D45" i="127"/>
  <c r="D44" i="127"/>
  <c r="D43" i="127"/>
  <c r="D42" i="127"/>
  <c r="J40" i="127"/>
  <c r="I40" i="127"/>
  <c r="H40" i="127"/>
  <c r="G40" i="127"/>
  <c r="F40" i="127"/>
  <c r="E40" i="127"/>
  <c r="D40" i="127"/>
  <c r="C40" i="127"/>
  <c r="B40" i="127"/>
  <c r="D38" i="127"/>
  <c r="D37" i="127"/>
  <c r="D36" i="127"/>
  <c r="D35" i="127"/>
  <c r="D34" i="127"/>
  <c r="D33" i="127"/>
  <c r="D32" i="127"/>
  <c r="J31" i="127"/>
  <c r="I31" i="127"/>
  <c r="H31" i="127"/>
  <c r="G31" i="127"/>
  <c r="F31" i="127"/>
  <c r="E31" i="127"/>
  <c r="D31" i="127"/>
  <c r="C31" i="127"/>
  <c r="B31" i="127"/>
  <c r="D29" i="127"/>
  <c r="D28" i="127"/>
  <c r="D27" i="127"/>
  <c r="D26" i="127"/>
  <c r="D25" i="127"/>
  <c r="D24" i="127"/>
  <c r="D23" i="127"/>
  <c r="D22" i="127"/>
  <c r="D21" i="127"/>
  <c r="D20" i="127"/>
  <c r="D19" i="127"/>
  <c r="D18" i="127"/>
  <c r="D17" i="127"/>
  <c r="D16" i="127"/>
  <c r="D15" i="127"/>
  <c r="D14" i="127"/>
  <c r="D13" i="127"/>
  <c r="J12" i="127"/>
  <c r="J168" i="127" s="1"/>
  <c r="I12" i="127"/>
  <c r="I168" i="127" s="1"/>
  <c r="H12" i="127"/>
  <c r="H168" i="127" s="1"/>
  <c r="G12" i="127"/>
  <c r="F12" i="127"/>
  <c r="F168" i="127" s="1"/>
  <c r="E12" i="127"/>
  <c r="E168" i="127" s="1"/>
  <c r="C12" i="127"/>
  <c r="B12" i="127"/>
  <c r="B168" i="127" s="1"/>
  <c r="D12" i="127" l="1"/>
  <c r="C168" i="127"/>
  <c r="G168" i="127"/>
  <c r="D55" i="127"/>
  <c r="D91" i="127"/>
  <c r="D120" i="127"/>
  <c r="D151" i="127"/>
  <c r="D168" i="127"/>
  <c r="E9" i="108"/>
  <c r="G61" i="32"/>
  <c r="G53" i="32"/>
  <c r="G63" i="32" s="1"/>
  <c r="S61" i="32"/>
  <c r="R61" i="32"/>
  <c r="P61" i="32"/>
  <c r="O61" i="32"/>
  <c r="N61" i="32"/>
  <c r="M61" i="32"/>
  <c r="L61" i="32"/>
  <c r="S53" i="32"/>
  <c r="S63" i="32" s="1"/>
  <c r="R53" i="32"/>
  <c r="R63" i="32" s="1"/>
  <c r="P53" i="32"/>
  <c r="P63" i="32" s="1"/>
  <c r="O53" i="32"/>
  <c r="O63" i="32" s="1"/>
  <c r="N53" i="32"/>
  <c r="N63" i="32" s="1"/>
  <c r="M53" i="32"/>
  <c r="M63" i="32" s="1"/>
  <c r="L53" i="32"/>
  <c r="L63" i="32" s="1"/>
  <c r="S42" i="32"/>
  <c r="P42" i="32"/>
  <c r="G42" i="32"/>
  <c r="G34" i="32"/>
  <c r="G44" i="32" s="1"/>
  <c r="P23" i="32"/>
  <c r="P25" i="32"/>
  <c r="P34" i="32"/>
  <c r="G23" i="32"/>
  <c r="R42" i="32"/>
  <c r="O42" i="32"/>
  <c r="N42" i="32"/>
  <c r="M42" i="32"/>
  <c r="L42" i="32"/>
  <c r="S34" i="32"/>
  <c r="S44" i="32" s="1"/>
  <c r="R34" i="32"/>
  <c r="R44" i="32" s="1"/>
  <c r="O34" i="32"/>
  <c r="O44" i="32" s="1"/>
  <c r="N34" i="32"/>
  <c r="N44" i="32" s="1"/>
  <c r="M34" i="32"/>
  <c r="M44" i="32" s="1"/>
  <c r="L34" i="32"/>
  <c r="L44" i="32" s="1"/>
  <c r="S23" i="32"/>
  <c r="R23" i="32"/>
  <c r="O23" i="32"/>
  <c r="N23" i="32"/>
  <c r="M23" i="32"/>
  <c r="L23" i="32"/>
  <c r="G15" i="32"/>
  <c r="G25" i="32" s="1"/>
  <c r="G65" i="32" s="1"/>
  <c r="S15" i="32"/>
  <c r="S25" i="32" s="1"/>
  <c r="S65" i="32" s="1"/>
  <c r="R15" i="32"/>
  <c r="R25" i="32" s="1"/>
  <c r="R65" i="32" s="1"/>
  <c r="O15" i="32"/>
  <c r="O25" i="32" s="1"/>
  <c r="O65" i="32" s="1"/>
  <c r="N15" i="32"/>
  <c r="N25" i="32" s="1"/>
  <c r="N65" i="32" s="1"/>
  <c r="M15" i="32"/>
  <c r="M25" i="32" s="1"/>
  <c r="M65" i="32" s="1"/>
  <c r="L15" i="32"/>
  <c r="L25" i="32" s="1"/>
  <c r="L65" i="32" s="1"/>
  <c r="E59" i="125"/>
  <c r="E51" i="125"/>
  <c r="E61" i="125" s="1"/>
  <c r="F59" i="125"/>
  <c r="F51" i="125"/>
  <c r="F61" i="125" s="1"/>
  <c r="E40" i="125"/>
  <c r="F40" i="125"/>
  <c r="E32" i="125"/>
  <c r="E42" i="125" s="1"/>
  <c r="F32" i="125"/>
  <c r="F42" i="125" s="1"/>
  <c r="F21" i="125"/>
  <c r="E21" i="125"/>
  <c r="F13" i="125"/>
  <c r="F23" i="125" s="1"/>
  <c r="F63" i="125" s="1"/>
  <c r="E13" i="125"/>
  <c r="E23" i="125" s="1"/>
  <c r="E63" i="125" s="1"/>
  <c r="L20" i="108"/>
  <c r="H20" i="108"/>
  <c r="G20" i="108"/>
  <c r="D20" i="108"/>
  <c r="C20" i="108"/>
  <c r="K24" i="108"/>
  <c r="M24" i="108"/>
  <c r="L24" i="108"/>
  <c r="L27" i="108" s="1"/>
  <c r="I24" i="108"/>
  <c r="H24" i="108"/>
  <c r="H27" i="108" s="1"/>
  <c r="G24" i="108"/>
  <c r="E24" i="108"/>
  <c r="D24" i="108"/>
  <c r="C24" i="108"/>
  <c r="C27" i="108" s="1"/>
  <c r="M18" i="108"/>
  <c r="M17" i="108"/>
  <c r="M16" i="108"/>
  <c r="M15" i="108"/>
  <c r="M14" i="108"/>
  <c r="M13" i="108"/>
  <c r="M12" i="108"/>
  <c r="M11" i="108"/>
  <c r="M10" i="108"/>
  <c r="M9" i="108"/>
  <c r="M8" i="108"/>
  <c r="M20" i="108" s="1"/>
  <c r="I8" i="108"/>
  <c r="I18" i="108"/>
  <c r="I17" i="108"/>
  <c r="I16" i="108"/>
  <c r="I15" i="108"/>
  <c r="I14" i="108"/>
  <c r="I13" i="108"/>
  <c r="I12" i="108"/>
  <c r="I11" i="108"/>
  <c r="I10" i="108"/>
  <c r="I9" i="108"/>
  <c r="O9" i="108" s="1"/>
  <c r="E18" i="108"/>
  <c r="O18" i="108" s="1"/>
  <c r="E17" i="108"/>
  <c r="O17" i="108" s="1"/>
  <c r="E16" i="108"/>
  <c r="O16" i="108" s="1"/>
  <c r="E15" i="108"/>
  <c r="O15" i="108" s="1"/>
  <c r="E14" i="108"/>
  <c r="O14" i="108" s="1"/>
  <c r="E13" i="108"/>
  <c r="O13" i="108" s="1"/>
  <c r="E12" i="108"/>
  <c r="O12" i="108" s="1"/>
  <c r="E11" i="108"/>
  <c r="O11" i="108" s="1"/>
  <c r="E10" i="108"/>
  <c r="O10" i="108" s="1"/>
  <c r="E8" i="108"/>
  <c r="O8" i="108" l="1"/>
  <c r="E20" i="108"/>
  <c r="I20" i="108"/>
  <c r="I27" i="108"/>
  <c r="M27" i="108"/>
  <c r="D27" i="108"/>
  <c r="P44" i="32"/>
  <c r="P65" i="32" s="1"/>
  <c r="J9" i="108"/>
  <c r="J13" i="108"/>
  <c r="J17" i="108"/>
  <c r="J10" i="108"/>
  <c r="J14" i="108"/>
  <c r="J18" i="108"/>
  <c r="J11" i="108"/>
  <c r="E27" i="108"/>
  <c r="O6" i="126"/>
  <c r="P6" i="126" s="1"/>
  <c r="Q6" i="126" s="1"/>
  <c r="R6" i="126" s="1"/>
  <c r="S6" i="126" s="1"/>
  <c r="E6" i="126"/>
  <c r="F6" i="126" s="1"/>
  <c r="G6" i="126" s="1"/>
  <c r="H6" i="126" s="1"/>
  <c r="I6" i="126" s="1"/>
  <c r="J6" i="126" s="1"/>
  <c r="K6" i="126" s="1"/>
  <c r="L6" i="126" s="1"/>
  <c r="M6" i="126" s="1"/>
  <c r="C1" i="126"/>
  <c r="J15" i="108" l="1"/>
  <c r="J12" i="108"/>
  <c r="J16" i="108"/>
  <c r="J8" i="108"/>
  <c r="F15" i="108"/>
  <c r="F10" i="108"/>
  <c r="F8" i="108"/>
  <c r="F13" i="108"/>
  <c r="F9" i="108"/>
  <c r="F17" i="108"/>
  <c r="F12" i="108"/>
  <c r="F18" i="108"/>
  <c r="F16" i="108"/>
  <c r="F11" i="108"/>
  <c r="F14" i="108"/>
  <c r="A47" i="125"/>
  <c r="A48" i="125" s="1"/>
  <c r="A49" i="125" s="1"/>
  <c r="A50" i="125" s="1"/>
  <c r="A55" i="125" s="1"/>
  <c r="A56" i="125" s="1"/>
  <c r="A57" i="125" s="1"/>
  <c r="A58" i="125" s="1"/>
  <c r="A28" i="125"/>
  <c r="A29" i="125" s="1"/>
  <c r="A30" i="125" s="1"/>
  <c r="A31" i="125" s="1"/>
  <c r="A36" i="125" s="1"/>
  <c r="A37" i="125" s="1"/>
  <c r="A38" i="125" s="1"/>
  <c r="A39" i="125" s="1"/>
  <c r="A9" i="125"/>
  <c r="A10" i="125" s="1"/>
  <c r="A11" i="125" s="1"/>
  <c r="A12" i="125" s="1"/>
  <c r="A19" i="125" s="1"/>
  <c r="A20" i="125" s="1"/>
  <c r="A1" i="125"/>
  <c r="A1" i="124" l="1"/>
  <c r="M30" i="123" l="1"/>
  <c r="L30" i="123"/>
  <c r="K30" i="123"/>
  <c r="J30" i="123"/>
  <c r="I30" i="123"/>
  <c r="H30" i="123"/>
  <c r="D6" i="123"/>
  <c r="E6" i="123" s="1"/>
  <c r="F6" i="123" s="1"/>
  <c r="G6" i="123" s="1"/>
  <c r="H6" i="123" s="1"/>
  <c r="I6" i="123" s="1"/>
  <c r="J6" i="123" s="1"/>
  <c r="K6" i="123" s="1"/>
  <c r="L6" i="123" s="1"/>
  <c r="M6" i="123" s="1"/>
  <c r="A1" i="123"/>
  <c r="A6" i="100" l="1"/>
  <c r="A1" i="30"/>
  <c r="A1" i="119"/>
  <c r="A1" i="45" l="1"/>
  <c r="A1" i="40"/>
  <c r="A1" i="32"/>
  <c r="A9" i="84"/>
  <c r="A10" i="84" s="1"/>
  <c r="A11" i="84" s="1"/>
  <c r="A12" i="84" s="1"/>
  <c r="A13" i="84" s="1"/>
  <c r="A14" i="84" s="1"/>
  <c r="A15" i="84" s="1"/>
  <c r="A16" i="84" s="1"/>
  <c r="A19" i="84" s="1"/>
  <c r="A20" i="84" s="1"/>
  <c r="A22" i="84" s="1"/>
  <c r="B38" i="84"/>
  <c r="B39" i="84" s="1"/>
  <c r="B40" i="84" s="1"/>
  <c r="B41" i="84" s="1"/>
  <c r="B42" i="84" s="1"/>
  <c r="B43" i="84" s="1"/>
  <c r="B44" i="84" s="1"/>
  <c r="B45" i="84" s="1"/>
  <c r="B46" i="84" s="1"/>
  <c r="A1" i="114"/>
  <c r="A1" i="113"/>
  <c r="A1" i="112"/>
  <c r="A1" i="101"/>
  <c r="A1" i="108"/>
  <c r="P20" i="108"/>
  <c r="S20" i="108"/>
  <c r="K20" i="108"/>
  <c r="K27" i="108" s="1"/>
  <c r="Q20" i="108"/>
  <c r="R20" i="108"/>
  <c r="O21" i="108"/>
  <c r="O22" i="108"/>
  <c r="O23" i="108"/>
  <c r="O24" i="108" l="1"/>
  <c r="A23" i="84"/>
  <c r="A24" i="84" s="1"/>
  <c r="A25" i="84" s="1"/>
  <c r="A26" i="84" s="1"/>
  <c r="A27" i="84" s="1"/>
  <c r="A28" i="84" s="1"/>
  <c r="A29" i="84" s="1"/>
  <c r="A30" i="84" s="1"/>
  <c r="A31" i="84" s="1"/>
  <c r="A32" i="84" s="1"/>
  <c r="A33" i="84" s="1"/>
  <c r="A34" i="84" s="1"/>
  <c r="A35" i="84" s="1"/>
  <c r="A36" i="84" s="1"/>
  <c r="A37" i="84" s="1"/>
  <c r="A38" i="84" s="1"/>
  <c r="A39" i="84" l="1"/>
  <c r="A40" i="84" s="1"/>
  <c r="A41" i="84" s="1"/>
  <c r="A42" i="84" s="1"/>
  <c r="A43" i="84" s="1"/>
  <c r="A44" i="84" s="1"/>
  <c r="A45" i="84" s="1"/>
  <c r="A46" i="84" s="1"/>
  <c r="A47" i="84" s="1"/>
  <c r="A48" i="84" s="1"/>
  <c r="O20" i="108"/>
  <c r="G27" i="108"/>
  <c r="O27" i="108" l="1"/>
  <c r="A1" i="8"/>
  <c r="A1" i="81"/>
  <c r="A1" i="82"/>
  <c r="A1" i="37"/>
  <c r="A1" i="29"/>
  <c r="A1" i="24" l="1"/>
  <c r="B6" i="103"/>
  <c r="D6" i="103" s="1"/>
  <c r="E6" i="103" s="1"/>
  <c r="F6" i="103" s="1"/>
  <c r="G6" i="103" s="1"/>
  <c r="H6" i="103" s="1"/>
  <c r="I6" i="103" s="1"/>
  <c r="J6" i="103" s="1"/>
  <c r="K6" i="103" s="1"/>
  <c r="L6" i="103" s="1"/>
  <c r="A1" i="102" l="1"/>
  <c r="P6" i="102"/>
  <c r="Q6" i="102" s="1"/>
  <c r="R6" i="102" s="1"/>
  <c r="S6" i="102" s="1"/>
  <c r="E6" i="102"/>
  <c r="F6" i="102" s="1"/>
  <c r="G6" i="102" s="1"/>
  <c r="H6" i="102" s="1"/>
  <c r="I6" i="102" s="1"/>
  <c r="J6" i="102" s="1"/>
  <c r="K6" i="102" s="1"/>
  <c r="L6" i="102" s="1"/>
  <c r="M6" i="102" l="1"/>
  <c r="D6" i="101" l="1"/>
  <c r="F6" i="101" s="1"/>
  <c r="H6" i="101" s="1"/>
  <c r="J6" i="101" s="1"/>
  <c r="L6" i="101" s="1"/>
  <c r="C6" i="101"/>
  <c r="E6" i="101" s="1"/>
  <c r="G6" i="101" s="1"/>
  <c r="I6" i="101" s="1"/>
  <c r="K6" i="101" s="1"/>
  <c r="M6" i="101" s="1"/>
  <c r="C6" i="100"/>
  <c r="D6" i="100" s="1"/>
  <c r="E6" i="100" s="1"/>
  <c r="F6" i="100" s="1"/>
  <c r="G6" i="100" s="1"/>
  <c r="H6" i="100" s="1"/>
  <c r="I6" i="100" s="1"/>
  <c r="J6" i="100" s="1"/>
  <c r="A1" i="52"/>
  <c r="A1" i="80"/>
  <c r="A1" i="79"/>
  <c r="A1" i="36"/>
  <c r="A1" i="17"/>
  <c r="A1" i="78"/>
  <c r="A1" i="77"/>
  <c r="A1" i="76"/>
  <c r="A1" i="74"/>
  <c r="A1" i="73"/>
  <c r="C11" i="84" l="1"/>
  <c r="C12" i="84" s="1"/>
  <c r="C13" i="84" s="1"/>
  <c r="C14" i="84" s="1"/>
  <c r="C15" i="84" s="1"/>
  <c r="C16" i="84" s="1"/>
</calcChain>
</file>

<file path=xl/comments1.xml><?xml version="1.0" encoding="utf-8"?>
<comments xmlns="http://schemas.openxmlformats.org/spreadsheetml/2006/main">
  <authors>
    <author>ICPC020</author>
  </authors>
  <commentList>
    <comment ref="B8" authorId="0" shapeId="0">
      <text>
        <r>
          <rPr>
            <b/>
            <sz val="8"/>
            <color indexed="81"/>
            <rFont val="Tahoma"/>
          </rPr>
          <t>ICPC020:</t>
        </r>
        <r>
          <rPr>
            <sz val="8"/>
            <color indexed="81"/>
            <rFont val="Tahoma"/>
          </rPr>
          <t xml:space="preserve">
one set each for PN Exam Team and for Actuarial Division</t>
        </r>
      </text>
    </comment>
    <comment ref="B18" authorId="0" shapeId="0">
      <text>
        <r>
          <rPr>
            <b/>
            <sz val="8"/>
            <color indexed="81"/>
            <rFont val="Tahoma"/>
          </rPr>
          <t>ICPC020:</t>
        </r>
        <r>
          <rPr>
            <sz val="8"/>
            <color indexed="81"/>
            <rFont val="Tahoma"/>
          </rPr>
          <t xml:space="preserve">
One set each for the PN Exam Team and for Statistics Division</t>
        </r>
      </text>
    </comment>
  </commentList>
</comments>
</file>

<file path=xl/comments2.xml><?xml version="1.0" encoding="utf-8"?>
<comments xmlns="http://schemas.openxmlformats.org/spreadsheetml/2006/main">
  <authors>
    <author>ICPC020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>should be investments in stocks listed on the main board of the stock exchange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indicate whether acquired by purchase, or as stock dividend</t>
        </r>
      </text>
    </comment>
  </commentList>
</comments>
</file>

<file path=xl/sharedStrings.xml><?xml version="1.0" encoding="utf-8"?>
<sst xmlns="http://schemas.openxmlformats.org/spreadsheetml/2006/main" count="2172" uniqueCount="1009">
  <si>
    <t>Company Logo</t>
  </si>
  <si>
    <t>ANNUAL STATEMENT</t>
  </si>
  <si>
    <t>OF</t>
  </si>
  <si>
    <t>(NAME OF PRE-NEED COMPANY)</t>
  </si>
  <si>
    <t>(Company Address)</t>
  </si>
  <si>
    <t>Submitted to the</t>
  </si>
  <si>
    <t>INSURANCE COMMISSION</t>
  </si>
  <si>
    <t>Manila, Philippines</t>
  </si>
  <si>
    <t>For the Year Ended</t>
  </si>
  <si>
    <t>DECEMBER 31, 20XX</t>
  </si>
  <si>
    <t>PRE-NEED</t>
  </si>
  <si>
    <t xml:space="preserve">ANNUAL STATEMENT for the Year Ended December 31, 20__ of </t>
  </si>
  <si>
    <r>
      <t xml:space="preserve">(    </t>
    </r>
    <r>
      <rPr>
        <b/>
        <u/>
        <sz val="11"/>
        <rFont val="Arial"/>
        <family val="2"/>
      </rPr>
      <t>Name of Pre-need Company</t>
    </r>
    <r>
      <rPr>
        <b/>
        <sz val="11"/>
        <rFont val="Arial"/>
        <family val="2"/>
      </rPr>
      <t xml:space="preserve">    )</t>
    </r>
  </si>
  <si>
    <t>Table of Contents</t>
  </si>
  <si>
    <t>Pages</t>
  </si>
  <si>
    <t>COMPANY INFORMATION</t>
  </si>
  <si>
    <t xml:space="preserve">EXHIBITS: </t>
  </si>
  <si>
    <t xml:space="preserve">Balance Sheet </t>
  </si>
  <si>
    <t>Income Statement</t>
  </si>
  <si>
    <t>Summary of Monthly Deposits to the Trust Fund - Per Trustee, Per Plan</t>
  </si>
  <si>
    <t>Summary of Monthly Withdrawals from the Trust Fund - Per Trustee, Per Plan</t>
  </si>
  <si>
    <t>Summary of Monthly Sales</t>
  </si>
  <si>
    <t>Seriatim List of In-force Policies</t>
  </si>
  <si>
    <t>List of Availing Plans for the Succeeding Year</t>
  </si>
  <si>
    <t>List of Claims / Benefits Filed</t>
  </si>
  <si>
    <t>SCHEDULES:</t>
  </si>
  <si>
    <t>1</t>
  </si>
  <si>
    <t xml:space="preserve">Investments in Trust Funds </t>
  </si>
  <si>
    <t>2</t>
  </si>
  <si>
    <t>Insurance Premium Fund (IPF)</t>
  </si>
  <si>
    <t>3</t>
  </si>
  <si>
    <t>Corporate Assets</t>
  </si>
  <si>
    <t>3-1</t>
  </si>
  <si>
    <t>Corporate Assets - Government Securities</t>
  </si>
  <si>
    <t>3-2</t>
  </si>
  <si>
    <t>Corporate Assets - Cash on Hand and in Banks</t>
  </si>
  <si>
    <t>3-3</t>
  </si>
  <si>
    <t>Corporate Assets - Mutual Funds/UITF</t>
  </si>
  <si>
    <t>3-4</t>
  </si>
  <si>
    <t>Corporate Assets - Short Term Investments</t>
  </si>
  <si>
    <t>3-5</t>
  </si>
  <si>
    <t>Corporate Assets - Corporate Bonds</t>
  </si>
  <si>
    <t>3-6</t>
  </si>
  <si>
    <t>Corporate Assets - Mortgage Loans</t>
  </si>
  <si>
    <t>3-7</t>
  </si>
  <si>
    <t>Corporate Assets - Planholders' Loans</t>
  </si>
  <si>
    <t>3-8</t>
  </si>
  <si>
    <t>Corporate Assets - Stocks</t>
  </si>
  <si>
    <t>3-9</t>
  </si>
  <si>
    <t>Corporate Assets - Real Estate</t>
  </si>
  <si>
    <t>3-10</t>
  </si>
  <si>
    <t>Corporate Assets - Other Investment</t>
  </si>
  <si>
    <t>3-11</t>
  </si>
  <si>
    <t>Corporate Assets - Accrued Investment Income</t>
  </si>
  <si>
    <t>3-12</t>
  </si>
  <si>
    <t>Corporate Assets - Accounts/Notes Receivable</t>
  </si>
  <si>
    <t>3-13</t>
  </si>
  <si>
    <t>Corporate Assets - Property and Equipment</t>
  </si>
  <si>
    <t>3-14</t>
  </si>
  <si>
    <t>Corporate Assets - Inventories</t>
  </si>
  <si>
    <t>3-15</t>
  </si>
  <si>
    <t>Corporate Assets - Other Assets</t>
  </si>
  <si>
    <t>Insurance Premium Reserve</t>
  </si>
  <si>
    <t>Other Reserves</t>
  </si>
  <si>
    <t xml:space="preserve">Planholders' Benefits Payable </t>
  </si>
  <si>
    <t>Planholders' Deposits</t>
  </si>
  <si>
    <t>Counselors' Bond Reserves</t>
  </si>
  <si>
    <t>Accounts / Notes Payable</t>
  </si>
  <si>
    <t>Taxes Payable</t>
  </si>
  <si>
    <t>Accrued Expenses</t>
  </si>
  <si>
    <t>Other Liabilities</t>
  </si>
  <si>
    <t>Stockholders' Equity Account</t>
  </si>
  <si>
    <t>APPENDIX:</t>
  </si>
  <si>
    <t>Summary of Invested Assets</t>
  </si>
  <si>
    <t>CERTIFICATION, NOTARIZED AND SEALED</t>
  </si>
  <si>
    <t>Date of Filing:  ________________________________________________</t>
  </si>
  <si>
    <t>Company Representative/Contact No.:_____________________________</t>
  </si>
  <si>
    <t>IC Representative/Examiner______________________________________</t>
  </si>
  <si>
    <t>ANNUAL STATEMENT for the Year Ended December 31, 20__of ______________________________________</t>
  </si>
  <si>
    <t>License Number  ___________________________________</t>
  </si>
  <si>
    <t/>
  </si>
  <si>
    <t>Date of Issue  ________________________________</t>
  </si>
  <si>
    <t>Line of Business__________________________________________________________________________________</t>
  </si>
  <si>
    <t>SEC Registration Number  ___________________________</t>
  </si>
  <si>
    <t>Date of Incorporation  _______________________________</t>
  </si>
  <si>
    <t>Commenced Business on  ______________________</t>
  </si>
  <si>
    <t>Tax Identification Number  ___________________________</t>
  </si>
  <si>
    <t>Registered Trade Name ____________________</t>
  </si>
  <si>
    <t>Home Office Address  _____________________________________________________________________________</t>
  </si>
  <si>
    <t>Telephone Number  _________________________________</t>
  </si>
  <si>
    <t>FAX Number  _________________________________</t>
  </si>
  <si>
    <t>Email Address  ____________________________________</t>
  </si>
  <si>
    <t>Website  ____________________________________</t>
  </si>
  <si>
    <t>MEMBERS OF THE BOARD, OFFICERS AND EMPLOYEES</t>
  </si>
  <si>
    <t>Position</t>
  </si>
  <si>
    <t>Name</t>
  </si>
  <si>
    <t>Nationality</t>
  </si>
  <si>
    <t>Terms of Office</t>
  </si>
  <si>
    <t>From</t>
  </si>
  <si>
    <t>To</t>
  </si>
  <si>
    <t>Chairman</t>
  </si>
  <si>
    <t>Vice-Chairman</t>
  </si>
  <si>
    <t>Members</t>
  </si>
  <si>
    <t>Independent Directors:</t>
  </si>
  <si>
    <t>President</t>
  </si>
  <si>
    <t>Vice-President</t>
  </si>
  <si>
    <t>Secretary</t>
  </si>
  <si>
    <t>Treasurer</t>
  </si>
  <si>
    <t>General Manager</t>
  </si>
  <si>
    <t>Actuary</t>
  </si>
  <si>
    <t>Department Heads:</t>
  </si>
  <si>
    <t>Underwriting</t>
  </si>
  <si>
    <t>Sales</t>
  </si>
  <si>
    <t>Investments</t>
  </si>
  <si>
    <t>Administration</t>
  </si>
  <si>
    <t>Claims</t>
  </si>
  <si>
    <t>Chief Accountant</t>
  </si>
  <si>
    <t>Internal Auditor</t>
  </si>
  <si>
    <t>External Auditor</t>
  </si>
  <si>
    <t>Compliance Officers:</t>
  </si>
  <si>
    <t>Plan Type / Trust Account</t>
  </si>
  <si>
    <t>Trustees:</t>
  </si>
  <si>
    <t>Number of Salaried Officers  __________________________</t>
  </si>
  <si>
    <t xml:space="preserve">Number of Salaried Employees </t>
  </si>
  <si>
    <t>Number of Branches  _______________________________</t>
  </si>
  <si>
    <t>Number of Sales Counselors  __________________</t>
  </si>
  <si>
    <t>Branch Office Address:</t>
  </si>
  <si>
    <t>Name of Manager:</t>
  </si>
  <si>
    <t>ANNUAL STATEMENT for the Year Ended December 31, 20__ of</t>
  </si>
  <si>
    <t xml:space="preserve"> ___________________________________________________</t>
  </si>
  <si>
    <t>Annex A to Company Profile</t>
  </si>
  <si>
    <t>Provinces by Region</t>
  </si>
  <si>
    <t>N u m b e r    O f</t>
  </si>
  <si>
    <t>Branches</t>
  </si>
  <si>
    <t xml:space="preserve"> Extension Office</t>
  </si>
  <si>
    <t>Service Office</t>
  </si>
  <si>
    <t>Satellite Office</t>
  </si>
  <si>
    <t>Salaried Officers</t>
  </si>
  <si>
    <t>Salaried Employees</t>
  </si>
  <si>
    <t>Pre-Need Sales Counselors</t>
  </si>
  <si>
    <t>Domestic</t>
  </si>
  <si>
    <t>Foreign</t>
  </si>
  <si>
    <t>Total</t>
  </si>
  <si>
    <t>NCR</t>
  </si>
  <si>
    <t>1.     Manila</t>
  </si>
  <si>
    <t>2.     Mandaluyong</t>
  </si>
  <si>
    <t>3.     Marikina</t>
  </si>
  <si>
    <t>4.     Pasig</t>
  </si>
  <si>
    <t>5.     San Juan</t>
  </si>
  <si>
    <t>6.     Quezon City</t>
  </si>
  <si>
    <t>7.     Caloocan City</t>
  </si>
  <si>
    <t>8.     Malabon</t>
  </si>
  <si>
    <t>9.     Navotas</t>
  </si>
  <si>
    <t>10.  Valenzuela</t>
  </si>
  <si>
    <t>11.   Las Pinas</t>
  </si>
  <si>
    <t>12.   Makati</t>
  </si>
  <si>
    <t>13.   Muntinlupa</t>
  </si>
  <si>
    <t>14.   Pasay City</t>
  </si>
  <si>
    <t>15.   Taguig City</t>
  </si>
  <si>
    <t>16.    Pateros</t>
  </si>
  <si>
    <t>17.   Parañaque</t>
  </si>
  <si>
    <t>CAR</t>
  </si>
  <si>
    <t>1.     Abra</t>
  </si>
  <si>
    <t>2.     Apayao</t>
  </si>
  <si>
    <t>3.     Benguet</t>
  </si>
  <si>
    <t>4.    Baguio City</t>
  </si>
  <si>
    <t>5.     Ifugao</t>
  </si>
  <si>
    <t>6.     Kalinga</t>
  </si>
  <si>
    <t>7.     Mountain Province</t>
  </si>
  <si>
    <t>Region I</t>
  </si>
  <si>
    <t>1.     Ilocos Norte</t>
  </si>
  <si>
    <t>2.     Ilocos Sur</t>
  </si>
  <si>
    <t>3.     La Union</t>
  </si>
  <si>
    <t>4.     Pangasinan</t>
  </si>
  <si>
    <t>5.    Dagupan City</t>
  </si>
  <si>
    <t>Region II</t>
  </si>
  <si>
    <t>1.     Batanes</t>
  </si>
  <si>
    <t>2.     Cagayan</t>
  </si>
  <si>
    <t>3.     Isabela</t>
  </si>
  <si>
    <t>4.     Nueva Vizcaya</t>
  </si>
  <si>
    <t>5.     Quirino</t>
  </si>
  <si>
    <t>6.    Santiago</t>
  </si>
  <si>
    <t>Region III</t>
  </si>
  <si>
    <t>1.    Aurora</t>
  </si>
  <si>
    <t>2.    Bataan</t>
  </si>
  <si>
    <t>3.    Bulacan</t>
  </si>
  <si>
    <t>4.    Nueva Ecija</t>
  </si>
  <si>
    <t>5.     Pampanga</t>
  </si>
  <si>
    <t>6.    Angeles City</t>
  </si>
  <si>
    <t>7.    Tarlac</t>
  </si>
  <si>
    <t>8.     Zambales</t>
  </si>
  <si>
    <t>9.     Olongapo City</t>
  </si>
  <si>
    <t xml:space="preserve">Region IV - A </t>
  </si>
  <si>
    <t>1.     Batangas</t>
  </si>
  <si>
    <t>2.     Cavite</t>
  </si>
  <si>
    <t>3.     Laguna</t>
  </si>
  <si>
    <t>4.     Quezon</t>
  </si>
  <si>
    <t>5.     Lucena City</t>
  </si>
  <si>
    <t>6.     Rizal</t>
  </si>
  <si>
    <t>MIMAROPA</t>
  </si>
  <si>
    <t>1.     Marinduque</t>
  </si>
  <si>
    <t>2.     Occidental Mindoro</t>
  </si>
  <si>
    <t>3.     Oriental Mindoro</t>
  </si>
  <si>
    <t>4.     Palawan</t>
  </si>
  <si>
    <t>5.     Puerto Princesa City</t>
  </si>
  <si>
    <t>6.     Romblon</t>
  </si>
  <si>
    <t>Region V</t>
  </si>
  <si>
    <t>1.     Albay</t>
  </si>
  <si>
    <t>2.     Camarines Norte</t>
  </si>
  <si>
    <t>3.     Camarines Sur</t>
  </si>
  <si>
    <t>4.     Catanduanes</t>
  </si>
  <si>
    <t>5.     Masbate</t>
  </si>
  <si>
    <t>6.    Naga City</t>
  </si>
  <si>
    <t>7.     Sorsogon</t>
  </si>
  <si>
    <t>Region VI</t>
  </si>
  <si>
    <t>1.     Aklan</t>
  </si>
  <si>
    <t>2.     Antique</t>
  </si>
  <si>
    <t>3.     Capiz</t>
  </si>
  <si>
    <t>4.     Negros Occidental</t>
  </si>
  <si>
    <t>5.     Bacolod City</t>
  </si>
  <si>
    <t>6.     Guimaras</t>
  </si>
  <si>
    <t>7.     Iloilo</t>
  </si>
  <si>
    <t>8.     Iloilo City</t>
  </si>
  <si>
    <t>Region VII</t>
  </si>
  <si>
    <t>1.     Bohol</t>
  </si>
  <si>
    <t>2.     Cebu</t>
  </si>
  <si>
    <t>3.     Cebu City</t>
  </si>
  <si>
    <t>4.     Lapu-Lapu</t>
  </si>
  <si>
    <t>5.    Mandaue City</t>
  </si>
  <si>
    <t>6.     Negros Oriental</t>
  </si>
  <si>
    <t>7.     Siquijor</t>
  </si>
  <si>
    <t>Region VIII</t>
  </si>
  <si>
    <t>1.     Biliran</t>
  </si>
  <si>
    <t>2.     Eastern Samar</t>
  </si>
  <si>
    <t>3.     Leyte</t>
  </si>
  <si>
    <t>4.     Tacloban City</t>
  </si>
  <si>
    <t>5.     Northern Samar</t>
  </si>
  <si>
    <t>6.     Southern Leyte</t>
  </si>
  <si>
    <t>7.     Samar (Western Samar)</t>
  </si>
  <si>
    <t>8.     Ormoc City</t>
  </si>
  <si>
    <t>Region IX</t>
  </si>
  <si>
    <t>1.     Zamboanga del Norte</t>
  </si>
  <si>
    <t>2.     Zamboanga del Sur</t>
  </si>
  <si>
    <t>3.     Zamboanga City</t>
  </si>
  <si>
    <t>4.     Zamboanga Sibugay</t>
  </si>
  <si>
    <t>5.     City of Isabela</t>
  </si>
  <si>
    <t>Region X</t>
  </si>
  <si>
    <t>1.     Bukidnon</t>
  </si>
  <si>
    <t>2.     Camiguin</t>
  </si>
  <si>
    <t>3.     Lanao del Norte</t>
  </si>
  <si>
    <t>4.     Iligan City</t>
  </si>
  <si>
    <t>5.     Misamis Occidental</t>
  </si>
  <si>
    <t>6.     Misamis Oriental</t>
  </si>
  <si>
    <t>7.     Cagayan de Oro City</t>
  </si>
  <si>
    <t>Region XI</t>
  </si>
  <si>
    <t>1.     Davao del Norte</t>
  </si>
  <si>
    <t>2.     Davao del Sur</t>
  </si>
  <si>
    <t>3.     Davao City</t>
  </si>
  <si>
    <t>4.     Davao Oriental</t>
  </si>
  <si>
    <t>5.     Compostela Valley</t>
  </si>
  <si>
    <t>6.     Davao Occidental</t>
  </si>
  <si>
    <t>Region XII</t>
  </si>
  <si>
    <t>1.     North Cotabato</t>
  </si>
  <si>
    <t>2.     Sarangani</t>
  </si>
  <si>
    <t>3.     South Cotabato</t>
  </si>
  <si>
    <t>4.     General Santos City</t>
  </si>
  <si>
    <t>5.     Sultan Kudarat</t>
  </si>
  <si>
    <t>Region XIII</t>
  </si>
  <si>
    <t>1.    Agusan del Norte</t>
  </si>
  <si>
    <t>2.    Butuan City</t>
  </si>
  <si>
    <t>3.    Agusan del Sur</t>
  </si>
  <si>
    <t>4.    Surigao del Norte</t>
  </si>
  <si>
    <t>5.     Surigao del Sur</t>
  </si>
  <si>
    <t>6.     Dinagat Islands</t>
  </si>
  <si>
    <t>BARMM</t>
  </si>
  <si>
    <t>1.     Basilan</t>
  </si>
  <si>
    <t>2.     Lanao del Sur</t>
  </si>
  <si>
    <t>3.     Maguindanao</t>
  </si>
  <si>
    <t>4.     Sulu</t>
  </si>
  <si>
    <t>5.     Tawi-tawi</t>
  </si>
  <si>
    <t>6.     Cotabato City</t>
  </si>
  <si>
    <t>GRAND TOTAL</t>
  </si>
  <si>
    <t>Note and Instruction:</t>
  </si>
  <si>
    <t>1. Information provided in this table should tally with Company Info Tab</t>
  </si>
  <si>
    <t>ANNUAL STATEMENT for the Year Ended December 31, 20__ of ________________________________</t>
  </si>
  <si>
    <t>Exhibit 1 - BALANCE SHEET</t>
  </si>
  <si>
    <t>ASSETS</t>
  </si>
  <si>
    <t>CURRENT YEAR</t>
  </si>
  <si>
    <t>PREVIOUS YEAR</t>
  </si>
  <si>
    <t>DIFFERENCE</t>
  </si>
  <si>
    <t>AMOUNT</t>
  </si>
  <si>
    <t>PERCENTAGE</t>
  </si>
  <si>
    <t>1.</t>
  </si>
  <si>
    <t>Investments in Trust Funds (Schedule 1)</t>
  </si>
  <si>
    <t>2.</t>
  </si>
  <si>
    <t>Insurance Premium Fund (Schedule 2)</t>
  </si>
  <si>
    <t>3.</t>
  </si>
  <si>
    <t xml:space="preserve">Corporate Assets: - Government Securities (Schedule 3-1) </t>
  </si>
  <si>
    <t>4.</t>
  </si>
  <si>
    <t xml:space="preserve">                        -Cash on Hand and in Banks (Schedule3-2)</t>
  </si>
  <si>
    <t>5.</t>
  </si>
  <si>
    <t xml:space="preserve">                        -Mutual Funds/UITF (Schedule 3-3)</t>
  </si>
  <si>
    <t>6.</t>
  </si>
  <si>
    <t xml:space="preserve">                        -Short Term Investments (Schedule 3-4)</t>
  </si>
  <si>
    <t>7.</t>
  </si>
  <si>
    <t xml:space="preserve">                        -Corporate Bonds (Schedule 3-5)</t>
  </si>
  <si>
    <t>8.</t>
  </si>
  <si>
    <t xml:space="preserve">                        -Mortgage Loans (Schedule 3-6)</t>
  </si>
  <si>
    <t>9.</t>
  </si>
  <si>
    <t xml:space="preserve">                        -Planholders' Loans (Schedule 3-7)</t>
  </si>
  <si>
    <t>10.</t>
  </si>
  <si>
    <t xml:space="preserve">                        -Stocks (Schedule 3-8)</t>
  </si>
  <si>
    <t>11.</t>
  </si>
  <si>
    <t xml:space="preserve">                        -Real Estate (Schedule 3-9)</t>
  </si>
  <si>
    <t>12.</t>
  </si>
  <si>
    <t xml:space="preserve">                        -Other Investment (Schedule 3-10)</t>
  </si>
  <si>
    <t>13.</t>
  </si>
  <si>
    <t xml:space="preserve">                        -Accrued Investment Income (Schedule 3-11)</t>
  </si>
  <si>
    <t>14.</t>
  </si>
  <si>
    <t xml:space="preserve">                        -Accounts/Notes Receivable (Schedule 3-12)</t>
  </si>
  <si>
    <t>15.</t>
  </si>
  <si>
    <t xml:space="preserve">                        -Property and Equipment (Schedule 3-13)</t>
  </si>
  <si>
    <t>16.</t>
  </si>
  <si>
    <t xml:space="preserve">                        -Inventories (Schedule 3-14)</t>
  </si>
  <si>
    <t>17.</t>
  </si>
  <si>
    <t xml:space="preserve">                        -Other Assets (Schedule 3-15)</t>
  </si>
  <si>
    <t>18.</t>
  </si>
  <si>
    <t>Total Assets</t>
  </si>
  <si>
    <t>LIABILITIES</t>
  </si>
  <si>
    <t>19.</t>
  </si>
  <si>
    <t>Pre-need Reserves (Exhibit 6- Seriatim List)</t>
  </si>
  <si>
    <t>20.</t>
  </si>
  <si>
    <t>Insurance Premium Reserve ( Schedule 4)</t>
  </si>
  <si>
    <t>21.</t>
  </si>
  <si>
    <t>Other Reserves (Schedule 5)</t>
  </si>
  <si>
    <t>22.</t>
  </si>
  <si>
    <t>Planholders' Benefits Payable ( Schedule 6)</t>
  </si>
  <si>
    <t>23.</t>
  </si>
  <si>
    <t>Planholders' Deposits (Schedule 7)</t>
  </si>
  <si>
    <t>24.</t>
  </si>
  <si>
    <t>Counselors' Bond Reserves (Schedule 8)</t>
  </si>
  <si>
    <t>25.</t>
  </si>
  <si>
    <t>Accounts/Notes Payable (Schedule 9)</t>
  </si>
  <si>
    <t>26.</t>
  </si>
  <si>
    <t>Taxes Payabale (Schedule 10)</t>
  </si>
  <si>
    <t>27.</t>
  </si>
  <si>
    <t>Accrued Expenses (Schedule 11)</t>
  </si>
  <si>
    <t>28.</t>
  </si>
  <si>
    <t>Other Liabilities (Schedule 12)</t>
  </si>
  <si>
    <t>29.</t>
  </si>
  <si>
    <t>Total Liabilities</t>
  </si>
  <si>
    <t>STOCKHOLDERS' EQUITY</t>
  </si>
  <si>
    <t>30.</t>
  </si>
  <si>
    <t>Paid-up Capital Stock (Schedule 12)</t>
  </si>
  <si>
    <t>31.</t>
  </si>
  <si>
    <t>Additional Paid-in Capital</t>
  </si>
  <si>
    <t>32.</t>
  </si>
  <si>
    <t>Deposit for Future Subscription</t>
  </si>
  <si>
    <t>33.</t>
  </si>
  <si>
    <t>Special Surplus Funds:</t>
  </si>
  <si>
    <t>34.</t>
  </si>
  <si>
    <t>Fluctuation/Revaluation Reserve - Trust Funds</t>
  </si>
  <si>
    <t>35.</t>
  </si>
  <si>
    <t>Fluctuation/Revaluation Reserve -Corporate Assets</t>
  </si>
  <si>
    <t>36.</t>
  </si>
  <si>
    <t>Retained Earnings - Trust Fund</t>
  </si>
  <si>
    <t>37.</t>
  </si>
  <si>
    <t>Retained Earnings - Corporate Assets</t>
  </si>
  <si>
    <t>38.</t>
  </si>
  <si>
    <t>Total Stockholders' Equity</t>
  </si>
  <si>
    <t>39.</t>
  </si>
  <si>
    <t>Total Liabilities &amp; Stockholders' Equity</t>
  </si>
  <si>
    <t xml:space="preserve">Exhibit 2- INCOME STATEMENT </t>
  </si>
  <si>
    <t>(Accrual Basis)</t>
  </si>
  <si>
    <t>Premiums</t>
  </si>
  <si>
    <t>P</t>
  </si>
  <si>
    <t>a</t>
  </si>
  <si>
    <t>Increase(Decrease) in Pre-Need Reserves</t>
  </si>
  <si>
    <t>b</t>
  </si>
  <si>
    <t>Increase(Decrease) in Insurance Premium Reserves</t>
  </si>
  <si>
    <t>c</t>
  </si>
  <si>
    <t>Increase(Decrease) in Other Pre-Need Reserves</t>
  </si>
  <si>
    <t>d</t>
  </si>
  <si>
    <t>*Other Direct Income (ex. Processing fees, surcharges, etc.)</t>
  </si>
  <si>
    <t>e</t>
  </si>
  <si>
    <r>
      <t xml:space="preserve">Total Direct Income (a </t>
    </r>
    <r>
      <rPr>
        <b/>
        <u/>
        <sz val="10"/>
        <color indexed="8"/>
        <rFont val="Arial"/>
        <family val="2"/>
      </rPr>
      <t>+</t>
    </r>
    <r>
      <rPr>
        <b/>
        <sz val="10"/>
        <color indexed="8"/>
        <rFont val="Arial"/>
        <family val="2"/>
      </rPr>
      <t xml:space="preserve"> b </t>
    </r>
    <r>
      <rPr>
        <b/>
        <u/>
        <sz val="10"/>
        <color indexed="8"/>
        <rFont val="Arial"/>
        <family val="2"/>
      </rPr>
      <t>+</t>
    </r>
    <r>
      <rPr>
        <b/>
        <sz val="10"/>
        <color indexed="8"/>
        <rFont val="Arial"/>
        <family val="2"/>
      </rPr>
      <t xml:space="preserve"> c </t>
    </r>
    <r>
      <rPr>
        <b/>
        <u/>
        <sz val="10"/>
        <color indexed="8"/>
        <rFont val="Arial"/>
        <family val="2"/>
      </rPr>
      <t>+</t>
    </r>
    <r>
      <rPr>
        <b/>
        <sz val="10"/>
        <color indexed="8"/>
        <rFont val="Arial"/>
        <family val="2"/>
      </rPr>
      <t xml:space="preserve"> d + e)</t>
    </r>
  </si>
  <si>
    <t>f</t>
  </si>
  <si>
    <t xml:space="preserve">Less: </t>
  </si>
  <si>
    <t>Benefit Payments (Surrenders, maturities, lapsed, terminated, etc.)</t>
  </si>
  <si>
    <t>g.1</t>
  </si>
  <si>
    <t>Commissions Expenses</t>
  </si>
  <si>
    <t>g.2</t>
  </si>
  <si>
    <t>*Other Direct Expenses (insurance , discount, overrides, bonus, etc.)</t>
  </si>
  <si>
    <t>g.3</t>
  </si>
  <si>
    <t>Total Direct Expenses (g.1 + g.2 + g.3)</t>
  </si>
  <si>
    <t>g</t>
  </si>
  <si>
    <t>Gain/(Loss)  (f - g)</t>
  </si>
  <si>
    <t>h</t>
  </si>
  <si>
    <t>Plus: Interest/Income Earned from the following Trust Fund/Placements/Investments.</t>
  </si>
  <si>
    <t>(Gross of Final Taxes)</t>
  </si>
  <si>
    <t>Government Securities</t>
  </si>
  <si>
    <t>i.1</t>
  </si>
  <si>
    <t>Cash on hand and in Bank</t>
  </si>
  <si>
    <t>i.2</t>
  </si>
  <si>
    <t>Mutual Funds/UITF</t>
  </si>
  <si>
    <t>i.3</t>
  </si>
  <si>
    <t>Short-term Investments</t>
  </si>
  <si>
    <t>i.4</t>
  </si>
  <si>
    <t>Corporate Bonds</t>
  </si>
  <si>
    <t>i.5</t>
  </si>
  <si>
    <t>Mortgage Loans</t>
  </si>
  <si>
    <t>i.6</t>
  </si>
  <si>
    <t>Planholders" Loan</t>
  </si>
  <si>
    <t>i.7</t>
  </si>
  <si>
    <t>Stocks</t>
  </si>
  <si>
    <t>i.8</t>
  </si>
  <si>
    <t>Real Estte</t>
  </si>
  <si>
    <t>i.9</t>
  </si>
  <si>
    <t>Other Investments (specify)</t>
  </si>
  <si>
    <t>i.10</t>
  </si>
  <si>
    <t>i</t>
  </si>
  <si>
    <t>Total Gain/(Loss) &amp; Interest Earned (h + i)</t>
  </si>
  <si>
    <t>j</t>
  </si>
  <si>
    <t>Other Income/Expense items:</t>
  </si>
  <si>
    <t>Depreciation - Building</t>
  </si>
  <si>
    <t>k.1</t>
  </si>
  <si>
    <t>Investment Expenses</t>
  </si>
  <si>
    <t>k.2</t>
  </si>
  <si>
    <t>*Other Income/Other Expenses (ex. Forex gain/(loss), etc.)</t>
  </si>
  <si>
    <t>k.3</t>
  </si>
  <si>
    <t>k</t>
  </si>
  <si>
    <t>Sub-Total (j + k)</t>
  </si>
  <si>
    <t>l</t>
  </si>
  <si>
    <t>Less:</t>
  </si>
  <si>
    <t>Taxes other than Income tax</t>
  </si>
  <si>
    <t>Taxes on Real Estate</t>
  </si>
  <si>
    <t>m.1</t>
  </si>
  <si>
    <t>Documentary Stamp Tax</t>
  </si>
  <si>
    <t>m.2</t>
  </si>
  <si>
    <t>Corporate Residence Certificate</t>
  </si>
  <si>
    <t>m.3</t>
  </si>
  <si>
    <t>Assessment, Licenses &amp; Fees</t>
  </si>
  <si>
    <t>m.4</t>
  </si>
  <si>
    <t>VAT &amp; Fringe Benefit Tax</t>
  </si>
  <si>
    <t>m.5</t>
  </si>
  <si>
    <t>Final Taxes</t>
  </si>
  <si>
    <t>m.6</t>
  </si>
  <si>
    <t>m</t>
  </si>
  <si>
    <t>Other General Expenses</t>
  </si>
  <si>
    <t>Salaries &amp; Wages</t>
  </si>
  <si>
    <t>n.1</t>
  </si>
  <si>
    <t>Allowance to Officers</t>
  </si>
  <si>
    <t>n.2</t>
  </si>
  <si>
    <t>Allowance to Employees</t>
  </si>
  <si>
    <t>n.3</t>
  </si>
  <si>
    <t>Pension, Retirement, &amp; Other</t>
  </si>
  <si>
    <t xml:space="preserve">     similar benefits (SSS, Medicare, etc.)</t>
  </si>
  <si>
    <t>n.4</t>
  </si>
  <si>
    <t>Rent, Light &amp; Water</t>
  </si>
  <si>
    <t>n.5</t>
  </si>
  <si>
    <t>n.6</t>
  </si>
  <si>
    <t>n</t>
  </si>
  <si>
    <t>Sub-Total (taxes &amp; general expenses)  (m + n)</t>
  </si>
  <si>
    <t>o</t>
  </si>
  <si>
    <t>Net Income/(Loss) before Income Tax</t>
  </si>
  <si>
    <t>p</t>
  </si>
  <si>
    <t>Income Tax</t>
  </si>
  <si>
    <t>q</t>
  </si>
  <si>
    <t>Net Income/(Loss) for the year (p - q)</t>
  </si>
  <si>
    <t>r</t>
  </si>
  <si>
    <r>
      <t xml:space="preserve">Note:  Capital Gains/)Losses) on _______________ amounting to </t>
    </r>
    <r>
      <rPr>
        <i/>
        <strike/>
        <sz val="10"/>
        <color indexed="8"/>
        <rFont val="Arial"/>
        <family val="2"/>
      </rPr>
      <t>P</t>
    </r>
    <r>
      <rPr>
        <i/>
        <sz val="10"/>
        <color indexed="8"/>
        <rFont val="Arial"/>
        <family val="2"/>
      </rPr>
      <t xml:space="preserve"> _________________ is excluded.</t>
    </r>
  </si>
  <si>
    <t>*Please specify on separated sheet</t>
  </si>
  <si>
    <t>/stats</t>
  </si>
  <si>
    <r>
      <t xml:space="preserve">EXHIBIT 3 - SUMMARY OF MONTHLY DEPOSITS TO THE TRUST FUND  </t>
    </r>
    <r>
      <rPr>
        <b/>
        <i/>
        <sz val="10"/>
        <rFont val="Arial"/>
        <family val="2"/>
      </rPr>
      <t>(Per Plan)</t>
    </r>
  </si>
  <si>
    <t>Month</t>
  </si>
  <si>
    <t>Amount</t>
  </si>
  <si>
    <t>Amount of</t>
  </si>
  <si>
    <t>Remarks</t>
  </si>
  <si>
    <t>Collected</t>
  </si>
  <si>
    <t>Required Deposit</t>
  </si>
  <si>
    <t>Actual Deposit</t>
  </si>
  <si>
    <t>(1)</t>
  </si>
  <si>
    <t>(2)</t>
  </si>
  <si>
    <t>(3)</t>
  </si>
  <si>
    <t>(4)</t>
  </si>
  <si>
    <t>(5)</t>
  </si>
  <si>
    <t>Memorial Plan: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</si>
  <si>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</si>
  <si>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</si>
  <si>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</si>
  <si>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</si>
  <si>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</si>
  <si>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</si>
  <si>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</si>
  <si>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</si>
  <si>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</si>
  <si>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</si>
  <si>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</si>
  <si>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</si>
  <si>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Education Plan:</t>
  </si>
  <si>
    <t>Pension Plan:</t>
  </si>
  <si>
    <r>
      <t xml:space="preserve">EXHIBIT 4 - SUMMARY OF MONTHLY WITHDRAWALS FROM THE TRUST FUNDS </t>
    </r>
    <r>
      <rPr>
        <b/>
        <i/>
        <sz val="10"/>
        <rFont val="Arial"/>
        <family val="2"/>
      </rPr>
      <t xml:space="preserve"> (Per Plan)</t>
    </r>
  </si>
  <si>
    <t>Total Amount of</t>
  </si>
  <si>
    <t>Breakdown / Purpose of Withdrawal</t>
  </si>
  <si>
    <t>Description for "Others"</t>
  </si>
  <si>
    <t>Benefits Paid</t>
  </si>
  <si>
    <t>Withdrawal</t>
  </si>
  <si>
    <t>Planholders' Benefits</t>
  </si>
  <si>
    <t>Trustee's Fees</t>
  </si>
  <si>
    <t>Taxes</t>
  </si>
  <si>
    <t>Others</t>
  </si>
  <si>
    <t>(6)</t>
  </si>
  <si>
    <t>(7)</t>
  </si>
  <si>
    <t>(8)</t>
  </si>
  <si>
    <t>ANNUAL STATEMENT For the Year Ended December 31, 20__ of _________________________</t>
  </si>
  <si>
    <t>Exhibit 5 - SUMMARY OF MONTHLY SALES FOR THE YEAR</t>
  </si>
  <si>
    <t>Plan Type</t>
  </si>
  <si>
    <t>Registration of Plans/Contracts</t>
  </si>
  <si>
    <t>Balance of Unsold Plans/Contracts</t>
  </si>
  <si>
    <t>Initial Collection</t>
  </si>
  <si>
    <t>Date</t>
  </si>
  <si>
    <t>Approved</t>
  </si>
  <si>
    <t>Sold</t>
  </si>
  <si>
    <t>Sub-total</t>
  </si>
  <si>
    <t>Exhibit 6 - SERIATIM LIST OF IN-FORCE POLICIES</t>
  </si>
  <si>
    <t>Contract Number</t>
  </si>
  <si>
    <t>Planholders</t>
  </si>
  <si>
    <t>Birth</t>
  </si>
  <si>
    <t>Inception</t>
  </si>
  <si>
    <t>Plan</t>
  </si>
  <si>
    <t>Maturity</t>
  </si>
  <si>
    <t>Status</t>
  </si>
  <si>
    <t>Contract</t>
  </si>
  <si>
    <t>Payment</t>
  </si>
  <si>
    <t>INSURANCE</t>
  </si>
  <si>
    <t>BENEFITS</t>
  </si>
  <si>
    <t>Reserves</t>
  </si>
  <si>
    <t>Type</t>
  </si>
  <si>
    <t>Value</t>
  </si>
  <si>
    <t>Price</t>
  </si>
  <si>
    <t>Mode</t>
  </si>
  <si>
    <t>Installments</t>
  </si>
  <si>
    <t>Total Insurance</t>
  </si>
  <si>
    <t xml:space="preserve">Amount of </t>
  </si>
  <si>
    <t>Balance</t>
  </si>
  <si>
    <t>Last Availment</t>
  </si>
  <si>
    <t>Last Amount</t>
  </si>
  <si>
    <t>as of</t>
  </si>
  <si>
    <t>Made</t>
  </si>
  <si>
    <t>Premium</t>
  </si>
  <si>
    <t>Premium Paid</t>
  </si>
  <si>
    <t>Availed</t>
  </si>
  <si>
    <t>12/31/20__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</si>
  <si>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</si>
  <si>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</si>
  <si>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</si>
  <si>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</si>
  <si>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</si>
  <si>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</si>
  <si>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</si>
  <si>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</si>
  <si>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</si>
  <si>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</si>
  <si>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MEMORIAL PLAN:</t>
  </si>
  <si>
    <t>A. Old Basket (SEC):</t>
  </si>
  <si>
    <t>B. New Basket (IC):</t>
  </si>
  <si>
    <t>PENSION PLAN:</t>
  </si>
  <si>
    <t>EDUCATION PLAN:</t>
  </si>
  <si>
    <t>Grand Total</t>
  </si>
  <si>
    <t xml:space="preserve">Note: </t>
  </si>
  <si>
    <r>
      <t xml:space="preserve">For the supporting details, provide </t>
    </r>
    <r>
      <rPr>
        <b/>
        <i/>
        <u/>
        <sz val="10"/>
        <rFont val="Arial"/>
        <family val="2"/>
      </rPr>
      <t>soft copy indicating all the required information of Exhibit 6</t>
    </r>
    <r>
      <rPr>
        <i/>
        <sz val="10"/>
        <rFont val="Arial"/>
        <family val="2"/>
      </rPr>
      <t xml:space="preserve">. </t>
    </r>
  </si>
  <si>
    <t xml:space="preserve">EXHIBIT 7 - LIST OF AVAILING PLANS FOR THE SUCCEEDING YEAR </t>
  </si>
  <si>
    <t>Planholders' Name</t>
  </si>
  <si>
    <t>Contract / Policy</t>
  </si>
  <si>
    <t>Term Of Contract</t>
  </si>
  <si>
    <t>Benefit</t>
  </si>
  <si>
    <t>Number</t>
  </si>
  <si>
    <t xml:space="preserve">Issue Date </t>
  </si>
  <si>
    <t>Maturity Date</t>
  </si>
  <si>
    <t>Payable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</si>
  <si>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</si>
  <si>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</si>
  <si>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</si>
  <si>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</si>
  <si>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</si>
  <si>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</si>
  <si>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</si>
  <si>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</si>
  <si>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</si>
  <si>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</si>
  <si>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</si>
  <si>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</si>
  <si>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</si>
  <si>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</si>
  <si>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</si>
  <si>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r>
      <t xml:space="preserve">For the supporting details, provide </t>
    </r>
    <r>
      <rPr>
        <b/>
        <i/>
        <u/>
        <sz val="10"/>
        <rFont val="Arial"/>
        <family val="2"/>
      </rPr>
      <t>soft copy indicating all the required information of Exhibit 7</t>
    </r>
    <r>
      <rPr>
        <i/>
        <sz val="10"/>
        <rFont val="Arial"/>
        <family val="2"/>
      </rPr>
      <t xml:space="preserve">. </t>
    </r>
  </si>
  <si>
    <t>Exhibit 8 - CLAIMS / BENEFITS FILED</t>
  </si>
  <si>
    <t>Date of</t>
  </si>
  <si>
    <t>Planholders'</t>
  </si>
  <si>
    <t xml:space="preserve">Total </t>
  </si>
  <si>
    <t>Status of</t>
  </si>
  <si>
    <t>Claim</t>
  </si>
  <si>
    <t>Installments Made</t>
  </si>
  <si>
    <t>Paid</t>
  </si>
  <si>
    <t>SCHEDULE 1 - INVESTMENTS IN TRUST FUNDS</t>
  </si>
  <si>
    <t>Description</t>
  </si>
  <si>
    <t>VALUE OF INVESTMENTS</t>
  </si>
  <si>
    <t>INTEREST / DIVIDEND / RENTAL INCOME</t>
  </si>
  <si>
    <t>PLAN</t>
  </si>
  <si>
    <t>Accrued</t>
  </si>
  <si>
    <t>Earned</t>
  </si>
  <si>
    <t>LIFE/MEMORIAL</t>
  </si>
  <si>
    <t>PENSION</t>
  </si>
  <si>
    <t>EDUCATION</t>
  </si>
  <si>
    <t>Old Basket (SEC)</t>
  </si>
  <si>
    <t>New Basket (IC)</t>
  </si>
  <si>
    <t>% to Total Equity</t>
  </si>
  <si>
    <t>During the Year</t>
  </si>
  <si>
    <t>Previous Year</t>
  </si>
  <si>
    <t>Current Year</t>
  </si>
  <si>
    <t>Exh 1 (AS-TF)</t>
  </si>
  <si>
    <t>Cash in Savings/Time Deposits</t>
  </si>
  <si>
    <t>Short Term Investments</t>
  </si>
  <si>
    <t>Planholders' Loans</t>
  </si>
  <si>
    <t>Real Estate</t>
  </si>
  <si>
    <t>Other Investments</t>
  </si>
  <si>
    <t>Accrued Investment Income</t>
  </si>
  <si>
    <t>TOTAL ASSETS</t>
  </si>
  <si>
    <t>Accrued Trust Fees</t>
  </si>
  <si>
    <t>Accrued Taxes</t>
  </si>
  <si>
    <t>TOTAL LIABILITIES</t>
  </si>
  <si>
    <t>* Attach supporting Schedules for each investment account, separately using the same pro-forma for Schedules of 1,2,3,4,5,6,7,8,9,10,11)</t>
  </si>
  <si>
    <t>TOTAL EQUITY</t>
  </si>
  <si>
    <t>ANNUAL STATEMENT For the Year Ended December 31, 2013 of _________________________</t>
  </si>
  <si>
    <t>SCHEDULE 2 - INSURANCE PREMIUM FUND (IPF)</t>
  </si>
  <si>
    <t>Description*</t>
  </si>
  <si>
    <t>MEMORIAL</t>
  </si>
  <si>
    <t>TOTAL</t>
  </si>
  <si>
    <t>Schedule 2-1</t>
  </si>
  <si>
    <t>Schedule 2-2</t>
  </si>
  <si>
    <t>Schedule 2-3</t>
  </si>
  <si>
    <t xml:space="preserve">Short Term Investments </t>
  </si>
  <si>
    <t>Schedule 2-4</t>
  </si>
  <si>
    <t>Schedule 2-5</t>
  </si>
  <si>
    <t>Schedule 2-6</t>
  </si>
  <si>
    <t>Schedule 2-7</t>
  </si>
  <si>
    <t>Schedule 2-8</t>
  </si>
  <si>
    <t>Schedule 2-9</t>
  </si>
  <si>
    <t>Schedule 2-10</t>
  </si>
  <si>
    <t>Schedule 2-11</t>
  </si>
  <si>
    <t>TOTAL INVESTMENTS</t>
  </si>
  <si>
    <t>Note: Provide detailed schedule using the same schedule format for corporate assets, if applicable.</t>
  </si>
  <si>
    <t xml:space="preserve"> </t>
  </si>
  <si>
    <t>SECURITY</t>
  </si>
  <si>
    <t>DATE</t>
  </si>
  <si>
    <t>INITIAL ACQUISITION/BOOKING VALUE</t>
  </si>
  <si>
    <t>PRICE</t>
  </si>
  <si>
    <t>Unrealized Gain (Loss)</t>
  </si>
  <si>
    <t>INTEREST</t>
  </si>
  <si>
    <t>Serial No.</t>
  </si>
  <si>
    <t>Acquired</t>
  </si>
  <si>
    <t>Issued</t>
  </si>
  <si>
    <t>Face Value</t>
  </si>
  <si>
    <t>Underwriting Discount/Premium</t>
  </si>
  <si>
    <t>Acquisition Cost</t>
  </si>
  <si>
    <t>At Acquisition Date</t>
  </si>
  <si>
    <t>At Closing/Balance Sheet Date</t>
  </si>
  <si>
    <t>Book Value</t>
  </si>
  <si>
    <t>Market Value</t>
  </si>
  <si>
    <t>Annual</t>
  </si>
  <si>
    <t xml:space="preserve">How </t>
  </si>
  <si>
    <t xml:space="preserve">Earned </t>
  </si>
  <si>
    <t>Coupon Rate</t>
  </si>
  <si>
    <t>Paid*</t>
  </si>
  <si>
    <t>13= (12-11)</t>
  </si>
  <si>
    <t>19 = (16+17-18)</t>
  </si>
  <si>
    <t>DOMESTIC ISSUES:</t>
  </si>
  <si>
    <t>FXTN:</t>
  </si>
  <si>
    <t>TREASURY BILLS</t>
  </si>
  <si>
    <t xml:space="preserve">Sub-total   </t>
  </si>
  <si>
    <t>FOREIGN ISSUES:</t>
  </si>
  <si>
    <t xml:space="preserve">T O T A L S     </t>
  </si>
  <si>
    <t>*Indicate whether annually, semi-monthly, quarterly or monthly.</t>
  </si>
  <si>
    <t>SCHEDULE 3-2  Corporate Assets -  Cash on hand and in banks</t>
  </si>
  <si>
    <t>Account/ Certificate Number</t>
  </si>
  <si>
    <t>Annual Rate/ Interest</t>
  </si>
  <si>
    <t>Term/ Period</t>
  </si>
  <si>
    <t>BALANCE</t>
  </si>
  <si>
    <t>I N T E R E S T</t>
  </si>
  <si>
    <t>Acquistion/ Placement</t>
  </si>
  <si>
    <t>At Acquisition/ Placement Date</t>
  </si>
  <si>
    <t>At Closing/ Balance Sheet Date</t>
  </si>
  <si>
    <t>Cash in Company's Office:</t>
  </si>
  <si>
    <t>Petty Cash Fund</t>
  </si>
  <si>
    <t>Revolving Fund</t>
  </si>
  <si>
    <t>Commission Fund</t>
  </si>
  <si>
    <t>Cash in Bank:</t>
  </si>
  <si>
    <t>Current Accounts:</t>
  </si>
  <si>
    <t>Savings Accounts:</t>
  </si>
  <si>
    <t>Time Deposit Accounts:</t>
  </si>
  <si>
    <t xml:space="preserve">GRAND TOTAL </t>
  </si>
  <si>
    <t>ANNUAL STATEMENT for the Year Ended December 31, 2013 of ____________________________________</t>
  </si>
  <si>
    <t>SCHEDULE 3-3 - Corporate Assets - MUTUAL FUNDS/ UITF</t>
  </si>
  <si>
    <t>Account /Certificate Number</t>
  </si>
  <si>
    <t>Acquisition Date</t>
  </si>
  <si>
    <t>Number of Units/Shares Held</t>
  </si>
  <si>
    <t>Net Asset Value per Unit/Share</t>
  </si>
  <si>
    <t>Mutual Funds</t>
  </si>
  <si>
    <t>Unit Investment Trust Funds</t>
  </si>
  <si>
    <t xml:space="preserve">GRAND TOTALS     </t>
  </si>
  <si>
    <t>SCHEDULE 3-4 - Corporate Assets - SHORT TERM INVESTMENTS</t>
  </si>
  <si>
    <t>Investment Type/Description</t>
  </si>
  <si>
    <t>Annual Rate/Interest</t>
  </si>
  <si>
    <t>Term/Period</t>
  </si>
  <si>
    <t>Special Deposit Accounts (BSP)</t>
  </si>
  <si>
    <t xml:space="preserve">TOTAL     </t>
  </si>
  <si>
    <t>SCHEDULE   3-5 Corporate Assets -  CORPORATE BONDS</t>
  </si>
  <si>
    <t>CURRENT/CLOSING VALUE</t>
  </si>
  <si>
    <t>Underwriting Discount/ Premium</t>
  </si>
  <si>
    <t>SCHEDULE  3-6 Corporate Assets -  MORTGAGE LOANS</t>
  </si>
  <si>
    <t xml:space="preserve">Name and </t>
  </si>
  <si>
    <t>Description of Property</t>
  </si>
  <si>
    <t>Record of Mortgage:</t>
  </si>
  <si>
    <t>Sound Value</t>
  </si>
  <si>
    <t>Term of Loan</t>
  </si>
  <si>
    <t>P R I N C I P A L</t>
  </si>
  <si>
    <t>Address of</t>
  </si>
  <si>
    <t>(TCT/CCT No.; Location;</t>
  </si>
  <si>
    <t>(Registry No.; Entry No.;</t>
  </si>
  <si>
    <t xml:space="preserve">of Land </t>
  </si>
  <si>
    <t>of Building</t>
  </si>
  <si>
    <t xml:space="preserve">Date </t>
  </si>
  <si>
    <t>Original</t>
  </si>
  <si>
    <t>Amount Unpaid</t>
  </si>
  <si>
    <t>Loaned During</t>
  </si>
  <si>
    <t>Paid During</t>
  </si>
  <si>
    <t>Mortgagor</t>
  </si>
  <si>
    <t>Area)</t>
  </si>
  <si>
    <t>City/Prov.; Amt of Notation)</t>
  </si>
  <si>
    <t>Mortgaged</t>
  </si>
  <si>
    <t>Given</t>
  </si>
  <si>
    <t>Due</t>
  </si>
  <si>
    <t>Loan</t>
  </si>
  <si>
    <t>Dec.31 Prev Yr</t>
  </si>
  <si>
    <t>the Year</t>
  </si>
  <si>
    <t>Dec.31 Current Yr</t>
  </si>
  <si>
    <t>Rate</t>
  </si>
  <si>
    <t>19</t>
  </si>
  <si>
    <t>20</t>
  </si>
  <si>
    <t>SCHEDULE 3-7 Corporate Assets - Planholders' loans</t>
  </si>
  <si>
    <t>Policyholder /</t>
  </si>
  <si>
    <t xml:space="preserve">of </t>
  </si>
  <si>
    <t>Borrower</t>
  </si>
  <si>
    <t>Insurance</t>
  </si>
  <si>
    <t>21</t>
  </si>
  <si>
    <t>22</t>
  </si>
  <si>
    <t>23</t>
  </si>
  <si>
    <t>24</t>
  </si>
  <si>
    <t>25</t>
  </si>
  <si>
    <t xml:space="preserve">T O T A L      </t>
  </si>
  <si>
    <t>SCHEDULE 3-8 Corporate Assets -  STOCKS</t>
  </si>
  <si>
    <t>Name of Trustee Bank</t>
  </si>
  <si>
    <t>DESCRIPTION</t>
  </si>
  <si>
    <t>Certificate</t>
  </si>
  <si>
    <t>How</t>
  </si>
  <si>
    <t>Costs/Price</t>
  </si>
  <si>
    <t>Acquisition Cost (including transaction fees)</t>
  </si>
  <si>
    <t>Book Value at Balance Sheet Date</t>
  </si>
  <si>
    <t>D I V I D E N D</t>
  </si>
  <si>
    <t>of Shares</t>
  </si>
  <si>
    <t>Rate for the last 3 years preceeding Current Year</t>
  </si>
  <si>
    <t>*</t>
  </si>
  <si>
    <t>12 = (11-10)</t>
  </si>
  <si>
    <t>Common Shares:</t>
  </si>
  <si>
    <t xml:space="preserve">*Indicate how stocks were acquired, i.e., whether purchased or as dividend </t>
  </si>
  <si>
    <t>SCHEDULE 3-9 Corporate Assets -  REAL ESTATE</t>
  </si>
  <si>
    <t xml:space="preserve">Area &amp; Description </t>
  </si>
  <si>
    <t>Name of</t>
  </si>
  <si>
    <t>Estimated</t>
  </si>
  <si>
    <t>Actual</t>
  </si>
  <si>
    <t>Accumulated</t>
  </si>
  <si>
    <t>Net Book</t>
  </si>
  <si>
    <t>Market</t>
  </si>
  <si>
    <t>R E N T A L   I N C O M E</t>
  </si>
  <si>
    <t>TCT/CCT Number.; City/Province</t>
  </si>
  <si>
    <t>of Lot / Building</t>
  </si>
  <si>
    <t>Vendor</t>
  </si>
  <si>
    <t>Life of</t>
  </si>
  <si>
    <t>Cost</t>
  </si>
  <si>
    <t>Depreciation</t>
  </si>
  <si>
    <t>Encumbrance</t>
  </si>
  <si>
    <t>Building</t>
  </si>
  <si>
    <t>per Appraisal</t>
  </si>
  <si>
    <t>(if Any)</t>
  </si>
  <si>
    <t>Occupied by the Company:</t>
  </si>
  <si>
    <t>Lot</t>
  </si>
  <si>
    <t>Investment Properties</t>
  </si>
  <si>
    <t xml:space="preserve">GRAND TOTALS       </t>
  </si>
  <si>
    <t>SCHEDULE 3-10 Corporate Assets - OTHER INVESTMENTS</t>
  </si>
  <si>
    <t xml:space="preserve">Account </t>
  </si>
  <si>
    <t xml:space="preserve">Number </t>
  </si>
  <si>
    <t xml:space="preserve">Acquisition </t>
  </si>
  <si>
    <t>Placement</t>
  </si>
  <si>
    <t>of</t>
  </si>
  <si>
    <t>cost</t>
  </si>
  <si>
    <t>Shares / Units</t>
  </si>
  <si>
    <t>SCHEDULE 3-11 Corporate Assets -  ACCRUED INVESTMENT INCOME</t>
  </si>
  <si>
    <t>Kind of Investment</t>
  </si>
  <si>
    <t>Unearned Investment Income</t>
  </si>
  <si>
    <t>During the</t>
  </si>
  <si>
    <t>Year</t>
  </si>
  <si>
    <t>(2-3+4+5-6)</t>
  </si>
  <si>
    <t>Interest on Government Securities</t>
  </si>
  <si>
    <t>Income on Corporate Bonds</t>
  </si>
  <si>
    <t>Dividends on Stocks</t>
  </si>
  <si>
    <t>Income on Real Estate</t>
  </si>
  <si>
    <t>Interest on Mortgage Loans</t>
  </si>
  <si>
    <t>Interest on Planholders' Loans</t>
  </si>
  <si>
    <t>Income on Short Term Investments</t>
  </si>
  <si>
    <t>Income on Other Investments</t>
  </si>
  <si>
    <t>Interest on Bank Deposits</t>
  </si>
  <si>
    <t>Others:</t>
  </si>
  <si>
    <t>SCHEDULE Corporate Assets 3-12 ACCOUNTS/ NOTES RECEIVABLE</t>
  </si>
  <si>
    <t>Name / Address of Debtor</t>
  </si>
  <si>
    <t>Date of Last</t>
  </si>
  <si>
    <t>Amount Paid</t>
  </si>
  <si>
    <t xml:space="preserve">Balance </t>
  </si>
  <si>
    <t>or Maker of Note*</t>
  </si>
  <si>
    <t xml:space="preserve">Granted / </t>
  </si>
  <si>
    <t>(Description: Nature, and</t>
  </si>
  <si>
    <t>12-31-PY</t>
  </si>
  <si>
    <t>12-31-CY</t>
  </si>
  <si>
    <t>Security, if any)</t>
  </si>
  <si>
    <t>Accounts Receivable:</t>
  </si>
  <si>
    <t>Secured:</t>
  </si>
  <si>
    <t>Unsecured:</t>
  </si>
  <si>
    <t>Insurance Claims Receivable</t>
  </si>
  <si>
    <t>Notes Receivable:</t>
  </si>
  <si>
    <t>Other Receivable:*</t>
  </si>
  <si>
    <t>Advances to Employees</t>
  </si>
  <si>
    <t>Advances to Agents</t>
  </si>
  <si>
    <t>Advances to DOSRI</t>
  </si>
  <si>
    <t xml:space="preserve">GRAND TOTALS   </t>
  </si>
  <si>
    <t>*To be Itemized in detail.</t>
  </si>
  <si>
    <t>SCHEDULE  3-13 Corporate Assets - PROPERTY and EQUIPMENT</t>
  </si>
  <si>
    <t xml:space="preserve">AcquisitIon </t>
  </si>
  <si>
    <t>Particulars *</t>
  </si>
  <si>
    <t>Purchase</t>
  </si>
  <si>
    <t>Life</t>
  </si>
  <si>
    <t>Furniture</t>
  </si>
  <si>
    <t>Sub-Total</t>
  </si>
  <si>
    <t>Fixtures</t>
  </si>
  <si>
    <t>Office Equipment</t>
  </si>
  <si>
    <t>Transportation Equipment</t>
  </si>
  <si>
    <t>SCHEDULE Corporate assets 3-14  Corporate Assets - INVENTORIES</t>
  </si>
  <si>
    <t>Particulars</t>
  </si>
  <si>
    <t xml:space="preserve">Nature </t>
  </si>
  <si>
    <t>COST</t>
  </si>
  <si>
    <t>of Account</t>
  </si>
  <si>
    <t>Caskets</t>
  </si>
  <si>
    <t>Urns</t>
  </si>
  <si>
    <t>Memorial Lots</t>
  </si>
  <si>
    <t xml:space="preserve">TOTAL  </t>
  </si>
  <si>
    <t>SCHEDULE  3-15 Corporate Assets - OTHER ASSETS</t>
  </si>
  <si>
    <t>Balance of</t>
  </si>
  <si>
    <t>Prepaid Expenses</t>
  </si>
  <si>
    <t>Prepayments</t>
  </si>
  <si>
    <t>Deposits</t>
  </si>
  <si>
    <t>Leasehold</t>
  </si>
  <si>
    <t>Leashold Improvements</t>
  </si>
  <si>
    <t>SCHEDULE 4 - INSURANCE PREMIUM RESERVE</t>
  </si>
  <si>
    <t>Memorial</t>
  </si>
  <si>
    <t>Pension</t>
  </si>
  <si>
    <t>Education</t>
  </si>
  <si>
    <t xml:space="preserve"> TOTAL  </t>
  </si>
  <si>
    <t>SCHEDULE 5 - OTHER RESERVES</t>
  </si>
  <si>
    <t>SCHEDULE 6 - PLANHOLDERS' BENEFITS PAYABLE</t>
  </si>
  <si>
    <t>Name of Planholder</t>
  </si>
  <si>
    <t>A. Old Basket (SEC)</t>
  </si>
  <si>
    <t>B. New Basket (IC)</t>
  </si>
  <si>
    <t>SCHEDULE 7 - PLANHOLDERS' DEPOSITS</t>
  </si>
  <si>
    <t xml:space="preserve">Received </t>
  </si>
  <si>
    <t>Refunded</t>
  </si>
  <si>
    <t>3+4-5</t>
  </si>
  <si>
    <t xml:space="preserve">GRAND TOTAL  </t>
  </si>
  <si>
    <t>SCHEDULE 8 - COUNSELORS' BOND RESERVE</t>
  </si>
  <si>
    <t>Name of Sales Counselor</t>
  </si>
  <si>
    <t>2+3-4</t>
  </si>
  <si>
    <t>SCHEDULE 9 - ACCOUNTS/NOTES PAYABLE</t>
  </si>
  <si>
    <t>Name of Creditor*</t>
  </si>
  <si>
    <t>Nature of Account</t>
  </si>
  <si>
    <t>Notes Payable</t>
  </si>
  <si>
    <t>Accounts Payable</t>
  </si>
  <si>
    <t>SCHEDULE 10 - TAXES PAYABLE</t>
  </si>
  <si>
    <t>Value-Added Taxes</t>
  </si>
  <si>
    <t>Documentary Stamp Taxes</t>
  </si>
  <si>
    <t>Income Taxes</t>
  </si>
  <si>
    <t>Witholding Taxes</t>
  </si>
  <si>
    <t>SCHEDULE 11- ACCRUED EXPENSES</t>
  </si>
  <si>
    <t>Name of Creditor *</t>
  </si>
  <si>
    <t>Nature / Description</t>
  </si>
  <si>
    <t>Accrued Insurance</t>
  </si>
  <si>
    <t>Accrued Salaries</t>
  </si>
  <si>
    <t>SCHEDULE 12 - OTHER LIABILITIES</t>
  </si>
  <si>
    <t xml:space="preserve">SCHEDULE 13 - STOCKHOLDERS' EQUITY </t>
  </si>
  <si>
    <r>
      <t xml:space="preserve">Authorized Capital Stock:  Number of Shares - ______________ ; Amount - </t>
    </r>
    <r>
      <rPr>
        <b/>
        <strike/>
        <sz val="10"/>
        <rFont val="Arial"/>
        <family val="2"/>
      </rPr>
      <t>P</t>
    </r>
    <r>
      <rPr>
        <b/>
        <sz val="10"/>
        <rFont val="Arial"/>
        <family val="2"/>
      </rPr>
      <t xml:space="preserve"> ____________________</t>
    </r>
  </si>
  <si>
    <t>Name of Stockholder</t>
  </si>
  <si>
    <t>Citizenship</t>
  </si>
  <si>
    <t>Par Value</t>
  </si>
  <si>
    <t>Subscribed</t>
  </si>
  <si>
    <t>Percentage</t>
  </si>
  <si>
    <t>Subscription</t>
  </si>
  <si>
    <t>Paid-up Capital Stock</t>
  </si>
  <si>
    <t>Additional</t>
  </si>
  <si>
    <t>Deposit for</t>
  </si>
  <si>
    <t>Dividends Paid</t>
  </si>
  <si>
    <t>Dividends Payable</t>
  </si>
  <si>
    <t>per Share</t>
  </si>
  <si>
    <t>Capital</t>
  </si>
  <si>
    <t>of Ownership</t>
  </si>
  <si>
    <t>Receivable</t>
  </si>
  <si>
    <t xml:space="preserve">Common </t>
  </si>
  <si>
    <t>Preferred</t>
  </si>
  <si>
    <t>Paid-in Capital</t>
  </si>
  <si>
    <t>Future Subscription</t>
  </si>
  <si>
    <t>SUMMARY OF INVESTED ASSETS</t>
  </si>
  <si>
    <t>EDUCATIONAL</t>
  </si>
  <si>
    <t>TOTAL TRUST FUND</t>
  </si>
  <si>
    <t>INSURANCE PREMIUM FUND</t>
  </si>
  <si>
    <t>CORPORATE ASSETS</t>
  </si>
  <si>
    <t>.</t>
  </si>
  <si>
    <t>BONDS</t>
  </si>
  <si>
    <t>A.  GOVERNMENT</t>
  </si>
  <si>
    <t>A.1</t>
  </si>
  <si>
    <t>FX Rate T- Notes</t>
  </si>
  <si>
    <t>A.2</t>
  </si>
  <si>
    <t>Floating Rate T-Notes</t>
  </si>
  <si>
    <t>A.3</t>
  </si>
  <si>
    <t>Retail T- Bonds</t>
  </si>
  <si>
    <t>A.4</t>
  </si>
  <si>
    <t>ST Denom Bonds (ERAP)</t>
  </si>
  <si>
    <t>A.5</t>
  </si>
  <si>
    <t>Agrarian Reform Bonds/Landbank</t>
  </si>
  <si>
    <t>A.6</t>
  </si>
  <si>
    <r>
      <t>Philippine Issued Eurobonds (</t>
    </r>
    <r>
      <rPr>
        <strike/>
        <sz val="9"/>
        <color indexed="8"/>
        <rFont val="Arial"/>
        <family val="2"/>
      </rPr>
      <t>P</t>
    </r>
    <r>
      <rPr>
        <sz val="9"/>
        <color indexed="8"/>
        <rFont val="Arial"/>
        <family val="2"/>
      </rPr>
      <t>, $)</t>
    </r>
  </si>
  <si>
    <t>B. PRIVATE BONDS</t>
  </si>
  <si>
    <t>C. FOREIGN BONDS</t>
  </si>
  <si>
    <t>STOCKS</t>
  </si>
  <si>
    <t>REAL ESTATE</t>
  </si>
  <si>
    <t>PURCHASE MONEY MORTGAGES</t>
  </si>
  <si>
    <t>MORTGAGE LOANS ON REAL ESTATE</t>
  </si>
  <si>
    <t>COLLATERAL LOANS</t>
  </si>
  <si>
    <t>GUARANTEED LOANS</t>
  </si>
  <si>
    <t>OTHER LOANS</t>
  </si>
  <si>
    <t>Car Loans</t>
  </si>
  <si>
    <t>Chattel</t>
  </si>
  <si>
    <t>Other Loans</t>
  </si>
  <si>
    <t>SHORT-TERM INVESTMENTS</t>
  </si>
  <si>
    <t>Short-Term Government Bonds</t>
  </si>
  <si>
    <t>9.1.1</t>
  </si>
  <si>
    <t>Treasury Bills</t>
  </si>
  <si>
    <t xml:space="preserve">Commercial Papers </t>
  </si>
  <si>
    <t>Promissory Note</t>
  </si>
  <si>
    <t>Fixed Income</t>
  </si>
  <si>
    <t>Repurchase Agreement</t>
  </si>
  <si>
    <t>OTHER INVESTMENTS</t>
  </si>
  <si>
    <t>Contract Receivables</t>
  </si>
  <si>
    <t>Proprietary Shares</t>
  </si>
  <si>
    <t>Preferred Shares</t>
  </si>
  <si>
    <t>Long-Term Commercial Papers</t>
  </si>
  <si>
    <t>Real Estate Investment Trust (REIT)</t>
  </si>
  <si>
    <t>Tier 2 Notes</t>
  </si>
  <si>
    <t>Service Assets</t>
  </si>
  <si>
    <t>FIXED DEPOSITS</t>
  </si>
  <si>
    <t>Super/Special Savings</t>
  </si>
  <si>
    <t>Time Deposits</t>
  </si>
  <si>
    <t>stats/aea</t>
  </si>
  <si>
    <t>S.S.</t>
  </si>
  <si>
    <t>___________________________________, President; ________________________________, Vice President;</t>
  </si>
  <si>
    <t>_____________________________________, Actuary; ____________________________________, Treasurer,</t>
  </si>
  <si>
    <t xml:space="preserve">and ____________________________________________________, Chief Accountant of the company, being </t>
  </si>
  <si>
    <t>duly sworn, each for himself deposes and says that they are the herein described officers of the said company,</t>
  </si>
  <si>
    <t xml:space="preserve">and that on the 31st day of  December last, all the herein described assets were the absolute properties of </t>
  </si>
  <si>
    <t xml:space="preserve">the said company, free and clear from any liens or claims thereon, except as therein stated, and that the </t>
  </si>
  <si>
    <t xml:space="preserve">foregoing statement, with the schedules and explanations therein contained, annexed or referred to are a full </t>
  </si>
  <si>
    <t>and correct statement of all the Assets, Liabilities, Income and Expenses and of the condition and affairs of</t>
  </si>
  <si>
    <t xml:space="preserve">the said company on the said thirty-first day of December last, and for the year ended on that date, according </t>
  </si>
  <si>
    <t>to the best of their information, knowledge and belief, respectively.</t>
  </si>
  <si>
    <t>, President</t>
  </si>
  <si>
    <t>, Vice President</t>
  </si>
  <si>
    <t>, Actuary</t>
  </si>
  <si>
    <t>, Treasurer</t>
  </si>
  <si>
    <t>, Chief Accountant</t>
  </si>
  <si>
    <t>Affix</t>
  </si>
  <si>
    <t>Corporate Residence Certificate No. _____________</t>
  </si>
  <si>
    <t>Documentary</t>
  </si>
  <si>
    <t>Issued at ___________________________________</t>
  </si>
  <si>
    <t>Stamps</t>
  </si>
  <si>
    <t>on _________________________________________</t>
  </si>
  <si>
    <t>Additional Residence Certificate No. ____________</t>
  </si>
  <si>
    <t>issued at ___________________________________</t>
  </si>
  <si>
    <t>Subscribed and sworn to before me this ______ day of ___________________.</t>
  </si>
  <si>
    <t>Notary Public</t>
  </si>
  <si>
    <t>My commission expires on December 31, ______</t>
  </si>
  <si>
    <t>Doc. No. _____</t>
  </si>
  <si>
    <t>Page No. _____</t>
  </si>
  <si>
    <t>Book No. _____</t>
  </si>
  <si>
    <t>Series of _____.</t>
  </si>
  <si>
    <r>
      <t xml:space="preserve">REMARKS
</t>
    </r>
    <r>
      <rPr>
        <b/>
        <i/>
        <sz val="10"/>
        <rFont val="Arial"/>
        <family val="2"/>
      </rPr>
      <t>(the cause of abrupt increase/decrease, 10% or more, should be indicated)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</si>
</sst>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9"/>
      <name val="Arial"/>
    </font>
    <font>
      <u/>
      <sz val="10"/>
      <name val="Arial"/>
    </font>
    <font>
      <u/>
      <sz val="9"/>
      <name val="Arial"/>
    </font>
    <font>
      <i/>
      <sz val="1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color indexed="81"/>
      <name val="Tahoma"/>
    </font>
    <font>
      <b/>
      <i/>
      <sz val="10"/>
      <name val="Arial"/>
      <family val="2"/>
    </font>
    <font>
      <b/>
      <strike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sz val="8"/>
      <color indexed="81"/>
      <name val="Tahoma"/>
    </font>
    <font>
      <b/>
      <sz val="11"/>
      <name val="Arial"/>
      <family val="2"/>
    </font>
    <font>
      <b/>
      <sz val="10"/>
      <name val="Arial"/>
    </font>
    <font>
      <sz val="12"/>
      <name val="Arial"/>
    </font>
    <font>
      <b/>
      <sz val="12"/>
      <name val="Arial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b/>
      <u/>
      <sz val="11"/>
      <name val="Arial"/>
      <family val="2"/>
    </font>
    <font>
      <sz val="24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trike/>
      <sz val="10"/>
      <color indexed="8"/>
      <name val="Arial"/>
      <family val="2"/>
    </font>
    <font>
      <i/>
      <strike/>
      <sz val="10"/>
      <color indexed="8"/>
      <name val="Arial"/>
      <family val="2"/>
    </font>
    <font>
      <b/>
      <u/>
      <sz val="10"/>
      <color indexed="8"/>
      <name val="Arial"/>
      <family val="2"/>
    </font>
    <font>
      <i/>
      <sz val="18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b/>
      <sz val="26"/>
      <name val="Arial"/>
      <family val="2"/>
    </font>
    <font>
      <sz val="12"/>
      <color indexed="8"/>
      <name val="Calibri"/>
      <family val="2"/>
    </font>
    <font>
      <i/>
      <sz val="8"/>
      <color indexed="8"/>
      <name val="Calibri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trike/>
      <sz val="9"/>
      <color indexed="8"/>
      <name val="Arial"/>
      <family val="2"/>
    </font>
    <font>
      <b/>
      <i/>
      <u/>
      <sz val="10"/>
      <name val="Arial"/>
      <family val="2"/>
    </font>
    <font>
      <sz val="16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i/>
      <sz val="9"/>
      <name val="Arial"/>
      <family val="2"/>
    </font>
    <font>
      <b/>
      <i/>
      <u/>
      <sz val="12"/>
      <color indexed="8"/>
      <name val="Arial"/>
      <family val="2"/>
    </font>
    <font>
      <i/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5"/>
        <bgColor indexed="64"/>
      </patternFill>
    </fill>
  </fills>
  <borders count="10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8"/>
      </top>
      <bottom style="medium">
        <color indexed="8"/>
      </bottom>
      <diagonal/>
    </border>
    <border>
      <left style="thin">
        <color indexed="55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55"/>
      </left>
      <right style="thin">
        <color indexed="55"/>
      </right>
      <top/>
      <bottom style="thin">
        <color indexed="8"/>
      </bottom>
      <diagonal/>
    </border>
    <border>
      <left style="thin">
        <color indexed="55"/>
      </left>
      <right style="medium">
        <color indexed="64"/>
      </right>
      <top/>
      <bottom style="thin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8"/>
      </top>
      <bottom style="thin">
        <color indexed="8"/>
      </bottom>
      <diagonal/>
    </border>
    <border>
      <left style="thin">
        <color indexed="55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164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20" fillId="0" borderId="0"/>
    <xf numFmtId="0" fontId="20" fillId="23" borderId="7" applyNumberFormat="0" applyFont="0" applyAlignment="0" applyProtection="0"/>
    <xf numFmtId="0" fontId="33" fillId="20" borderId="8" applyNumberFormat="0" applyAlignment="0" applyProtection="0"/>
    <xf numFmtId="9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164" fontId="20" fillId="0" borderId="0" applyFont="0" applyFill="0" applyBorder="0" applyAlignment="0" applyProtection="0"/>
  </cellStyleXfs>
  <cellXfs count="761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center"/>
    </xf>
    <xf numFmtId="0" fontId="0" fillId="0" borderId="19" xfId="0" quotePrefix="1" applyBorder="1" applyAlignment="1">
      <alignment horizontal="center"/>
    </xf>
    <xf numFmtId="0" fontId="0" fillId="0" borderId="20" xfId="0" quotePrefix="1" applyBorder="1" applyAlignment="1">
      <alignment horizontal="center"/>
    </xf>
    <xf numFmtId="0" fontId="0" fillId="0" borderId="15" xfId="0" applyBorder="1" applyAlignment="1">
      <alignment vertical="center"/>
    </xf>
    <xf numFmtId="0" fontId="0" fillId="0" borderId="21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22" xfId="0" quotePrefix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26" xfId="0" quotePrefix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0" fillId="0" borderId="27" xfId="0" quotePrefix="1" applyBorder="1" applyAlignment="1">
      <alignment horizontal="center"/>
    </xf>
    <xf numFmtId="0" fontId="0" fillId="0" borderId="0" xfId="0" applyAlignment="1">
      <alignment horizontal="left" indent="2"/>
    </xf>
    <xf numFmtId="0" fontId="5" fillId="0" borderId="0" xfId="0" quotePrefix="1" applyFont="1" applyAlignment="1">
      <alignment horizontal="center"/>
    </xf>
    <xf numFmtId="0" fontId="0" fillId="0" borderId="28" xfId="0" quotePrefix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29" xfId="0" quotePrefix="1" applyFont="1" applyBorder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9" fillId="0" borderId="0" xfId="0" quotePrefix="1" applyFont="1"/>
    <xf numFmtId="0" fontId="0" fillId="0" borderId="15" xfId="0" quotePrefix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11" xfId="0" applyBorder="1" applyAlignment="1">
      <alignment vertic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0" borderId="0" xfId="0" applyFont="1" applyAlignment="1">
      <alignment horizontal="left" indent="2"/>
    </xf>
    <xf numFmtId="0" fontId="0" fillId="0" borderId="0" xfId="0" quotePrefix="1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25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6" fillId="0" borderId="2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0" fillId="0" borderId="0" xfId="0" quotePrefix="1" applyFont="1"/>
    <xf numFmtId="0" fontId="2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22" xfId="0" quotePrefix="1" applyFont="1" applyBorder="1" applyAlignment="1">
      <alignment horizontal="center"/>
    </xf>
    <xf numFmtId="0" fontId="5" fillId="0" borderId="20" xfId="0" quotePrefix="1" applyFont="1" applyBorder="1" applyAlignment="1">
      <alignment horizontal="distributed"/>
    </xf>
    <xf numFmtId="0" fontId="5" fillId="0" borderId="27" xfId="0" quotePrefix="1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quotePrefix="1" applyFont="1" applyBorder="1" applyAlignment="1">
      <alignment horizontal="center" vertical="center"/>
    </xf>
    <xf numFmtId="0" fontId="5" fillId="0" borderId="19" xfId="0" quotePrefix="1" applyFont="1" applyBorder="1" applyAlignment="1">
      <alignment horizontal="distributed"/>
    </xf>
    <xf numFmtId="0" fontId="5" fillId="0" borderId="19" xfId="0" quotePrefix="1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/>
    </xf>
    <xf numFmtId="0" fontId="0" fillId="0" borderId="0" xfId="0" applyAlignment="1">
      <alignment horizontal="left" indent="3"/>
    </xf>
    <xf numFmtId="164" fontId="6" fillId="0" borderId="17" xfId="28" applyFont="1" applyBorder="1" applyAlignment="1">
      <alignment horizontal="center" vertical="center"/>
    </xf>
    <xf numFmtId="164" fontId="0" fillId="0" borderId="0" xfId="28" applyFont="1"/>
    <xf numFmtId="164" fontId="0" fillId="0" borderId="33" xfId="28" applyFont="1" applyBorder="1"/>
    <xf numFmtId="164" fontId="6" fillId="0" borderId="15" xfId="28" applyFont="1" applyBorder="1" applyAlignment="1">
      <alignment horizontal="center" vertical="center"/>
    </xf>
    <xf numFmtId="164" fontId="0" fillId="0" borderId="19" xfId="28" quotePrefix="1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9" xfId="0" quotePrefix="1" applyFont="1" applyBorder="1" applyAlignment="1">
      <alignment horizontal="center"/>
    </xf>
    <xf numFmtId="164" fontId="2" fillId="0" borderId="15" xfId="28" applyFont="1" applyBorder="1" applyAlignment="1">
      <alignment horizontal="center" vertical="center"/>
    </xf>
    <xf numFmtId="164" fontId="2" fillId="0" borderId="19" xfId="28" quotePrefix="1" applyFont="1" applyBorder="1" applyAlignment="1">
      <alignment horizontal="center"/>
    </xf>
    <xf numFmtId="164" fontId="0" fillId="0" borderId="34" xfId="28" applyFont="1" applyBorder="1"/>
    <xf numFmtId="9" fontId="6" fillId="0" borderId="15" xfId="41" applyFont="1" applyBorder="1" applyAlignment="1">
      <alignment horizontal="center" vertical="center"/>
    </xf>
    <xf numFmtId="9" fontId="2" fillId="0" borderId="19" xfId="41" quotePrefix="1" applyFont="1" applyBorder="1" applyAlignment="1">
      <alignment horizontal="center"/>
    </xf>
    <xf numFmtId="9" fontId="0" fillId="0" borderId="0" xfId="41" applyFont="1"/>
    <xf numFmtId="9" fontId="0" fillId="0" borderId="33" xfId="41" applyFont="1" applyBorder="1"/>
    <xf numFmtId="164" fontId="2" fillId="0" borderId="22" xfId="28" quotePrefix="1" applyFont="1" applyBorder="1" applyAlignment="1">
      <alignment horizontal="center"/>
    </xf>
    <xf numFmtId="164" fontId="6" fillId="0" borderId="35" xfId="28" applyFont="1" applyBorder="1" applyAlignment="1">
      <alignment horizontal="center" vertical="center"/>
    </xf>
    <xf numFmtId="164" fontId="2" fillId="0" borderId="10" xfId="28" applyFont="1" applyBorder="1" applyAlignment="1">
      <alignment horizontal="center" vertical="center"/>
    </xf>
    <xf numFmtId="164" fontId="2" fillId="0" borderId="27" xfId="28" quotePrefix="1" applyFont="1" applyBorder="1" applyAlignment="1">
      <alignment horizontal="center"/>
    </xf>
    <xf numFmtId="0" fontId="16" fillId="0" borderId="0" xfId="0" applyFont="1"/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7" fillId="0" borderId="0" xfId="0" applyFont="1"/>
    <xf numFmtId="0" fontId="3" fillId="0" borderId="0" xfId="0" applyFont="1" applyAlignment="1">
      <alignment horizontal="left"/>
    </xf>
    <xf numFmtId="0" fontId="16" fillId="0" borderId="36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0" fillId="0" borderId="37" xfId="0" quotePrefix="1" applyBorder="1" applyAlignment="1">
      <alignment horizontal="center"/>
    </xf>
    <xf numFmtId="0" fontId="2" fillId="0" borderId="0" xfId="0" applyFont="1"/>
    <xf numFmtId="0" fontId="0" fillId="0" borderId="38" xfId="0" quotePrefix="1" applyBorder="1" applyAlignment="1">
      <alignment horizontal="center"/>
    </xf>
    <xf numFmtId="0" fontId="16" fillId="0" borderId="0" xfId="0" applyFont="1" applyAlignment="1">
      <alignment horizontal="left"/>
    </xf>
    <xf numFmtId="0" fontId="5" fillId="0" borderId="3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164" fontId="5" fillId="0" borderId="21" xfId="28" applyFont="1" applyBorder="1" applyAlignment="1">
      <alignment horizontal="center" vertical="center"/>
    </xf>
    <xf numFmtId="164" fontId="5" fillId="0" borderId="14" xfId="28" applyFont="1" applyBorder="1" applyAlignment="1">
      <alignment horizontal="center" vertical="center"/>
    </xf>
    <xf numFmtId="164" fontId="5" fillId="0" borderId="17" xfId="28" applyFont="1" applyBorder="1" applyAlignment="1">
      <alignment horizontal="center" vertical="center"/>
    </xf>
    <xf numFmtId="164" fontId="5" fillId="0" borderId="15" xfId="28" applyFont="1" applyBorder="1" applyAlignment="1">
      <alignment horizontal="center" vertical="center"/>
    </xf>
    <xf numFmtId="164" fontId="5" fillId="0" borderId="19" xfId="28" quotePrefix="1" applyFont="1" applyBorder="1" applyAlignment="1">
      <alignment horizontal="center"/>
    </xf>
    <xf numFmtId="164" fontId="5" fillId="0" borderId="22" xfId="28" quotePrefix="1" applyFont="1" applyBorder="1" applyAlignment="1">
      <alignment horizontal="center"/>
    </xf>
    <xf numFmtId="164" fontId="5" fillId="0" borderId="0" xfId="28" applyFont="1"/>
    <xf numFmtId="164" fontId="5" fillId="0" borderId="0" xfId="28" applyFont="1" applyBorder="1"/>
    <xf numFmtId="164" fontId="5" fillId="0" borderId="34" xfId="28" applyFont="1" applyBorder="1"/>
    <xf numFmtId="164" fontId="5" fillId="0" borderId="29" xfId="28" applyFont="1" applyBorder="1"/>
    <xf numFmtId="164" fontId="3" fillId="0" borderId="33" xfId="28" applyFont="1" applyBorder="1" applyAlignment="1"/>
    <xf numFmtId="0" fontId="8" fillId="0" borderId="0" xfId="0" applyFont="1" applyAlignment="1">
      <alignment horizontal="left"/>
    </xf>
    <xf numFmtId="0" fontId="0" fillId="0" borderId="20" xfId="0" applyBorder="1"/>
    <xf numFmtId="0" fontId="3" fillId="0" borderId="20" xfId="0" applyFont="1" applyBorder="1" applyAlignment="1">
      <alignment horizontal="right"/>
    </xf>
    <xf numFmtId="0" fontId="3" fillId="0" borderId="20" xfId="0" applyFont="1" applyBorder="1"/>
    <xf numFmtId="164" fontId="6" fillId="0" borderId="21" xfId="28" applyFont="1" applyBorder="1" applyAlignment="1">
      <alignment horizontal="center" vertical="center"/>
    </xf>
    <xf numFmtId="164" fontId="5" fillId="0" borderId="33" xfId="28" applyFont="1" applyBorder="1" applyAlignment="1"/>
    <xf numFmtId="164" fontId="3" fillId="0" borderId="20" xfId="28" applyFont="1" applyBorder="1" applyAlignment="1">
      <alignment horizontal="right"/>
    </xf>
    <xf numFmtId="164" fontId="3" fillId="0" borderId="20" xfId="28" applyFont="1" applyBorder="1" applyAlignment="1"/>
    <xf numFmtId="164" fontId="3" fillId="0" borderId="0" xfId="28" applyFont="1" applyBorder="1" applyAlignment="1"/>
    <xf numFmtId="164" fontId="0" fillId="0" borderId="20" xfId="28" applyFont="1" applyBorder="1"/>
    <xf numFmtId="164" fontId="10" fillId="0" borderId="0" xfId="28" quotePrefix="1" applyFont="1"/>
    <xf numFmtId="0" fontId="19" fillId="0" borderId="36" xfId="0" applyFont="1" applyBorder="1" applyAlignment="1">
      <alignment horizontal="left"/>
    </xf>
    <xf numFmtId="0" fontId="19" fillId="0" borderId="0" xfId="0" applyFont="1" applyAlignment="1">
      <alignment horizontal="left"/>
    </xf>
    <xf numFmtId="164" fontId="8" fillId="0" borderId="0" xfId="28" applyFont="1" applyFill="1" applyBorder="1" applyAlignment="1">
      <alignment horizontal="left"/>
    </xf>
    <xf numFmtId="164" fontId="2" fillId="0" borderId="19" xfId="28" quotePrefix="1" applyBorder="1" applyAlignment="1">
      <alignment horizontal="center"/>
    </xf>
    <xf numFmtId="164" fontId="2" fillId="0" borderId="0" xfId="28"/>
    <xf numFmtId="164" fontId="2" fillId="0" borderId="20" xfId="28" applyBorder="1"/>
    <xf numFmtId="0" fontId="0" fillId="0" borderId="40" xfId="0" quotePrefix="1" applyBorder="1" applyAlignment="1">
      <alignment horizontal="center"/>
    </xf>
    <xf numFmtId="0" fontId="0" fillId="0" borderId="41" xfId="0" quotePrefix="1" applyBorder="1" applyAlignment="1">
      <alignment horizontal="center"/>
    </xf>
    <xf numFmtId="0" fontId="5" fillId="0" borderId="37" xfId="0" quotePrefix="1" applyFont="1" applyBorder="1" applyAlignment="1">
      <alignment horizontal="center" vertical="center"/>
    </xf>
    <xf numFmtId="0" fontId="5" fillId="0" borderId="37" xfId="0" quotePrefix="1" applyFont="1" applyBorder="1" applyAlignment="1">
      <alignment horizontal="distributed"/>
    </xf>
    <xf numFmtId="0" fontId="5" fillId="0" borderId="38" xfId="0" quotePrefix="1" applyFont="1" applyBorder="1" applyAlignment="1">
      <alignment horizont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7" xfId="0" quotePrefix="1" applyFont="1" applyBorder="1" applyAlignment="1">
      <alignment horizontal="center"/>
    </xf>
    <xf numFmtId="164" fontId="5" fillId="0" borderId="16" xfId="28" applyFont="1" applyBorder="1" applyAlignment="1">
      <alignment horizontal="center" vertical="center"/>
    </xf>
    <xf numFmtId="164" fontId="5" fillId="0" borderId="37" xfId="28" quotePrefix="1" applyFont="1" applyBorder="1" applyAlignment="1">
      <alignment horizontal="center"/>
    </xf>
    <xf numFmtId="0" fontId="0" fillId="0" borderId="0" xfId="0" quotePrefix="1"/>
    <xf numFmtId="164" fontId="0" fillId="0" borderId="0" xfId="28" applyFont="1" applyBorder="1"/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5" fillId="0" borderId="44" xfId="0" quotePrefix="1" applyFont="1" applyBorder="1" applyAlignment="1">
      <alignment horizontal="center"/>
    </xf>
    <xf numFmtId="0" fontId="5" fillId="0" borderId="45" xfId="0" quotePrefix="1" applyFont="1" applyBorder="1" applyAlignment="1">
      <alignment horizontal="center"/>
    </xf>
    <xf numFmtId="0" fontId="5" fillId="0" borderId="15" xfId="0" quotePrefix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164" fontId="5" fillId="0" borderId="0" xfId="28" quotePrefix="1" applyFont="1" applyBorder="1" applyAlignment="1">
      <alignment horizontal="center" vertical="center"/>
    </xf>
    <xf numFmtId="164" fontId="5" fillId="0" borderId="0" xfId="28" quotePrefix="1" applyFont="1" applyBorder="1" applyAlignment="1">
      <alignment horizontal="distributed"/>
    </xf>
    <xf numFmtId="164" fontId="5" fillId="0" borderId="0" xfId="28" quotePrefix="1" applyFont="1" applyBorder="1" applyAlignment="1">
      <alignment horizontal="center"/>
    </xf>
    <xf numFmtId="164" fontId="5" fillId="0" borderId="34" xfId="28" quotePrefix="1" applyFont="1" applyBorder="1" applyAlignment="1">
      <alignment horizontal="center" vertical="center"/>
    </xf>
    <xf numFmtId="164" fontId="5" fillId="0" borderId="33" xfId="28" applyFont="1" applyBorder="1"/>
    <xf numFmtId="164" fontId="5" fillId="0" borderId="46" xfId="28" applyFont="1" applyBorder="1"/>
    <xf numFmtId="164" fontId="5" fillId="0" borderId="47" xfId="28" applyFont="1" applyBorder="1"/>
    <xf numFmtId="0" fontId="14" fillId="0" borderId="0" xfId="0" applyFont="1"/>
    <xf numFmtId="0" fontId="37" fillId="0" borderId="0" xfId="38" applyFont="1"/>
    <xf numFmtId="0" fontId="20" fillId="0" borderId="0" xfId="38"/>
    <xf numFmtId="0" fontId="39" fillId="0" borderId="0" xfId="38" applyFont="1"/>
    <xf numFmtId="0" fontId="38" fillId="0" borderId="0" xfId="38" applyFont="1"/>
    <xf numFmtId="0" fontId="3" fillId="0" borderId="0" xfId="0" applyFont="1" applyAlignment="1">
      <alignment vertical="center"/>
    </xf>
    <xf numFmtId="0" fontId="0" fillId="0" borderId="34" xfId="0" applyBorder="1"/>
    <xf numFmtId="0" fontId="2" fillId="0" borderId="24" xfId="0" applyFont="1" applyBorder="1" applyAlignment="1">
      <alignment horizontal="center" vertical="center"/>
    </xf>
    <xf numFmtId="0" fontId="0" fillId="0" borderId="29" xfId="0" applyBorder="1"/>
    <xf numFmtId="164" fontId="2" fillId="0" borderId="33" xfId="28" applyBorder="1"/>
    <xf numFmtId="164" fontId="2" fillId="0" borderId="22" xfId="28" quotePrefix="1" applyBorder="1" applyAlignment="1">
      <alignment horizontal="center"/>
    </xf>
    <xf numFmtId="164" fontId="2" fillId="0" borderId="28" xfId="28" quotePrefix="1" applyBorder="1" applyAlignment="1">
      <alignment horizontal="center"/>
    </xf>
    <xf numFmtId="164" fontId="2" fillId="0" borderId="20" xfId="28" quotePrefix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/>
    </xf>
    <xf numFmtId="164" fontId="6" fillId="0" borderId="10" xfId="28" applyFont="1" applyBorder="1" applyAlignment="1">
      <alignment horizontal="center" vertical="center"/>
    </xf>
    <xf numFmtId="164" fontId="2" fillId="0" borderId="26" xfId="28" quotePrefix="1" applyFont="1" applyBorder="1" applyAlignment="1">
      <alignment horizontal="center"/>
    </xf>
    <xf numFmtId="0" fontId="0" fillId="0" borderId="47" xfId="0" applyBorder="1"/>
    <xf numFmtId="164" fontId="2" fillId="0" borderId="0" xfId="28" applyBorder="1"/>
    <xf numFmtId="164" fontId="2" fillId="0" borderId="46" xfId="28" applyBorder="1"/>
    <xf numFmtId="164" fontId="6" fillId="0" borderId="10" xfId="28" quotePrefix="1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164" fontId="2" fillId="0" borderId="34" xfId="28" applyBorder="1"/>
    <xf numFmtId="0" fontId="5" fillId="0" borderId="29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64" fontId="2" fillId="0" borderId="0" xfId="28" quotePrefix="1" applyBorder="1" applyAlignment="1">
      <alignment horizontal="center"/>
    </xf>
    <xf numFmtId="164" fontId="2" fillId="0" borderId="44" xfId="28" applyBorder="1"/>
    <xf numFmtId="0" fontId="2" fillId="0" borderId="44" xfId="0" applyFont="1" applyBorder="1"/>
    <xf numFmtId="0" fontId="42" fillId="0" borderId="44" xfId="0" applyFont="1" applyBorder="1" applyAlignment="1">
      <alignment horizontal="right"/>
    </xf>
    <xf numFmtId="164" fontId="42" fillId="0" borderId="44" xfId="28" applyFont="1" applyBorder="1" applyAlignment="1">
      <alignment horizontal="right"/>
    </xf>
    <xf numFmtId="164" fontId="42" fillId="0" borderId="44" xfId="28" applyFont="1" applyBorder="1" applyAlignment="1"/>
    <xf numFmtId="0" fontId="42" fillId="0" borderId="44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164" fontId="16" fillId="0" borderId="20" xfId="28" applyFont="1" applyBorder="1" applyAlignment="1">
      <alignment horizontal="right"/>
    </xf>
    <xf numFmtId="164" fontId="16" fillId="0" borderId="20" xfId="28" applyFont="1" applyBorder="1" applyAlignment="1"/>
    <xf numFmtId="16" fontId="5" fillId="0" borderId="0" xfId="0" quotePrefix="1" applyNumberFormat="1" applyFont="1" applyAlignment="1">
      <alignment horizontal="center"/>
    </xf>
    <xf numFmtId="0" fontId="3" fillId="0" borderId="44" xfId="0" applyFont="1" applyBorder="1"/>
    <xf numFmtId="0" fontId="5" fillId="0" borderId="29" xfId="0" applyFont="1" applyBorder="1"/>
    <xf numFmtId="0" fontId="3" fillId="0" borderId="0" xfId="0" applyFont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5" fillId="0" borderId="61" xfId="0" quotePrefix="1" applyFont="1" applyBorder="1" applyAlignment="1">
      <alignment horizontal="center"/>
    </xf>
    <xf numFmtId="0" fontId="5" fillId="0" borderId="62" xfId="0" quotePrefix="1" applyFont="1" applyBorder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164" fontId="0" fillId="0" borderId="0" xfId="28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4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0" fillId="0" borderId="62" xfId="0" quotePrefix="1" applyBorder="1" applyAlignment="1">
      <alignment horizontal="center"/>
    </xf>
    <xf numFmtId="0" fontId="0" fillId="0" borderId="33" xfId="0" applyBorder="1"/>
    <xf numFmtId="0" fontId="0" fillId="0" borderId="29" xfId="0" quotePrefix="1" applyBorder="1"/>
    <xf numFmtId="0" fontId="0" fillId="0" borderId="24" xfId="0" applyBorder="1"/>
    <xf numFmtId="0" fontId="0" fillId="0" borderId="17" xfId="0" quotePrefix="1" applyBorder="1"/>
    <xf numFmtId="0" fontId="0" fillId="0" borderId="38" xfId="0" applyBorder="1"/>
    <xf numFmtId="0" fontId="0" fillId="0" borderId="44" xfId="0" applyBorder="1"/>
    <xf numFmtId="0" fontId="3" fillId="0" borderId="44" xfId="0" applyFont="1" applyBorder="1" applyAlignment="1">
      <alignment vertical="center"/>
    </xf>
    <xf numFmtId="0" fontId="0" fillId="0" borderId="44" xfId="0" quotePrefix="1" applyBorder="1"/>
    <xf numFmtId="0" fontId="0" fillId="0" borderId="34" xfId="0" quotePrefix="1" applyBorder="1"/>
    <xf numFmtId="0" fontId="0" fillId="0" borderId="24" xfId="0" applyBorder="1" applyAlignment="1">
      <alignment horizontal="left" indent="2"/>
    </xf>
    <xf numFmtId="0" fontId="0" fillId="0" borderId="24" xfId="0" applyBorder="1" applyAlignment="1">
      <alignment horizontal="right"/>
    </xf>
    <xf numFmtId="0" fontId="0" fillId="0" borderId="45" xfId="0" quotePrefix="1" applyBorder="1"/>
    <xf numFmtId="0" fontId="43" fillId="0" borderId="0" xfId="0" applyFont="1"/>
    <xf numFmtId="0" fontId="9" fillId="0" borderId="0" xfId="0" applyFont="1"/>
    <xf numFmtId="0" fontId="9" fillId="0" borderId="65" xfId="0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61" xfId="0" quotePrefix="1" applyBorder="1" applyAlignment="1">
      <alignment horizontal="center"/>
    </xf>
    <xf numFmtId="0" fontId="3" fillId="0" borderId="0" xfId="0" applyFont="1" applyAlignment="1">
      <alignment vertical="center" wrapText="1"/>
    </xf>
    <xf numFmtId="0" fontId="5" fillId="0" borderId="0" xfId="45"/>
    <xf numFmtId="0" fontId="5" fillId="0" borderId="0" xfId="45" applyAlignment="1">
      <alignment horizontal="center"/>
    </xf>
    <xf numFmtId="0" fontId="5" fillId="0" borderId="48" xfId="45" applyBorder="1" applyAlignment="1">
      <alignment horizontal="center"/>
    </xf>
    <xf numFmtId="0" fontId="5" fillId="0" borderId="59" xfId="45" applyBorder="1" applyAlignment="1">
      <alignment horizontal="center"/>
    </xf>
    <xf numFmtId="0" fontId="5" fillId="0" borderId="48" xfId="45" applyBorder="1" applyAlignment="1">
      <alignment horizontal="center" vertical="center" wrapText="1"/>
    </xf>
    <xf numFmtId="0" fontId="5" fillId="0" borderId="48" xfId="45" applyBorder="1" applyAlignment="1">
      <alignment horizontal="center" vertical="center"/>
    </xf>
    <xf numFmtId="0" fontId="5" fillId="0" borderId="59" xfId="45" applyBorder="1" applyAlignment="1">
      <alignment horizontal="center" vertical="center"/>
    </xf>
    <xf numFmtId="0" fontId="5" fillId="0" borderId="61" xfId="45" quotePrefix="1" applyBorder="1" applyAlignment="1">
      <alignment horizontal="center"/>
    </xf>
    <xf numFmtId="0" fontId="5" fillId="0" borderId="62" xfId="45" quotePrefix="1" applyBorder="1" applyAlignment="1">
      <alignment horizontal="center"/>
    </xf>
    <xf numFmtId="0" fontId="3" fillId="0" borderId="0" xfId="45" applyFont="1"/>
    <xf numFmtId="164" fontId="0" fillId="0" borderId="0" xfId="46" applyFont="1"/>
    <xf numFmtId="0" fontId="5" fillId="0" borderId="0" xfId="45" quotePrefix="1" applyAlignment="1">
      <alignment horizontal="center"/>
    </xf>
    <xf numFmtId="164" fontId="0" fillId="0" borderId="0" xfId="46" applyFont="1" applyBorder="1"/>
    <xf numFmtId="164" fontId="0" fillId="0" borderId="44" xfId="46" applyFont="1" applyBorder="1"/>
    <xf numFmtId="164" fontId="0" fillId="0" borderId="33" xfId="46" applyFont="1" applyBorder="1"/>
    <xf numFmtId="0" fontId="9" fillId="0" borderId="0" xfId="45" quotePrefix="1" applyFont="1"/>
    <xf numFmtId="0" fontId="5" fillId="0" borderId="12" xfId="45" applyBorder="1" applyAlignment="1">
      <alignment horizontal="center"/>
    </xf>
    <xf numFmtId="0" fontId="18" fillId="0" borderId="14" xfId="45" applyFont="1" applyBorder="1" applyAlignment="1">
      <alignment horizontal="center"/>
    </xf>
    <xf numFmtId="0" fontId="5" fillId="0" borderId="14" xfId="45" applyBorder="1" applyAlignment="1">
      <alignment horizontal="center"/>
    </xf>
    <xf numFmtId="0" fontId="5" fillId="0" borderId="15" xfId="45" applyBorder="1" applyAlignment="1">
      <alignment horizontal="center" vertical="center"/>
    </xf>
    <xf numFmtId="0" fontId="5" fillId="0" borderId="0" xfId="45" applyAlignment="1">
      <alignment horizontal="center" vertical="center"/>
    </xf>
    <xf numFmtId="0" fontId="5" fillId="0" borderId="15" xfId="45" applyBorder="1" applyAlignment="1">
      <alignment horizontal="center"/>
    </xf>
    <xf numFmtId="0" fontId="5" fillId="0" borderId="10" xfId="45" applyBorder="1" applyAlignment="1">
      <alignment horizontal="center"/>
    </xf>
    <xf numFmtId="0" fontId="5" fillId="0" borderId="15" xfId="45" applyBorder="1" applyAlignment="1">
      <alignment vertical="center"/>
    </xf>
    <xf numFmtId="0" fontId="5" fillId="0" borderId="15" xfId="45" quotePrefix="1" applyBorder="1" applyAlignment="1">
      <alignment horizontal="center" vertical="center"/>
    </xf>
    <xf numFmtId="0" fontId="5" fillId="0" borderId="17" xfId="45" applyBorder="1" applyAlignment="1">
      <alignment vertical="center"/>
    </xf>
    <xf numFmtId="0" fontId="5" fillId="0" borderId="67" xfId="45" applyBorder="1" applyAlignment="1">
      <alignment horizontal="center"/>
    </xf>
    <xf numFmtId="0" fontId="5" fillId="0" borderId="53" xfId="45" quotePrefix="1" applyBorder="1" applyAlignment="1">
      <alignment horizontal="center"/>
    </xf>
    <xf numFmtId="0" fontId="5" fillId="0" borderId="19" xfId="45" quotePrefix="1" applyBorder="1" applyAlignment="1">
      <alignment horizontal="center"/>
    </xf>
    <xf numFmtId="0" fontId="5" fillId="0" borderId="26" xfId="45" quotePrefix="1" applyBorder="1" applyAlignment="1">
      <alignment horizontal="center"/>
    </xf>
    <xf numFmtId="0" fontId="3" fillId="0" borderId="0" xfId="45" applyFont="1" applyAlignment="1">
      <alignment horizontal="left"/>
    </xf>
    <xf numFmtId="164" fontId="0" fillId="0" borderId="0" xfId="46" quotePrefix="1" applyFont="1" applyBorder="1" applyAlignment="1">
      <alignment horizontal="center"/>
    </xf>
    <xf numFmtId="0" fontId="5" fillId="0" borderId="0" xfId="45" applyAlignment="1">
      <alignment vertical="center"/>
    </xf>
    <xf numFmtId="165" fontId="5" fillId="0" borderId="0" xfId="45" applyNumberFormat="1"/>
    <xf numFmtId="165" fontId="5" fillId="0" borderId="0" xfId="46" applyNumberFormat="1" applyFont="1" applyBorder="1" applyAlignment="1">
      <alignment vertical="center"/>
    </xf>
    <xf numFmtId="165" fontId="5" fillId="0" borderId="0" xfId="46" applyNumberFormat="1" applyFont="1" applyBorder="1" applyAlignment="1">
      <alignment horizontal="left" vertical="center" indent="1"/>
    </xf>
    <xf numFmtId="0" fontId="12" fillId="0" borderId="0" xfId="45" applyFont="1"/>
    <xf numFmtId="165" fontId="5" fillId="0" borderId="0" xfId="46" applyNumberFormat="1" applyFont="1"/>
    <xf numFmtId="165" fontId="5" fillId="0" borderId="0" xfId="45" applyNumberFormat="1" applyAlignment="1">
      <alignment horizontal="center"/>
    </xf>
    <xf numFmtId="164" fontId="5" fillId="0" borderId="0" xfId="46" applyFont="1"/>
    <xf numFmtId="164" fontId="5" fillId="0" borderId="0" xfId="46" applyFont="1" applyAlignment="1">
      <alignment vertical="center"/>
    </xf>
    <xf numFmtId="0" fontId="12" fillId="0" borderId="0" xfId="45" applyFont="1" applyAlignment="1">
      <alignment vertical="center"/>
    </xf>
    <xf numFmtId="0" fontId="9" fillId="0" borderId="0" xfId="45" quotePrefix="1" applyFont="1" applyAlignment="1">
      <alignment vertical="center"/>
    </xf>
    <xf numFmtId="164" fontId="3" fillId="0" borderId="0" xfId="46" applyFont="1" applyBorder="1" applyAlignment="1">
      <alignment vertical="center"/>
    </xf>
    <xf numFmtId="165" fontId="3" fillId="0" borderId="33" xfId="46" applyNumberFormat="1" applyFont="1" applyBorder="1" applyAlignment="1">
      <alignment vertical="center"/>
    </xf>
    <xf numFmtId="0" fontId="5" fillId="0" borderId="0" xfId="45" applyAlignment="1">
      <alignment horizontal="left" vertical="center"/>
    </xf>
    <xf numFmtId="164" fontId="5" fillId="0" borderId="0" xfId="45" applyNumberFormat="1"/>
    <xf numFmtId="165" fontId="5" fillId="0" borderId="0" xfId="46" applyNumberFormat="1" applyFont="1" applyAlignment="1">
      <alignment vertical="center"/>
    </xf>
    <xf numFmtId="165" fontId="3" fillId="0" borderId="0" xfId="46" applyNumberFormat="1" applyFont="1" applyAlignment="1">
      <alignment vertical="center"/>
    </xf>
    <xf numFmtId="10" fontId="5" fillId="0" borderId="0" xfId="47" applyNumberFormat="1" applyFont="1" applyAlignment="1">
      <alignment horizontal="center" vertical="center"/>
    </xf>
    <xf numFmtId="0" fontId="11" fillId="0" borderId="0" xfId="45" applyFont="1" applyAlignment="1">
      <alignment vertical="center"/>
    </xf>
    <xf numFmtId="165" fontId="5" fillId="0" borderId="0" xfId="46" applyNumberFormat="1" applyFont="1" applyFill="1" applyAlignment="1">
      <alignment vertical="center"/>
    </xf>
    <xf numFmtId="10" fontId="5" fillId="0" borderId="0" xfId="47" applyNumberFormat="1" applyFont="1" applyFill="1" applyAlignment="1">
      <alignment horizontal="center" vertical="center"/>
    </xf>
    <xf numFmtId="165" fontId="5" fillId="0" borderId="0" xfId="46" applyNumberFormat="1" applyFont="1" applyFill="1" applyAlignment="1">
      <alignment horizontal="left" vertical="center" indent="1"/>
    </xf>
    <xf numFmtId="0" fontId="9" fillId="0" borderId="0" xfId="45" applyFont="1" applyAlignment="1">
      <alignment horizontal="center" vertical="center"/>
    </xf>
    <xf numFmtId="0" fontId="5" fillId="0" borderId="27" xfId="45" quotePrefix="1" applyBorder="1" applyAlignment="1">
      <alignment horizontal="center"/>
    </xf>
    <xf numFmtId="164" fontId="5" fillId="0" borderId="22" xfId="46" quotePrefix="1" applyFont="1" applyBorder="1" applyAlignment="1">
      <alignment horizontal="center"/>
    </xf>
    <xf numFmtId="164" fontId="5" fillId="0" borderId="19" xfId="46" quotePrefix="1" applyFont="1" applyBorder="1" applyAlignment="1">
      <alignment horizontal="center"/>
    </xf>
    <xf numFmtId="0" fontId="12" fillId="0" borderId="10" xfId="45" applyFont="1" applyBorder="1" applyAlignment="1">
      <alignment horizontal="center"/>
    </xf>
    <xf numFmtId="0" fontId="12" fillId="0" borderId="15" xfId="45" applyFont="1" applyBorder="1" applyAlignment="1">
      <alignment horizontal="center"/>
    </xf>
    <xf numFmtId="164" fontId="18" fillId="0" borderId="15" xfId="46" applyFont="1" applyBorder="1" applyAlignment="1">
      <alignment horizontal="center" vertical="center"/>
    </xf>
    <xf numFmtId="0" fontId="5" fillId="0" borderId="17" xfId="45" applyBorder="1" applyAlignment="1">
      <alignment horizontal="center"/>
    </xf>
    <xf numFmtId="0" fontId="5" fillId="0" borderId="0" xfId="47" applyNumberFormat="1" applyFont="1" applyFill="1" applyAlignment="1">
      <alignment horizontal="center" vertical="center"/>
    </xf>
    <xf numFmtId="164" fontId="5" fillId="0" borderId="33" xfId="46" applyFont="1" applyBorder="1"/>
    <xf numFmtId="164" fontId="5" fillId="0" borderId="0" xfId="46" applyFont="1" applyBorder="1"/>
    <xf numFmtId="165" fontId="3" fillId="0" borderId="0" xfId="46" applyNumberFormat="1" applyFont="1" applyFill="1" applyAlignment="1">
      <alignment vertical="center"/>
    </xf>
    <xf numFmtId="164" fontId="5" fillId="0" borderId="0" xfId="46" applyFont="1" applyFill="1" applyAlignment="1">
      <alignment vertical="center"/>
    </xf>
    <xf numFmtId="165" fontId="3" fillId="0" borderId="33" xfId="46" applyNumberFormat="1" applyFont="1" applyFill="1" applyBorder="1" applyAlignment="1">
      <alignment vertical="center"/>
    </xf>
    <xf numFmtId="10" fontId="3" fillId="0" borderId="33" xfId="46" applyNumberFormat="1" applyFont="1" applyFill="1" applyBorder="1" applyAlignment="1">
      <alignment vertical="center"/>
    </xf>
    <xf numFmtId="165" fontId="3" fillId="0" borderId="33" xfId="46" applyNumberFormat="1" applyFont="1" applyFill="1" applyBorder="1" applyAlignment="1">
      <alignment horizontal="left" vertical="center" indent="1"/>
    </xf>
    <xf numFmtId="164" fontId="3" fillId="0" borderId="33" xfId="46" applyFont="1" applyFill="1" applyBorder="1" applyAlignment="1">
      <alignment vertical="center"/>
    </xf>
    <xf numFmtId="164" fontId="5" fillId="0" borderId="0" xfId="46" applyFont="1" applyFill="1" applyBorder="1" applyAlignment="1">
      <alignment vertical="center"/>
    </xf>
    <xf numFmtId="165" fontId="5" fillId="0" borderId="0" xfId="46" applyNumberFormat="1" applyFont="1" applyFill="1" applyBorder="1" applyAlignment="1">
      <alignment horizontal="left" vertical="center" indent="1"/>
    </xf>
    <xf numFmtId="165" fontId="5" fillId="0" borderId="0" xfId="46" applyNumberFormat="1" applyFont="1" applyFill="1" applyBorder="1" applyAlignment="1">
      <alignment vertical="center"/>
    </xf>
    <xf numFmtId="164" fontId="3" fillId="0" borderId="0" xfId="46" applyFont="1" applyFill="1" applyBorder="1" applyAlignment="1">
      <alignment vertical="center"/>
    </xf>
    <xf numFmtId="0" fontId="3" fillId="0" borderId="0" xfId="0" quotePrefix="1" applyFont="1" applyAlignment="1">
      <alignment horizontal="left"/>
    </xf>
    <xf numFmtId="164" fontId="2" fillId="0" borderId="26" xfId="28" quotePrefix="1" applyBorder="1" applyAlignment="1">
      <alignment horizontal="center"/>
    </xf>
    <xf numFmtId="0" fontId="0" fillId="0" borderId="36" xfId="0" applyBorder="1"/>
    <xf numFmtId="0" fontId="0" fillId="0" borderId="12" xfId="0" applyBorder="1"/>
    <xf numFmtId="0" fontId="0" fillId="0" borderId="35" xfId="0" applyBorder="1"/>
    <xf numFmtId="0" fontId="0" fillId="0" borderId="39" xfId="0" applyBorder="1"/>
    <xf numFmtId="0" fontId="0" fillId="0" borderId="10" xfId="0" applyBorder="1"/>
    <xf numFmtId="0" fontId="49" fillId="0" borderId="0" xfId="0" applyFont="1"/>
    <xf numFmtId="0" fontId="0" fillId="0" borderId="53" xfId="0" applyBorder="1"/>
    <xf numFmtId="0" fontId="49" fillId="0" borderId="20" xfId="0" applyFont="1" applyBorder="1"/>
    <xf numFmtId="0" fontId="0" fillId="0" borderId="27" xfId="0" applyBorder="1"/>
    <xf numFmtId="164" fontId="11" fillId="0" borderId="0" xfId="28" applyFont="1"/>
    <xf numFmtId="164" fontId="12" fillId="0" borderId="0" xfId="28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18" fillId="0" borderId="17" xfId="45" quotePrefix="1" applyFont="1" applyBorder="1" applyAlignment="1">
      <alignment horizontal="center" vertical="justify" wrapText="1"/>
    </xf>
    <xf numFmtId="0" fontId="44" fillId="0" borderId="0" xfId="0" applyFont="1" applyAlignment="1">
      <alignment vertical="center"/>
    </xf>
    <xf numFmtId="0" fontId="12" fillId="0" borderId="48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7" fillId="0" borderId="0" xfId="0" applyFont="1" applyAlignment="1">
      <alignment vertical="center"/>
    </xf>
    <xf numFmtId="164" fontId="0" fillId="0" borderId="0" xfId="46" applyFont="1" applyAlignment="1">
      <alignment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left" vertical="center" indent="2"/>
    </xf>
    <xf numFmtId="164" fontId="0" fillId="0" borderId="34" xfId="46" applyFont="1" applyBorder="1" applyAlignment="1">
      <alignment vertical="center"/>
    </xf>
    <xf numFmtId="164" fontId="0" fillId="0" borderId="47" xfId="46" applyFont="1" applyBorder="1" applyAlignment="1">
      <alignment vertical="center"/>
    </xf>
    <xf numFmtId="0" fontId="5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1" fillId="0" borderId="0" xfId="38" applyFont="1"/>
    <xf numFmtId="0" fontId="53" fillId="0" borderId="0" xfId="38" applyFont="1"/>
    <xf numFmtId="0" fontId="51" fillId="0" borderId="44" xfId="38" applyFont="1" applyBorder="1"/>
    <xf numFmtId="0" fontId="51" fillId="0" borderId="0" xfId="38" applyFont="1" applyAlignment="1">
      <alignment horizontal="left"/>
    </xf>
    <xf numFmtId="0" fontId="51" fillId="0" borderId="34" xfId="38" applyFont="1" applyBorder="1"/>
    <xf numFmtId="0" fontId="52" fillId="0" borderId="0" xfId="38" applyFont="1"/>
    <xf numFmtId="0" fontId="46" fillId="0" borderId="0" xfId="38" applyFont="1" applyAlignment="1">
      <alignment horizontal="left"/>
    </xf>
    <xf numFmtId="0" fontId="46" fillId="0" borderId="0" xfId="38" applyFont="1"/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5" fillId="0" borderId="2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2" fillId="0" borderId="21" xfId="28" applyFont="1" applyBorder="1" applyAlignment="1">
      <alignment horizontal="center" vertical="center"/>
    </xf>
    <xf numFmtId="164" fontId="2" fillId="0" borderId="17" xfId="28" applyFont="1" applyBorder="1" applyAlignment="1">
      <alignment horizontal="center" vertical="justify" wrapText="1"/>
    </xf>
    <xf numFmtId="164" fontId="6" fillId="0" borderId="35" xfId="28" applyFont="1" applyBorder="1" applyAlignment="1">
      <alignment horizontal="center" vertical="center" wrapText="1"/>
    </xf>
    <xf numFmtId="164" fontId="2" fillId="0" borderId="14" xfId="28" applyFont="1" applyBorder="1" applyAlignment="1">
      <alignment horizontal="center" vertical="center"/>
    </xf>
    <xf numFmtId="164" fontId="2" fillId="0" borderId="15" xfId="28" applyFont="1" applyBorder="1" applyAlignment="1">
      <alignment horizontal="center" vertical="justify" wrapText="1"/>
    </xf>
    <xf numFmtId="9" fontId="6" fillId="0" borderId="14" xfId="41" applyFont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0" fillId="0" borderId="43" xfId="0" quotePrefix="1" applyBorder="1"/>
    <xf numFmtId="0" fontId="44" fillId="0" borderId="44" xfId="0" applyFont="1" applyBorder="1" applyAlignment="1">
      <alignment horizontal="center" vertical="center"/>
    </xf>
    <xf numFmtId="0" fontId="37" fillId="0" borderId="0" xfId="38" applyFont="1" applyAlignment="1">
      <alignment horizontal="right"/>
    </xf>
    <xf numFmtId="0" fontId="60" fillId="0" borderId="0" xfId="38" applyFont="1"/>
    <xf numFmtId="0" fontId="35" fillId="0" borderId="0" xfId="38" applyFont="1" applyAlignment="1">
      <alignment horizontal="left"/>
    </xf>
    <xf numFmtId="0" fontId="35" fillId="0" borderId="0" xfId="38" applyFont="1"/>
    <xf numFmtId="0" fontId="62" fillId="0" borderId="0" xfId="38" applyFont="1" applyAlignment="1">
      <alignment horizontal="left"/>
    </xf>
    <xf numFmtId="0" fontId="63" fillId="0" borderId="0" xfId="38" applyFont="1" applyAlignment="1">
      <alignment horizontal="left"/>
    </xf>
    <xf numFmtId="0" fontId="64" fillId="0" borderId="0" xfId="38" applyFont="1"/>
    <xf numFmtId="0" fontId="51" fillId="0" borderId="49" xfId="38" applyFont="1" applyBorder="1" applyAlignment="1">
      <alignment horizontal="right"/>
    </xf>
    <xf numFmtId="0" fontId="51" fillId="0" borderId="50" xfId="38" applyFont="1" applyBorder="1"/>
    <xf numFmtId="0" fontId="65" fillId="0" borderId="50" xfId="38" applyFont="1" applyBorder="1"/>
    <xf numFmtId="0" fontId="64" fillId="0" borderId="50" xfId="38" applyFont="1" applyBorder="1"/>
    <xf numFmtId="49" fontId="46" fillId="0" borderId="38" xfId="38" applyNumberFormat="1" applyFont="1" applyBorder="1" applyAlignment="1">
      <alignment horizontal="right"/>
    </xf>
    <xf numFmtId="0" fontId="46" fillId="0" borderId="44" xfId="38" applyFont="1" applyBorder="1"/>
    <xf numFmtId="0" fontId="64" fillId="0" borderId="44" xfId="38" applyFont="1" applyBorder="1"/>
    <xf numFmtId="0" fontId="64" fillId="0" borderId="17" xfId="38" applyFont="1" applyBorder="1"/>
    <xf numFmtId="49" fontId="46" fillId="0" borderId="24" xfId="38" applyNumberFormat="1" applyFont="1" applyBorder="1" applyAlignment="1">
      <alignment horizontal="right"/>
    </xf>
    <xf numFmtId="0" fontId="64" fillId="0" borderId="16" xfId="38" applyFont="1" applyBorder="1"/>
    <xf numFmtId="0" fontId="64" fillId="0" borderId="32" xfId="38" applyFont="1" applyBorder="1"/>
    <xf numFmtId="0" fontId="51" fillId="0" borderId="38" xfId="38" applyFont="1" applyBorder="1" applyAlignment="1">
      <alignment horizontal="right"/>
    </xf>
    <xf numFmtId="0" fontId="63" fillId="0" borderId="15" xfId="38" applyFont="1" applyBorder="1"/>
    <xf numFmtId="0" fontId="63" fillId="0" borderId="17" xfId="38" applyFont="1" applyBorder="1"/>
    <xf numFmtId="0" fontId="51" fillId="0" borderId="42" xfId="38" applyFont="1" applyBorder="1" applyAlignment="1">
      <alignment horizontal="right"/>
    </xf>
    <xf numFmtId="0" fontId="65" fillId="0" borderId="0" xfId="38" applyFont="1" applyAlignment="1">
      <alignment horizontal="right"/>
    </xf>
    <xf numFmtId="0" fontId="66" fillId="0" borderId="0" xfId="38" applyFont="1"/>
    <xf numFmtId="0" fontId="65" fillId="0" borderId="0" xfId="38" applyFont="1"/>
    <xf numFmtId="0" fontId="65" fillId="0" borderId="48" xfId="38" applyFont="1" applyBorder="1"/>
    <xf numFmtId="0" fontId="65" fillId="0" borderId="43" xfId="38" applyFont="1" applyBorder="1"/>
    <xf numFmtId="0" fontId="65" fillId="0" borderId="34" xfId="38" applyFont="1" applyBorder="1" applyAlignment="1">
      <alignment horizontal="right"/>
    </xf>
    <xf numFmtId="0" fontId="66" fillId="0" borderId="34" xfId="38" applyFont="1" applyBorder="1"/>
    <xf numFmtId="0" fontId="65" fillId="0" borderId="34" xfId="38" applyFont="1" applyBorder="1"/>
    <xf numFmtId="0" fontId="51" fillId="0" borderId="24" xfId="38" applyFont="1" applyBorder="1" applyAlignment="1">
      <alignment horizontal="right"/>
    </xf>
    <xf numFmtId="0" fontId="65" fillId="0" borderId="15" xfId="38" applyFont="1" applyBorder="1"/>
    <xf numFmtId="0" fontId="65" fillId="0" borderId="17" xfId="38" applyFont="1" applyBorder="1"/>
    <xf numFmtId="0" fontId="65" fillId="0" borderId="37" xfId="38" applyFont="1" applyBorder="1"/>
    <xf numFmtId="0" fontId="65" fillId="0" borderId="45" xfId="38" applyFont="1" applyBorder="1"/>
    <xf numFmtId="0" fontId="46" fillId="0" borderId="38" xfId="38" applyFont="1" applyBorder="1" applyAlignment="1">
      <alignment horizontal="right"/>
    </xf>
    <xf numFmtId="0" fontId="46" fillId="0" borderId="42" xfId="38" applyFont="1" applyBorder="1" applyAlignment="1">
      <alignment horizontal="right"/>
    </xf>
    <xf numFmtId="0" fontId="46" fillId="0" borderId="34" xfId="38" applyFont="1" applyBorder="1"/>
    <xf numFmtId="0" fontId="46" fillId="0" borderId="24" xfId="38" applyFont="1" applyBorder="1" applyAlignment="1">
      <alignment horizontal="right"/>
    </xf>
    <xf numFmtId="0" fontId="46" fillId="0" borderId="32" xfId="38" applyFont="1" applyBorder="1" applyAlignment="1">
      <alignment horizontal="left"/>
    </xf>
    <xf numFmtId="0" fontId="64" fillId="0" borderId="19" xfId="38" applyFont="1" applyBorder="1"/>
    <xf numFmtId="0" fontId="64" fillId="0" borderId="22" xfId="38" applyFont="1" applyBorder="1"/>
    <xf numFmtId="0" fontId="46" fillId="0" borderId="23" xfId="38" applyFont="1" applyBorder="1" applyAlignment="1">
      <alignment horizontal="right"/>
    </xf>
    <xf numFmtId="0" fontId="65" fillId="0" borderId="44" xfId="38" applyFont="1" applyBorder="1"/>
    <xf numFmtId="0" fontId="62" fillId="0" borderId="73" xfId="38" applyFont="1" applyBorder="1"/>
    <xf numFmtId="0" fontId="46" fillId="0" borderId="50" xfId="38" applyFont="1" applyBorder="1" applyAlignment="1">
      <alignment horizontal="center" vertical="justify" wrapText="1"/>
    </xf>
    <xf numFmtId="0" fontId="46" fillId="0" borderId="69" xfId="38" applyFont="1" applyBorder="1" applyAlignment="1">
      <alignment horizontal="center" vertical="justify" wrapText="1"/>
    </xf>
    <xf numFmtId="0" fontId="46" fillId="0" borderId="69" xfId="38" applyFont="1" applyBorder="1" applyAlignment="1">
      <alignment horizontal="center" vertical="center"/>
    </xf>
    <xf numFmtId="0" fontId="46" fillId="0" borderId="50" xfId="38" applyFont="1" applyBorder="1" applyAlignment="1">
      <alignment horizontal="center" vertical="center"/>
    </xf>
    <xf numFmtId="0" fontId="46" fillId="0" borderId="70" xfId="38" applyFont="1" applyBorder="1" applyAlignment="1">
      <alignment horizontal="center" vertical="center"/>
    </xf>
    <xf numFmtId="0" fontId="66" fillId="0" borderId="34" xfId="38" applyFont="1" applyBorder="1" applyAlignment="1">
      <alignment horizontal="right"/>
    </xf>
    <xf numFmtId="0" fontId="66" fillId="0" borderId="43" xfId="38" applyFont="1" applyBorder="1"/>
    <xf numFmtId="164" fontId="2" fillId="0" borderId="0" xfId="28" quotePrefix="1" applyFont="1" applyBorder="1" applyAlignment="1">
      <alignment horizontal="center"/>
    </xf>
    <xf numFmtId="0" fontId="5" fillId="0" borderId="22" xfId="0" quotePrefix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64" fontId="0" fillId="0" borderId="14" xfId="28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41" fillId="0" borderId="0" xfId="0" applyFont="1" applyAlignment="1">
      <alignment vertical="justify" wrapText="1"/>
    </xf>
    <xf numFmtId="0" fontId="3" fillId="0" borderId="33" xfId="0" applyFont="1" applyBorder="1" applyAlignment="1">
      <alignment horizontal="left"/>
    </xf>
    <xf numFmtId="0" fontId="3" fillId="0" borderId="33" xfId="0" applyFont="1" applyBorder="1"/>
    <xf numFmtId="0" fontId="5" fillId="0" borderId="28" xfId="0" quotePrefix="1" applyFont="1" applyBorder="1" applyAlignment="1">
      <alignment horizontal="center" vertical="center"/>
    </xf>
    <xf numFmtId="0" fontId="5" fillId="0" borderId="26" xfId="0" quotePrefix="1" applyFont="1" applyBorder="1" applyAlignment="1">
      <alignment horizontal="center"/>
    </xf>
    <xf numFmtId="0" fontId="70" fillId="0" borderId="0" xfId="0" applyFont="1" applyAlignment="1">
      <alignment horizontal="left"/>
    </xf>
    <xf numFmtId="0" fontId="71" fillId="0" borderId="0" xfId="0" applyFont="1"/>
    <xf numFmtId="0" fontId="72" fillId="0" borderId="0" xfId="38" applyFont="1"/>
    <xf numFmtId="0" fontId="0" fillId="24" borderId="38" xfId="0" quotePrefix="1" applyFill="1" applyBorder="1" applyAlignment="1">
      <alignment horizontal="center"/>
    </xf>
    <xf numFmtId="164" fontId="2" fillId="24" borderId="0" xfId="28" applyFill="1" applyBorder="1"/>
    <xf numFmtId="164" fontId="2" fillId="24" borderId="0" xfId="28" applyFill="1"/>
    <xf numFmtId="164" fontId="2" fillId="24" borderId="46" xfId="28" applyFill="1" applyBorder="1"/>
    <xf numFmtId="164" fontId="2" fillId="24" borderId="33" xfId="28" applyFill="1" applyBorder="1"/>
    <xf numFmtId="0" fontId="5" fillId="0" borderId="0" xfId="0" quotePrefix="1" applyFont="1" applyAlignment="1">
      <alignment horizontal="distributed"/>
    </xf>
    <xf numFmtId="0" fontId="5" fillId="0" borderId="32" xfId="0" applyFont="1" applyBorder="1" applyAlignment="1">
      <alignment horizontal="center" vertical="center" wrapText="1"/>
    </xf>
    <xf numFmtId="0" fontId="73" fillId="0" borderId="0" xfId="0" quotePrefix="1" applyFont="1"/>
    <xf numFmtId="0" fontId="5" fillId="0" borderId="22" xfId="45" quotePrefix="1" applyBorder="1" applyAlignment="1">
      <alignment horizontal="center"/>
    </xf>
    <xf numFmtId="164" fontId="0" fillId="0" borderId="26" xfId="28" quotePrefix="1" applyFont="1" applyBorder="1" applyAlignment="1">
      <alignment horizontal="center"/>
    </xf>
    <xf numFmtId="15" fontId="70" fillId="0" borderId="17" xfId="0" applyNumberFormat="1" applyFont="1" applyBorder="1" applyAlignment="1">
      <alignment horizontal="center"/>
    </xf>
    <xf numFmtId="0" fontId="72" fillId="0" borderId="0" xfId="0" applyFont="1"/>
    <xf numFmtId="164" fontId="5" fillId="0" borderId="26" xfId="28" quotePrefix="1" applyFont="1" applyBorder="1" applyAlignment="1">
      <alignment horizontal="center"/>
    </xf>
    <xf numFmtId="0" fontId="18" fillId="0" borderId="17" xfId="45" applyFont="1" applyBorder="1" applyAlignment="1">
      <alignment horizontal="center" vertical="center"/>
    </xf>
    <xf numFmtId="164" fontId="18" fillId="0" borderId="48" xfId="46" applyFont="1" applyBorder="1" applyAlignment="1">
      <alignment horizontal="center" vertical="center"/>
    </xf>
    <xf numFmtId="0" fontId="18" fillId="0" borderId="48" xfId="45" quotePrefix="1" applyFont="1" applyBorder="1" applyAlignment="1">
      <alignment horizontal="center" vertical="justify" wrapText="1"/>
    </xf>
    <xf numFmtId="164" fontId="18" fillId="0" borderId="37" xfId="46" applyFont="1" applyBorder="1" applyAlignment="1">
      <alignment horizontal="center" vertical="center"/>
    </xf>
    <xf numFmtId="164" fontId="5" fillId="0" borderId="48" xfId="46" quotePrefix="1" applyFont="1" applyBorder="1" applyAlignment="1">
      <alignment horizontal="center"/>
    </xf>
    <xf numFmtId="0" fontId="5" fillId="0" borderId="48" xfId="45" quotePrefix="1" applyBorder="1" applyAlignment="1">
      <alignment horizontal="center"/>
    </xf>
    <xf numFmtId="165" fontId="5" fillId="0" borderId="0" xfId="47" applyNumberFormat="1" applyFont="1" applyFill="1" applyAlignment="1">
      <alignment horizontal="center" vertical="center"/>
    </xf>
    <xf numFmtId="0" fontId="3" fillId="0" borderId="0" xfId="0" quotePrefix="1" applyFont="1"/>
    <xf numFmtId="0" fontId="0" fillId="0" borderId="44" xfId="0" quotePrefix="1" applyBorder="1" applyAlignment="1">
      <alignment horizontal="center"/>
    </xf>
    <xf numFmtId="0" fontId="3" fillId="0" borderId="34" xfId="0" applyFont="1" applyBorder="1"/>
    <xf numFmtId="0" fontId="5" fillId="0" borderId="0" xfId="0" quotePrefix="1" applyFont="1"/>
    <xf numFmtId="164" fontId="0" fillId="0" borderId="44" xfId="28" applyFont="1" applyBorder="1"/>
    <xf numFmtId="164" fontId="0" fillId="0" borderId="29" xfId="28" applyFont="1" applyBorder="1"/>
    <xf numFmtId="43" fontId="0" fillId="0" borderId="47" xfId="0" applyNumberFormat="1" applyBorder="1"/>
    <xf numFmtId="0" fontId="5" fillId="0" borderId="24" xfId="0" applyFont="1" applyBorder="1"/>
    <xf numFmtId="0" fontId="44" fillId="25" borderId="74" xfId="48" applyFont="1" applyFill="1" applyBorder="1" applyAlignment="1">
      <alignment vertical="center"/>
    </xf>
    <xf numFmtId="165" fontId="64" fillId="25" borderId="74" xfId="49" applyNumberFormat="1" applyFont="1" applyFill="1" applyBorder="1" applyAlignment="1">
      <alignment vertical="center"/>
    </xf>
    <xf numFmtId="0" fontId="1" fillId="0" borderId="0" xfId="48"/>
    <xf numFmtId="0" fontId="44" fillId="25" borderId="75" xfId="48" applyFont="1" applyFill="1" applyBorder="1" applyAlignment="1">
      <alignment vertical="center"/>
    </xf>
    <xf numFmtId="165" fontId="44" fillId="25" borderId="75" xfId="49" applyNumberFormat="1" applyFont="1" applyFill="1" applyBorder="1" applyAlignment="1">
      <alignment vertical="center"/>
    </xf>
    <xf numFmtId="0" fontId="64" fillId="25" borderId="75" xfId="48" applyFont="1" applyFill="1" applyBorder="1" applyAlignment="1">
      <alignment vertical="center"/>
    </xf>
    <xf numFmtId="165" fontId="64" fillId="25" borderId="75" xfId="49" applyNumberFormat="1" applyFont="1" applyFill="1" applyBorder="1" applyAlignment="1">
      <alignment horizontal="left" vertical="center" wrapText="1"/>
    </xf>
    <xf numFmtId="165" fontId="64" fillId="25" borderId="75" xfId="49" applyNumberFormat="1" applyFont="1" applyFill="1" applyBorder="1" applyAlignment="1">
      <alignment vertical="center"/>
    </xf>
    <xf numFmtId="0" fontId="64" fillId="25" borderId="76" xfId="48" applyFont="1" applyFill="1" applyBorder="1" applyAlignment="1">
      <alignment vertical="center"/>
    </xf>
    <xf numFmtId="165" fontId="64" fillId="25" borderId="76" xfId="49" applyNumberFormat="1" applyFont="1" applyFill="1" applyBorder="1" applyAlignment="1">
      <alignment horizontal="left" vertical="center" wrapText="1"/>
    </xf>
    <xf numFmtId="165" fontId="64" fillId="25" borderId="76" xfId="49" applyNumberFormat="1" applyFont="1" applyFill="1" applyBorder="1" applyAlignment="1">
      <alignment vertical="center"/>
    </xf>
    <xf numFmtId="165" fontId="46" fillId="0" borderId="85" xfId="49" applyNumberFormat="1" applyFont="1" applyBorder="1" applyAlignment="1">
      <alignment horizontal="center" vertical="center" wrapText="1"/>
    </xf>
    <xf numFmtId="0" fontId="5" fillId="0" borderId="88" xfId="48" applyFont="1" applyBorder="1" applyAlignment="1">
      <alignment vertical="center"/>
    </xf>
    <xf numFmtId="165" fontId="46" fillId="0" borderId="89" xfId="49" applyNumberFormat="1" applyFont="1" applyBorder="1" applyAlignment="1">
      <alignment horizontal="center" vertical="center"/>
    </xf>
    <xf numFmtId="165" fontId="46" fillId="0" borderId="90" xfId="49" applyNumberFormat="1" applyFont="1" applyBorder="1" applyAlignment="1">
      <alignment horizontal="center" vertical="center"/>
    </xf>
    <xf numFmtId="0" fontId="3" fillId="0" borderId="91" xfId="48" applyFont="1" applyBorder="1" applyAlignment="1">
      <alignment horizontal="left" vertical="center"/>
    </xf>
    <xf numFmtId="165" fontId="46" fillId="26" borderId="92" xfId="49" applyNumberFormat="1" applyFont="1" applyFill="1" applyBorder="1" applyAlignment="1">
      <alignment vertical="center"/>
    </xf>
    <xf numFmtId="165" fontId="46" fillId="26" borderId="93" xfId="49" applyNumberFormat="1" applyFont="1" applyFill="1" applyBorder="1" applyAlignment="1">
      <alignment vertical="center"/>
    </xf>
    <xf numFmtId="0" fontId="5" fillId="0" borderId="91" xfId="48" applyFont="1" applyBorder="1" applyAlignment="1">
      <alignment horizontal="left" vertical="center"/>
    </xf>
    <xf numFmtId="165" fontId="51" fillId="0" borderId="94" xfId="49" applyNumberFormat="1" applyFont="1" applyBorder="1" applyAlignment="1">
      <alignment vertical="center"/>
    </xf>
    <xf numFmtId="165" fontId="51" fillId="0" borderId="95" xfId="49" applyNumberFormat="1" applyFont="1" applyBorder="1" applyAlignment="1">
      <alignment vertical="center"/>
    </xf>
    <xf numFmtId="165" fontId="51" fillId="0" borderId="96" xfId="49" applyNumberFormat="1" applyFont="1" applyBorder="1" applyAlignment="1">
      <alignment vertical="center"/>
    </xf>
    <xf numFmtId="165" fontId="51" fillId="0" borderId="97" xfId="49" applyNumberFormat="1" applyFont="1" applyBorder="1" applyAlignment="1">
      <alignment vertical="center"/>
    </xf>
    <xf numFmtId="0" fontId="5" fillId="0" borderId="98" xfId="48" applyFont="1" applyBorder="1" applyAlignment="1">
      <alignment horizontal="left" vertical="center"/>
    </xf>
    <xf numFmtId="165" fontId="51" fillId="0" borderId="89" xfId="49" applyNumberFormat="1" applyFont="1" applyBorder="1" applyAlignment="1">
      <alignment vertical="center"/>
    </xf>
    <xf numFmtId="165" fontId="51" fillId="0" borderId="90" xfId="49" applyNumberFormat="1" applyFont="1" applyBorder="1" applyAlignment="1">
      <alignment vertical="center"/>
    </xf>
    <xf numFmtId="165" fontId="51" fillId="0" borderId="99" xfId="49" applyNumberFormat="1" applyFont="1" applyBorder="1" applyAlignment="1">
      <alignment vertical="center"/>
    </xf>
    <xf numFmtId="165" fontId="51" fillId="0" borderId="100" xfId="49" applyNumberFormat="1" applyFont="1" applyBorder="1" applyAlignment="1">
      <alignment vertical="center"/>
    </xf>
    <xf numFmtId="0" fontId="3" fillId="0" borderId="101" xfId="48" applyFont="1" applyBorder="1" applyAlignment="1">
      <alignment horizontal="left" vertical="center"/>
    </xf>
    <xf numFmtId="165" fontId="51" fillId="0" borderId="102" xfId="49" applyNumberFormat="1" applyFont="1" applyBorder="1" applyAlignment="1">
      <alignment vertical="center"/>
    </xf>
    <xf numFmtId="165" fontId="51" fillId="0" borderId="103" xfId="49" applyNumberFormat="1" applyFont="1" applyBorder="1" applyAlignment="1">
      <alignment vertical="center"/>
    </xf>
    <xf numFmtId="0" fontId="3" fillId="27" borderId="49" xfId="48" applyFont="1" applyFill="1" applyBorder="1" applyAlignment="1">
      <alignment horizontal="left" vertical="center"/>
    </xf>
    <xf numFmtId="165" fontId="46" fillId="27" borderId="104" xfId="49" applyNumberFormat="1" applyFont="1" applyFill="1" applyBorder="1" applyAlignment="1">
      <alignment vertical="center"/>
    </xf>
    <xf numFmtId="165" fontId="46" fillId="27" borderId="105" xfId="49" applyNumberFormat="1" applyFont="1" applyFill="1" applyBorder="1" applyAlignment="1">
      <alignment vertical="center"/>
    </xf>
    <xf numFmtId="0" fontId="75" fillId="0" borderId="0" xfId="48" applyFont="1"/>
    <xf numFmtId="0" fontId="5" fillId="0" borderId="0" xfId="38" applyFont="1"/>
    <xf numFmtId="0" fontId="3" fillId="0" borderId="0" xfId="0" applyFont="1" applyFill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43" fontId="5" fillId="0" borderId="0" xfId="0" applyNumberFormat="1" applyFont="1" applyFill="1"/>
    <xf numFmtId="0" fontId="5" fillId="0" borderId="0" xfId="0" applyFont="1" applyFill="1"/>
    <xf numFmtId="164" fontId="5" fillId="0" borderId="0" xfId="28" applyFont="1" applyFill="1" applyBorder="1"/>
    <xf numFmtId="43" fontId="5" fillId="0" borderId="33" xfId="0" applyNumberFormat="1" applyFont="1" applyFill="1" applyBorder="1"/>
    <xf numFmtId="0" fontId="5" fillId="0" borderId="33" xfId="0" applyFont="1" applyFill="1" applyBorder="1"/>
    <xf numFmtId="164" fontId="5" fillId="0" borderId="46" xfId="28" applyFont="1" applyFill="1" applyBorder="1"/>
    <xf numFmtId="164" fontId="5" fillId="0" borderId="47" xfId="28" applyFont="1" applyFill="1" applyBorder="1"/>
    <xf numFmtId="0" fontId="69" fillId="0" borderId="12" xfId="0" applyFont="1" applyBorder="1" applyAlignment="1">
      <alignment horizontal="center"/>
    </xf>
    <xf numFmtId="0" fontId="50" fillId="0" borderId="39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0" xfId="0" applyFont="1" applyBorder="1" applyAlignment="1">
      <alignment horizontal="center"/>
    </xf>
    <xf numFmtId="0" fontId="57" fillId="0" borderId="39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9" fillId="0" borderId="39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59" fillId="0" borderId="10" xfId="0" applyFont="1" applyBorder="1" applyAlignment="1">
      <alignment horizontal="center"/>
    </xf>
    <xf numFmtId="0" fontId="56" fillId="0" borderId="0" xfId="0" applyFont="1" applyAlignment="1">
      <alignment horizontal="center"/>
    </xf>
    <xf numFmtId="0" fontId="58" fillId="0" borderId="39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0" xfId="0" applyFont="1" applyBorder="1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1" fillId="0" borderId="0" xfId="0" applyFont="1" applyAlignment="1">
      <alignment horizontal="center" vertical="justify" wrapText="1"/>
    </xf>
    <xf numFmtId="0" fontId="3" fillId="0" borderId="4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4" xfId="0" quotePrefix="1" applyFont="1" applyBorder="1" applyAlignment="1">
      <alignment horizontal="center"/>
    </xf>
    <xf numFmtId="165" fontId="46" fillId="0" borderId="83" xfId="49" applyNumberFormat="1" applyFont="1" applyBorder="1" applyAlignment="1">
      <alignment horizontal="center" vertical="center" wrapText="1"/>
    </xf>
    <xf numFmtId="165" fontId="46" fillId="0" borderId="87" xfId="49" applyNumberFormat="1" applyFont="1" applyBorder="1" applyAlignment="1">
      <alignment horizontal="center" vertical="center" wrapText="1"/>
    </xf>
    <xf numFmtId="0" fontId="44" fillId="25" borderId="75" xfId="48" applyFont="1" applyFill="1" applyBorder="1" applyAlignment="1">
      <alignment horizontal="center" vertical="center"/>
    </xf>
    <xf numFmtId="0" fontId="74" fillId="25" borderId="75" xfId="48" applyFont="1" applyFill="1" applyBorder="1" applyAlignment="1">
      <alignment vertical="center"/>
    </xf>
    <xf numFmtId="0" fontId="3" fillId="0" borderId="77" xfId="48" applyFont="1" applyBorder="1" applyAlignment="1">
      <alignment horizontal="center" vertical="center" wrapText="1"/>
    </xf>
    <xf numFmtId="0" fontId="3" fillId="0" borderId="80" xfId="48" applyFont="1" applyBorder="1" applyAlignment="1">
      <alignment horizontal="center" vertical="center" wrapText="1"/>
    </xf>
    <xf numFmtId="0" fontId="3" fillId="0" borderId="84" xfId="48" applyFont="1" applyBorder="1" applyAlignment="1">
      <alignment horizontal="center" vertical="center" wrapText="1"/>
    </xf>
    <xf numFmtId="165" fontId="46" fillId="0" borderId="78" xfId="49" applyNumberFormat="1" applyFont="1" applyBorder="1" applyAlignment="1">
      <alignment horizontal="center" vertical="center"/>
    </xf>
    <xf numFmtId="165" fontId="46" fillId="0" borderId="79" xfId="49" applyNumberFormat="1" applyFont="1" applyBorder="1" applyAlignment="1">
      <alignment horizontal="center" vertical="center"/>
    </xf>
    <xf numFmtId="165" fontId="46" fillId="0" borderId="81" xfId="49" applyNumberFormat="1" applyFont="1" applyBorder="1" applyAlignment="1">
      <alignment horizontal="center" vertical="center" wrapText="1"/>
    </xf>
    <xf numFmtId="165" fontId="46" fillId="0" borderId="82" xfId="49" applyNumberFormat="1" applyFont="1" applyBorder="1" applyAlignment="1">
      <alignment horizontal="center" vertical="center" wrapText="1"/>
    </xf>
    <xf numFmtId="165" fontId="46" fillId="0" borderId="86" xfId="49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justify" wrapText="1"/>
    </xf>
    <xf numFmtId="0" fontId="3" fillId="0" borderId="48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wrapText="1"/>
    </xf>
    <xf numFmtId="0" fontId="52" fillId="0" borderId="0" xfId="38" applyFont="1" applyAlignment="1">
      <alignment horizontal="left"/>
    </xf>
    <xf numFmtId="0" fontId="51" fillId="0" borderId="0" xfId="38" applyFont="1" applyAlignment="1">
      <alignment horizontal="left"/>
    </xf>
    <xf numFmtId="0" fontId="46" fillId="0" borderId="0" xfId="38" applyFont="1" applyAlignment="1">
      <alignment horizontal="left"/>
    </xf>
    <xf numFmtId="0" fontId="46" fillId="0" borderId="0" xfId="38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3" xfId="0" quotePrefix="1" applyFont="1" applyBorder="1" applyAlignment="1">
      <alignment horizontal="center" vertical="center"/>
    </xf>
    <xf numFmtId="0" fontId="5" fillId="0" borderId="20" xfId="0" quotePrefix="1" applyFont="1" applyBorder="1" applyAlignment="1">
      <alignment horizontal="center" vertical="center"/>
    </xf>
    <xf numFmtId="0" fontId="5" fillId="0" borderId="22" xfId="0" quotePrefix="1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0" borderId="38" xfId="0" quotePrefix="1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3" fillId="0" borderId="32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164" fontId="3" fillId="24" borderId="16" xfId="28" applyFont="1" applyFill="1" applyBorder="1" applyAlignment="1">
      <alignment horizontal="center" vertical="center"/>
    </xf>
    <xf numFmtId="164" fontId="3" fillId="24" borderId="15" xfId="28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/>
    </xf>
    <xf numFmtId="0" fontId="5" fillId="0" borderId="38" xfId="0" quotePrefix="1" applyFont="1" applyBorder="1" applyAlignment="1">
      <alignment horizontal="center"/>
    </xf>
    <xf numFmtId="0" fontId="5" fillId="0" borderId="44" xfId="0" quotePrefix="1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38" xfId="0" quotePrefix="1" applyFont="1" applyBorder="1" applyAlignment="1">
      <alignment horizontal="center" vertical="center"/>
    </xf>
    <xf numFmtId="0" fontId="5" fillId="0" borderId="45" xfId="0" quotePrefix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3" fillId="0" borderId="0" xfId="45" applyFont="1" applyAlignment="1">
      <alignment horizontal="center"/>
    </xf>
    <xf numFmtId="0" fontId="5" fillId="0" borderId="53" xfId="45" quotePrefix="1" applyBorder="1" applyAlignment="1">
      <alignment horizontal="center"/>
    </xf>
    <xf numFmtId="0" fontId="5" fillId="0" borderId="22" xfId="45" quotePrefix="1" applyBorder="1" applyAlignment="1">
      <alignment horizontal="center"/>
    </xf>
    <xf numFmtId="0" fontId="3" fillId="0" borderId="0" xfId="45" applyFont="1" applyAlignment="1">
      <alignment horizontal="center" vertical="center"/>
    </xf>
    <xf numFmtId="0" fontId="5" fillId="0" borderId="36" xfId="45" applyBorder="1" applyAlignment="1">
      <alignment horizontal="center" vertical="center"/>
    </xf>
    <xf numFmtId="0" fontId="5" fillId="0" borderId="21" xfId="45" applyBorder="1" applyAlignment="1">
      <alignment horizontal="center" vertical="center"/>
    </xf>
    <xf numFmtId="0" fontId="5" fillId="0" borderId="39" xfId="45" applyBorder="1" applyAlignment="1">
      <alignment horizontal="center" vertical="center"/>
    </xf>
    <xf numFmtId="0" fontId="5" fillId="0" borderId="17" xfId="45" applyBorder="1" applyAlignment="1">
      <alignment horizontal="center" vertical="center"/>
    </xf>
    <xf numFmtId="0" fontId="18" fillId="0" borderId="25" xfId="45" applyFont="1" applyBorder="1" applyAlignment="1">
      <alignment horizontal="center" vertical="center"/>
    </xf>
    <xf numFmtId="0" fontId="18" fillId="0" borderId="12" xfId="45" applyFont="1" applyBorder="1" applyAlignment="1">
      <alignment horizontal="center" vertical="center"/>
    </xf>
    <xf numFmtId="0" fontId="18" fillId="0" borderId="21" xfId="45" applyFont="1" applyBorder="1" applyAlignment="1">
      <alignment horizontal="center" vertical="center"/>
    </xf>
    <xf numFmtId="0" fontId="5" fillId="0" borderId="51" xfId="45" applyBorder="1" applyAlignment="1">
      <alignment horizontal="center" vertical="center"/>
    </xf>
    <xf numFmtId="0" fontId="5" fillId="0" borderId="52" xfId="45" applyBorder="1" applyAlignment="1">
      <alignment horizontal="center" vertical="center"/>
    </xf>
    <xf numFmtId="0" fontId="18" fillId="0" borderId="42" xfId="45" applyFont="1" applyBorder="1" applyAlignment="1">
      <alignment horizontal="center" vertical="center"/>
    </xf>
    <xf numFmtId="0" fontId="18" fillId="0" borderId="34" xfId="45" applyFont="1" applyBorder="1" applyAlignment="1">
      <alignment horizontal="center" vertical="center"/>
    </xf>
    <xf numFmtId="0" fontId="18" fillId="0" borderId="43" xfId="45" applyFont="1" applyBorder="1" applyAlignment="1">
      <alignment horizontal="center" vertical="center"/>
    </xf>
    <xf numFmtId="164" fontId="18" fillId="0" borderId="23" xfId="46" applyFont="1" applyBorder="1" applyAlignment="1">
      <alignment horizontal="center" vertical="center"/>
    </xf>
    <xf numFmtId="164" fontId="18" fillId="0" borderId="29" xfId="46" applyFont="1" applyBorder="1" applyAlignment="1">
      <alignment horizontal="center" vertical="center"/>
    </xf>
    <xf numFmtId="164" fontId="18" fillId="0" borderId="48" xfId="46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3" xfId="0" quotePrefix="1" applyBorder="1" applyAlignment="1">
      <alignment horizontal="center"/>
    </xf>
    <xf numFmtId="0" fontId="0" fillId="0" borderId="22" xfId="0" quotePrefix="1" applyBorder="1" applyAlignment="1">
      <alignment horizontal="center"/>
    </xf>
    <xf numFmtId="0" fontId="5" fillId="0" borderId="48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0" fillId="0" borderId="61" xfId="0" quotePrefix="1" applyBorder="1" applyAlignment="1">
      <alignment horizontal="center"/>
    </xf>
    <xf numFmtId="0" fontId="5" fillId="0" borderId="3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5" fillId="0" borderId="57" xfId="0" applyFont="1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0" fillId="0" borderId="58" xfId="0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0" borderId="60" xfId="0" quotePrefix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8" fillId="0" borderId="36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8" fillId="0" borderId="5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0" fillId="0" borderId="63" xfId="0" quotePrefix="1" applyBorder="1" applyAlignment="1">
      <alignment horizontal="center"/>
    </xf>
    <xf numFmtId="0" fontId="0" fillId="0" borderId="64" xfId="0" quotePrefix="1" applyBorder="1" applyAlignment="1">
      <alignment horizontal="center"/>
    </xf>
    <xf numFmtId="0" fontId="18" fillId="0" borderId="5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5" fillId="0" borderId="61" xfId="45" quotePrefix="1" applyBorder="1" applyAlignment="1">
      <alignment horizontal="center"/>
    </xf>
    <xf numFmtId="0" fontId="5" fillId="0" borderId="0" xfId="45" applyAlignment="1">
      <alignment horizontal="center"/>
    </xf>
    <xf numFmtId="0" fontId="5" fillId="0" borderId="48" xfId="45" applyBorder="1" applyAlignment="1">
      <alignment horizontal="center" vertical="center"/>
    </xf>
    <xf numFmtId="0" fontId="5" fillId="0" borderId="48" xfId="45" applyBorder="1" applyAlignment="1">
      <alignment horizontal="center" vertical="center" wrapText="1"/>
    </xf>
    <xf numFmtId="0" fontId="3" fillId="0" borderId="0" xfId="45" applyFont="1" applyAlignment="1">
      <alignment horizontal="center" vertical="center" wrapText="1"/>
    </xf>
    <xf numFmtId="0" fontId="5" fillId="0" borderId="57" xfId="45" applyBorder="1" applyAlignment="1">
      <alignment horizontal="center" vertical="center"/>
    </xf>
    <xf numFmtId="0" fontId="5" fillId="0" borderId="57" xfId="45" applyBorder="1" applyAlignment="1">
      <alignment horizontal="distributed" vertical="center"/>
    </xf>
    <xf numFmtId="0" fontId="5" fillId="0" borderId="48" xfId="45" applyBorder="1" applyAlignment="1">
      <alignment horizontal="distributed" vertical="center"/>
    </xf>
    <xf numFmtId="0" fontId="5" fillId="0" borderId="58" xfId="45" applyBorder="1" applyAlignment="1">
      <alignment horizontal="center" vertical="center"/>
    </xf>
    <xf numFmtId="0" fontId="5" fillId="0" borderId="23" xfId="45" applyBorder="1" applyAlignment="1">
      <alignment horizontal="center" vertical="center"/>
    </xf>
    <xf numFmtId="0" fontId="5" fillId="0" borderId="32" xfId="45" applyBorder="1" applyAlignment="1">
      <alignment horizontal="center" vertical="center"/>
    </xf>
    <xf numFmtId="0" fontId="5" fillId="0" borderId="38" xfId="45" applyBorder="1" applyAlignment="1">
      <alignment horizontal="center" vertical="center"/>
    </xf>
    <xf numFmtId="0" fontId="5" fillId="0" borderId="45" xfId="45" applyBorder="1" applyAlignment="1">
      <alignment horizontal="center" vertical="center"/>
    </xf>
    <xf numFmtId="0" fontId="5" fillId="0" borderId="16" xfId="45" applyBorder="1" applyAlignment="1">
      <alignment horizontal="center" vertical="center"/>
    </xf>
    <xf numFmtId="0" fontId="5" fillId="0" borderId="37" xfId="45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0" fillId="0" borderId="55" xfId="0" applyBorder="1" applyAlignment="1">
      <alignment horizontal="center" vertical="center"/>
    </xf>
    <xf numFmtId="0" fontId="3" fillId="0" borderId="0" xfId="45" applyFont="1" applyAlignment="1">
      <alignment horizontal="right"/>
    </xf>
    <xf numFmtId="0" fontId="5" fillId="0" borderId="54" xfId="45" applyBorder="1" applyAlignment="1">
      <alignment horizontal="center" vertical="center"/>
    </xf>
    <xf numFmtId="0" fontId="5" fillId="0" borderId="15" xfId="45" applyBorder="1" applyAlignment="1">
      <alignment horizontal="center" vertical="center" wrapText="1"/>
    </xf>
    <xf numFmtId="0" fontId="12" fillId="0" borderId="23" xfId="45" applyFont="1" applyBorder="1" applyAlignment="1">
      <alignment horizontal="center"/>
    </xf>
    <xf numFmtId="0" fontId="12" fillId="0" borderId="29" xfId="45" applyFont="1" applyBorder="1" applyAlignment="1">
      <alignment horizontal="center"/>
    </xf>
    <xf numFmtId="0" fontId="12" fillId="0" borderId="32" xfId="45" applyFont="1" applyBorder="1" applyAlignment="1">
      <alignment horizontal="center"/>
    </xf>
    <xf numFmtId="0" fontId="5" fillId="0" borderId="27" xfId="45" quotePrefix="1" applyBorder="1" applyAlignment="1">
      <alignment horizontal="center"/>
    </xf>
    <xf numFmtId="0" fontId="5" fillId="0" borderId="12" xfId="45" applyBorder="1" applyAlignment="1">
      <alignment horizontal="center"/>
    </xf>
    <xf numFmtId="0" fontId="5" fillId="0" borderId="65" xfId="45" applyBorder="1" applyAlignment="1">
      <alignment horizontal="center" vertical="center" wrapText="1"/>
    </xf>
    <xf numFmtId="0" fontId="5" fillId="0" borderId="66" xfId="45" applyBorder="1" applyAlignment="1">
      <alignment horizontal="center" vertical="center" wrapText="1"/>
    </xf>
    <xf numFmtId="0" fontId="5" fillId="0" borderId="25" xfId="45" applyBorder="1" applyAlignment="1">
      <alignment horizontal="center" vertical="center"/>
    </xf>
    <xf numFmtId="0" fontId="5" fillId="0" borderId="14" xfId="45" applyBorder="1" applyAlignment="1">
      <alignment horizontal="distributed" vertical="center"/>
    </xf>
    <xf numFmtId="0" fontId="5" fillId="0" borderId="15" xfId="45" applyBorder="1" applyAlignment="1">
      <alignment horizontal="distributed" vertical="center"/>
    </xf>
    <xf numFmtId="0" fontId="5" fillId="0" borderId="14" xfId="45" applyBorder="1" applyAlignment="1">
      <alignment horizontal="center" vertical="center" wrapText="1"/>
    </xf>
    <xf numFmtId="0" fontId="5" fillId="0" borderId="14" xfId="45" applyBorder="1" applyAlignment="1">
      <alignment horizontal="center" vertical="center"/>
    </xf>
    <xf numFmtId="0" fontId="5" fillId="0" borderId="15" xfId="45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53" xfId="0" quotePrefix="1" applyFont="1" applyBorder="1" applyAlignment="1">
      <alignment horizontal="center"/>
    </xf>
    <xf numFmtId="0" fontId="5" fillId="0" borderId="22" xfId="0" quotePrefix="1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64" fontId="6" fillId="0" borderId="25" xfId="28" applyFont="1" applyBorder="1" applyAlignment="1">
      <alignment horizontal="center" vertical="center"/>
    </xf>
    <xf numFmtId="164" fontId="6" fillId="0" borderId="21" xfId="28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0" fillId="0" borderId="25" xfId="0" applyFont="1" applyBorder="1" applyAlignment="1">
      <alignment horizontal="center" vertical="center"/>
    </xf>
    <xf numFmtId="0" fontId="70" fillId="0" borderId="24" xfId="0" applyFont="1" applyBorder="1" applyAlignment="1">
      <alignment horizontal="center" vertical="center"/>
    </xf>
    <xf numFmtId="164" fontId="18" fillId="0" borderId="35" xfId="28" applyFont="1" applyBorder="1" applyAlignment="1">
      <alignment horizontal="center" vertical="center"/>
    </xf>
    <xf numFmtId="164" fontId="18" fillId="0" borderId="10" xfId="28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2" fillId="0" borderId="53" xfId="0" quotePrefix="1" applyFont="1" applyBorder="1" applyAlignment="1">
      <alignment horizontal="center"/>
    </xf>
    <xf numFmtId="0" fontId="2" fillId="0" borderId="22" xfId="0" quotePrefix="1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164" fontId="2" fillId="0" borderId="54" xfId="28" applyFont="1" applyBorder="1" applyAlignment="1">
      <alignment horizontal="center" vertical="center"/>
    </xf>
    <xf numFmtId="164" fontId="2" fillId="0" borderId="55" xfId="28" applyFont="1" applyBorder="1" applyAlignment="1">
      <alignment horizontal="center" vertical="center"/>
    </xf>
    <xf numFmtId="0" fontId="62" fillId="0" borderId="71" xfId="38" applyFont="1" applyBorder="1" applyAlignment="1">
      <alignment horizontal="left"/>
    </xf>
    <xf numFmtId="0" fontId="62" fillId="0" borderId="33" xfId="38" applyFont="1" applyBorder="1" applyAlignment="1">
      <alignment horizontal="left"/>
    </xf>
    <xf numFmtId="0" fontId="62" fillId="0" borderId="72" xfId="38" applyFont="1" applyBorder="1" applyAlignment="1">
      <alignment horizontal="left"/>
    </xf>
    <xf numFmtId="0" fontId="61" fillId="0" borderId="0" xfId="38" applyFont="1" applyAlignment="1">
      <alignment horizontal="left"/>
    </xf>
    <xf numFmtId="0" fontId="46" fillId="24" borderId="0" xfId="38" applyFont="1" applyFill="1" applyAlignment="1">
      <alignment horizontal="center"/>
    </xf>
    <xf numFmtId="0" fontId="46" fillId="0" borderId="34" xfId="38" applyFont="1" applyBorder="1" applyAlignment="1">
      <alignment horizontal="left"/>
    </xf>
    <xf numFmtId="0" fontId="46" fillId="0" borderId="43" xfId="38" applyFont="1" applyBorder="1" applyAlignment="1">
      <alignment horizontal="left"/>
    </xf>
    <xf numFmtId="0" fontId="46" fillId="0" borderId="44" xfId="38" applyFont="1" applyBorder="1" applyAlignment="1">
      <alignment horizontal="left"/>
    </xf>
    <xf numFmtId="0" fontId="46" fillId="0" borderId="45" xfId="38" applyFont="1" applyBorder="1" applyAlignment="1">
      <alignment horizontal="left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10 2 6" xfId="49"/>
    <cellStyle name="Comma 2" xfId="4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3" xfId="48"/>
    <cellStyle name="Normal_Pre_Need_STATForms" xfId="38"/>
    <cellStyle name="Note" xfId="39" builtinId="10" customBuiltin="1"/>
    <cellStyle name="Output" xfId="40" builtinId="21" customBuiltin="1"/>
    <cellStyle name="Percent" xfId="41" builtinId="5"/>
    <cellStyle name="Percent 2" xfId="47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mruColors>
      <color rgb="FF000000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.xml"/><Relationship Id="rId47" Type="http://schemas.openxmlformats.org/officeDocument/2006/relationships/externalLink" Target="externalLinks/externalLink6.xml"/><Relationship Id="rId63" Type="http://schemas.openxmlformats.org/officeDocument/2006/relationships/externalLink" Target="externalLinks/externalLink22.xml"/><Relationship Id="rId68" Type="http://schemas.openxmlformats.org/officeDocument/2006/relationships/externalLink" Target="externalLinks/externalLink27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4.xml"/><Relationship Id="rId53" Type="http://schemas.openxmlformats.org/officeDocument/2006/relationships/externalLink" Target="externalLinks/externalLink12.xml"/><Relationship Id="rId58" Type="http://schemas.openxmlformats.org/officeDocument/2006/relationships/externalLink" Target="externalLinks/externalLink17.xml"/><Relationship Id="rId66" Type="http://schemas.openxmlformats.org/officeDocument/2006/relationships/externalLink" Target="externalLinks/externalLink25.xml"/><Relationship Id="rId74" Type="http://schemas.openxmlformats.org/officeDocument/2006/relationships/externalLink" Target="externalLinks/externalLink33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20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2.xml"/><Relationship Id="rId48" Type="http://schemas.openxmlformats.org/officeDocument/2006/relationships/externalLink" Target="externalLinks/externalLink7.xml"/><Relationship Id="rId56" Type="http://schemas.openxmlformats.org/officeDocument/2006/relationships/externalLink" Target="externalLinks/externalLink15.xml"/><Relationship Id="rId64" Type="http://schemas.openxmlformats.org/officeDocument/2006/relationships/externalLink" Target="externalLinks/externalLink23.xml"/><Relationship Id="rId69" Type="http://schemas.openxmlformats.org/officeDocument/2006/relationships/externalLink" Target="externalLinks/externalLink28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0.xml"/><Relationship Id="rId72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5.xml"/><Relationship Id="rId59" Type="http://schemas.openxmlformats.org/officeDocument/2006/relationships/externalLink" Target="externalLinks/externalLink18.xml"/><Relationship Id="rId67" Type="http://schemas.openxmlformats.org/officeDocument/2006/relationships/externalLink" Target="externalLinks/externalLink2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3.xml"/><Relationship Id="rId62" Type="http://schemas.openxmlformats.org/officeDocument/2006/relationships/externalLink" Target="externalLinks/externalLink21.xml"/><Relationship Id="rId70" Type="http://schemas.openxmlformats.org/officeDocument/2006/relationships/externalLink" Target="externalLinks/externalLink29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8.xml"/><Relationship Id="rId57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3.xml"/><Relationship Id="rId52" Type="http://schemas.openxmlformats.org/officeDocument/2006/relationships/externalLink" Target="externalLinks/externalLink11.xml"/><Relationship Id="rId60" Type="http://schemas.openxmlformats.org/officeDocument/2006/relationships/externalLink" Target="externalLinks/externalLink19.xml"/><Relationship Id="rId65" Type="http://schemas.openxmlformats.org/officeDocument/2006/relationships/externalLink" Target="externalLinks/externalLink24.xml"/><Relationship Id="rId73" Type="http://schemas.openxmlformats.org/officeDocument/2006/relationships/externalLink" Target="externalLinks/externalLink32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9.xml"/><Relationship Id="rId55" Type="http://schemas.openxmlformats.org/officeDocument/2006/relationships/externalLink" Target="externalLinks/externalLink14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0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5</xdr:row>
      <xdr:rowOff>28575</xdr:rowOff>
    </xdr:from>
    <xdr:to>
      <xdr:col>8</xdr:col>
      <xdr:colOff>9525</xdr:colOff>
      <xdr:row>14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632239" y="1353416"/>
          <a:ext cx="1780309" cy="1575954"/>
        </a:xfrm>
        <a:prstGeom prst="rect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</xdr:row>
      <xdr:rowOff>219075</xdr:rowOff>
    </xdr:from>
    <xdr:to>
      <xdr:col>3</xdr:col>
      <xdr:colOff>180975</xdr:colOff>
      <xdr:row>4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2800-000002000000}"/>
            </a:ext>
          </a:extLst>
        </xdr:cNvPr>
        <xdr:cNvSpPr>
          <a:spLocks/>
        </xdr:cNvSpPr>
      </xdr:nvSpPr>
      <xdr:spPr bwMode="auto">
        <a:xfrm>
          <a:off x="2419350" y="600075"/>
          <a:ext cx="104775" cy="552450"/>
        </a:xfrm>
        <a:prstGeom prst="rightBrace">
          <a:avLst>
            <a:gd name="adj1" fmla="val 4393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DESKTOP\std-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\AppData\Local\Temp\proviplans\provi-V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\AppData\Local\Temp\philplans'10\AS%20NL%2020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-laptop\Desktop\BackUpDeskop\AS-08\CCC%2020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lt%20prime%20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E_NEED\2012%20LOYOLA\LCPI%202012%20AS%20AUDIT-wb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ackUpDeskop\pre-need\BS,%20exhibits%20and%20schedul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C020/Desktop/PRE-NEED/CL/Proposed%20AS%20For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v.delosreyes\Desktop\proviplans\2011-provi-exam%20report-AFS\ER-provident12-31-11AFS-fin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Desktop\etc\AsiaIn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E_NEED\AS\AS-P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\Desktop\FLOR\STD004A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Desktop\etc\MALAYAN20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024\Desktop\EASCO-wbs'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v.delosreyes\My%20Documents\AS%20NL%2020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C029\Desktop\COV-O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imes-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D-20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FA-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v.delosreyes\My%20Documents\2008-Life&amp;NL\mapfre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pi-ms'05-heade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DESKTOP\STD-flo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\Desktop\FLOR\capge'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\projection\revisedprojectio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\AppData\Local\Temp\philplans'10\AS%20Life%20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lor%20Delos%20Reyes\My%20Documents\phlamlife-NL-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%20Template\AS_P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024\Desktop\easco-rati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lor%20Delos%20Reyes\Local%20Settings\Temporary%20Internet%20Files\Content.IE5\BXNVNUIF\AS-08\R%20&amp;%20B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E_NEED\2012%20LOYOLA\2012%20IC%20Annual%20Statemen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C%20Files\Annual%20Statement\attachment%202012%20filing%20-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C020/Desktop/2011%20AFS%20TEMPLAT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IC020\Desktop\PRE-NEED%20AS%20verif\Destiny\DESTINY%20ex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"/>
      <sheetName val="A"/>
      <sheetName val="W"/>
      <sheetName val="S"/>
      <sheetName val="M"/>
      <sheetName val="N"/>
      <sheetName val="J"/>
      <sheetName val="IR"/>
      <sheetName val="B"/>
      <sheetName val="T"/>
      <sheetName val="V"/>
      <sheetName val="ST"/>
      <sheetName val="SA"/>
      <sheetName val="R"/>
      <sheetName val="DPRN"/>
      <sheetName val="OL"/>
      <sheetName val="C"/>
      <sheetName val="TD"/>
      <sheetName val="P"/>
      <sheetName val="RI"/>
      <sheetName val="RS"/>
      <sheetName val="I"/>
      <sheetName val="E"/>
      <sheetName val="RUP"/>
      <sheetName val="CR"/>
      <sheetName val="TX"/>
      <sheetName val="appr"/>
      <sheetName val="asset"/>
    </sheetNames>
    <sheetDataSet>
      <sheetData sheetId="0" refreshError="1"/>
      <sheetData sheetId="1" refreshError="1"/>
      <sheetData sheetId="2" refreshError="1">
        <row r="15">
          <cell r="B15">
            <v>327524755.23000002</v>
          </cell>
        </row>
      </sheetData>
      <sheetData sheetId="3" refreshError="1"/>
      <sheetData sheetId="4" refreshError="1"/>
      <sheetData sheetId="5" refreshError="1">
        <row r="29">
          <cell r="A29" t="str">
            <v>TOTALS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S"/>
      <sheetName val="Synopsis"/>
      <sheetName val="A"/>
      <sheetName val="W"/>
      <sheetName val="S"/>
      <sheetName val="M"/>
      <sheetName val="R"/>
      <sheetName val="J"/>
      <sheetName val="LIQRES"/>
      <sheetName val="pre-verify"/>
      <sheetName val="TF"/>
      <sheetName val="TF-life"/>
      <sheetName val="TF-edu"/>
      <sheetName val="TF-pen"/>
      <sheetName val="TFsum"/>
      <sheetName val="varsum (2)"/>
      <sheetName val="B"/>
      <sheetName val="$B"/>
      <sheetName val="T"/>
      <sheetName val="V"/>
      <sheetName val="ST"/>
      <sheetName val="st-invty"/>
      <sheetName val="DEPRN"/>
      <sheetName val="RE-COST"/>
      <sheetName val="RE-revsd"/>
      <sheetName val="ML"/>
      <sheetName val="CL "/>
      <sheetName val="OL"/>
      <sheetName val="C"/>
      <sheetName val="OI"/>
      <sheetName val="E"/>
      <sheetName val="TD"/>
      <sheetName val="I"/>
      <sheetName val="TX"/>
      <sheetName val="recons"/>
      <sheetName val="apprletter"/>
      <sheetName val="rqrm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add-on int"/>
      <sheetName val="$b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pr-detailed"/>
      <sheetName val="RI"/>
      <sheetName val="rs"/>
      <sheetName val="losses"/>
      <sheetName val="U"/>
      <sheetName val="CR"/>
      <sheetName val="TX"/>
      <sheetName val="recons"/>
      <sheetName val="apprletter"/>
      <sheetName val="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$b"/>
      <sheetName val="int-addon"/>
      <sheetName val="prem-disc"/>
      <sheetName val="b-int"/>
      <sheetName val="T"/>
      <sheetName val="v"/>
      <sheetName val="St"/>
      <sheetName val="sa"/>
      <sheetName val="OI"/>
      <sheetName val="ML"/>
      <sheetName val="RE"/>
      <sheetName val="ctd"/>
      <sheetName val="OL"/>
      <sheetName val="C"/>
      <sheetName val="I"/>
      <sheetName val="E"/>
      <sheetName val="P"/>
      <sheetName val="RI"/>
      <sheetName val="rs"/>
      <sheetName val="U"/>
      <sheetName val="TX"/>
      <sheetName val="CR"/>
      <sheetName val="recons"/>
      <sheetName val="apprletter"/>
      <sheetName val="SI"/>
      <sheetName val="plink2"/>
      <sheetName val="TB"/>
      <sheetName val="blank"/>
      <sheetName val="coa-new"/>
      <sheetName val="acc-pre"/>
      <sheetName val="cust"/>
      <sheetName val="empcode"/>
      <sheetName val="supcode"/>
      <sheetName val="UNREL-10122458"/>
      <sheetName val="AR-1109089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ops'11 per Precy"/>
      <sheetName val="Synopsis 2011"/>
      <sheetName val="WBS-1st review PM &amp; JCD (final)"/>
      <sheetName val="WBS-1st review PM &amp; JCD (2)"/>
      <sheetName val="COMP(final) based on per Co."/>
      <sheetName val="COMP per ACT-transmital"/>
      <sheetName val="NLA,UAA (TF-per Co.) (final)"/>
      <sheetName val="NLA,UAA (TF-per Co.)"/>
      <sheetName val="WBS-1st review PM &amp; JCD"/>
      <sheetName val="WBS-JCD 1st review"/>
      <sheetName val="COMP with AfterDate"/>
      <sheetName val="NLA,UAA"/>
      <sheetName val="Journal Entries 2011"/>
      <sheetName val="TF -2011"/>
      <sheetName val="IPF-Dec.2011"/>
      <sheetName val=" Stocks (final)"/>
      <sheetName val="Real Estate"/>
      <sheetName val="Cash"/>
      <sheetName val="AR &amp; NR (final)"/>
      <sheetName val="AR &amp; NR"/>
      <sheetName val="PPE"/>
      <sheetName val="Inventories"/>
      <sheetName val="Other Assets"/>
      <sheetName val="AP,NP,OP"/>
      <sheetName val="Sheet2"/>
      <sheetName val="WBS template (per examiner)"/>
      <sheetName val="Synopsis (per examiner)"/>
      <sheetName val="Journal Entries (per Boss) "/>
      <sheetName val="AR&amp;NR"/>
      <sheetName val="WBS-JCD 2010"/>
      <sheetName val="Journal Entries (per Examiner)"/>
      <sheetName val="Approval letter"/>
      <sheetName val="Requirements letter"/>
      <sheetName val="COMP.withe AD (2)"/>
      <sheetName val="COMPLIANCES (template)"/>
      <sheetName val="COMPLI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S"/>
      <sheetName val="TF deps"/>
      <sheetName val="TR Wdrawls"/>
      <sheetName val="TF"/>
      <sheetName val="Bonds"/>
      <sheetName val="T"/>
      <sheetName val="Stocks"/>
      <sheetName val="RE"/>
      <sheetName val="ML"/>
      <sheetName val="PHL"/>
      <sheetName val="OL"/>
      <sheetName val="cash"/>
      <sheetName val="CP"/>
      <sheetName val="OI"/>
      <sheetName val="IPF"/>
      <sheetName val="ICR"/>
      <sheetName val="AR"/>
      <sheetName val="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BS"/>
      <sheetName val="INC STMT"/>
      <sheetName val="TF deps"/>
      <sheetName val="TR Wdrawls"/>
      <sheetName val="TF"/>
      <sheetName val="b"/>
      <sheetName val="T"/>
      <sheetName val="S"/>
      <sheetName val="RE"/>
      <sheetName val="ML"/>
      <sheetName val="PHL"/>
      <sheetName val="OL"/>
      <sheetName val="cash"/>
      <sheetName val="CP"/>
      <sheetName val="OI"/>
      <sheetName val="IPF"/>
      <sheetName val="ICR"/>
      <sheetName val="AR"/>
      <sheetName val="A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bs"/>
      <sheetName val="SYN"/>
      <sheetName val="memorial"/>
      <sheetName val="educ"/>
      <sheetName val="pension"/>
      <sheetName val="TF-summ"/>
      <sheetName val="TF-12-31-11(X)"/>
      <sheetName val="EIB-TD"/>
      <sheetName val="bpi-cb"/>
      <sheetName val="UCPB-RE"/>
      <sheetName val="LIQRES"/>
      <sheetName val="COMPL-2011"/>
      <sheetName val="IPF"/>
      <sheetName val="C"/>
      <sheetName val="PL"/>
      <sheetName val="ST"/>
      <sheetName val="RE "/>
      <sheetName val="OI"/>
      <sheetName val="AR"/>
      <sheetName val="PROP and EQ"/>
      <sheetName val="DF"/>
      <sheetName val="OA"/>
      <sheetName val="PNR"/>
      <sheetName val="IPR"/>
      <sheetName val="PBP"/>
      <sheetName val="BR"/>
      <sheetName val="AP-NP"/>
      <sheetName val="Tx Pay"/>
      <sheetName val="TX"/>
      <sheetName val="acc exp"/>
      <sheetName val="OL"/>
      <sheetName val="cap stock"/>
      <sheetName val="STB"/>
      <sheetName val="crnolgy of ev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int-add-on"/>
      <sheetName val="prem"/>
      <sheetName val="b-int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heet1"/>
      <sheetName val="ACCRUALS"/>
      <sheetName val="2007 MFG06"/>
      <sheetName val="blank"/>
      <sheetName val="coa-new"/>
      <sheetName val="acc-pre"/>
      <sheetName val="cust"/>
      <sheetName val="empcode"/>
      <sheetName val="supcode"/>
      <sheetName val="WTB-STAR CINEMA"/>
      <sheetName val="WORKING"/>
      <sheetName val="plink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ver"/>
      <sheetName val="Co Info "/>
      <sheetName val="Exh1-BS"/>
      <sheetName val="Exh 2 -IS"/>
      <sheetName val="Exh 3-TFdep"/>
      <sheetName val="Exh 4-TRWdr"/>
      <sheetName val="Exh 5-Sales"/>
      <sheetName val="Exh 6-Pol"/>
      <sheetName val="Exh 7-AvailPlan"/>
      <sheetName val="Exh 8-Claims"/>
      <sheetName val="1-ITF"/>
      <sheetName val="2-IPF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 "/>
      <sheetName val="3-13"/>
      <sheetName val="3-14"/>
      <sheetName val="3-15"/>
      <sheetName val="4"/>
      <sheetName val="5"/>
      <sheetName val="6"/>
      <sheetName val="7"/>
      <sheetName val="8"/>
      <sheetName val="9"/>
      <sheetName val="10"/>
      <sheetName val="11"/>
      <sheetName val="12"/>
      <sheetName val="SE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p"/>
      <sheetName val="RI"/>
      <sheetName val="RS"/>
      <sheetName val="e"/>
      <sheetName val="U"/>
      <sheetName val="CR"/>
      <sheetName val="TX"/>
      <sheetName val="tx2"/>
      <sheetName val="recons"/>
      <sheetName val="appr letter"/>
      <sheetName val="Sheet1"/>
      <sheetName val="Curves and Parameters"/>
      <sheetName val="CPIP"/>
      <sheetName val="r78133-9"/>
    </sheetNames>
    <sheetDataSet>
      <sheetData sheetId="0" refreshError="1">
        <row r="5">
          <cell r="G5">
            <v>38352</v>
          </cell>
        </row>
        <row r="58">
          <cell r="C58">
            <v>777645645.87</v>
          </cell>
        </row>
        <row r="66">
          <cell r="C66">
            <v>43175.23</v>
          </cell>
        </row>
      </sheetData>
      <sheetData sheetId="1"/>
      <sheetData sheetId="2" refreshError="1"/>
      <sheetData sheetId="3" refreshError="1"/>
      <sheetData sheetId="4" refreshError="1">
        <row r="23">
          <cell r="C23">
            <v>9646320.7340000011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>
        <row r="18">
          <cell r="J18">
            <v>0</v>
          </cell>
        </row>
        <row r="23">
          <cell r="B23">
            <v>0</v>
          </cell>
          <cell r="E23">
            <v>0</v>
          </cell>
        </row>
      </sheetData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S"/>
      <sheetName val="W"/>
      <sheetName val="M"/>
      <sheetName val="R"/>
      <sheetName val="J"/>
      <sheetName val="B"/>
      <sheetName val="$b"/>
      <sheetName val="$b (2)"/>
      <sheetName val="b-prm"/>
      <sheetName val="int-add on"/>
      <sheetName val="Sheet3"/>
      <sheetName val="b-int"/>
      <sheetName val="T"/>
      <sheetName val="V"/>
      <sheetName val="ST"/>
      <sheetName val="SA"/>
      <sheetName val="RE"/>
      <sheetName val="ML"/>
      <sheetName val="SL"/>
      <sheetName val="C"/>
      <sheetName val="I"/>
      <sheetName val="TD"/>
      <sheetName val="E"/>
      <sheetName val="P"/>
      <sheetName val="RI"/>
      <sheetName val="RS (2)"/>
      <sheetName val="RS"/>
      <sheetName val="U"/>
      <sheetName val="CR"/>
      <sheetName val="tx(ds)"/>
      <sheetName val="TX"/>
      <sheetName val="recons"/>
      <sheetName val="appr letter"/>
      <sheetName val="Sheet1"/>
      <sheetName val="CA SUB"/>
      <sheetName val="Adf par resp"/>
      <sheetName val="2007 MFG06"/>
      <sheetName val="SUIVI EFFECTIFS"/>
      <sheetName val="tit"/>
      <sheetName val="#¡REF"/>
      <sheetName val="indice"/>
      <sheetName val="mixprod"/>
      <sheetName val="raf"/>
      <sheetName val="rce"/>
      <sheetName val="CAB"/>
      <sheetName val="abcd"/>
      <sheetName val="1-ITF"/>
      <sheetName val="mfg07"/>
      <sheetName val="MFG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SFC"/>
      <sheetName val="RBC"/>
      <sheetName val="J"/>
      <sheetName val="B"/>
      <sheetName val="add-on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tx-04"/>
      <sheetName val="recons"/>
      <sheetName val="appr letter"/>
      <sheetName val="S-2yrs"/>
      <sheetName val="IS"/>
      <sheetName val="aud"/>
      <sheetName val="ratios"/>
      <sheetName val="SUIVI EFFECTIFS"/>
      <sheetName val="tit"/>
      <sheetName val="#¡REF"/>
      <sheetName val="indice"/>
      <sheetName val="mixprod"/>
      <sheetName val="raf"/>
      <sheetName val="rce"/>
      <sheetName val="CAB"/>
      <sheetName val="abcd"/>
      <sheetName val="MFG10"/>
      <sheetName val="COA"/>
      <sheetName val="FS"/>
      <sheetName val="2007 MFG06"/>
      <sheetName val="S-apprvd"/>
      <sheetName val="tx-06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5-YR"/>
      <sheetName val="M"/>
      <sheetName val="M-afterdate"/>
      <sheetName val="R"/>
      <sheetName val="J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AP"/>
      <sheetName val="P"/>
      <sheetName val="RI"/>
      <sheetName val="RS"/>
      <sheetName val="LCP"/>
      <sheetName val="U"/>
      <sheetName val="CR"/>
      <sheetName val="TX"/>
      <sheetName val="recons"/>
      <sheetName val="Sheet1"/>
      <sheetName val="Sheet2"/>
      <sheetName val="GL"/>
      <sheetName val="JVs"/>
      <sheetName val="ratios"/>
      <sheetName val="AFS"/>
      <sheetName val="IS"/>
      <sheetName val="RBC"/>
      <sheetName val="cvs-losses"/>
      <sheetName val="Sheet3"/>
      <sheetName val="RBC (2)"/>
      <sheetName val="appr letter"/>
      <sheetName val="Other Investment"/>
      <sheetName val="Adf par resp"/>
      <sheetName val="2007 MFG"/>
      <sheetName val="PLINK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 refreshError="1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IR"/>
      <sheetName val="T"/>
      <sheetName val="V"/>
      <sheetName val="ST"/>
      <sheetName val="cas"/>
      <sheetName val="RI"/>
      <sheetName val="INTER CO"/>
      <sheetName val="LP"/>
      <sheetName val="RES"/>
      <sheetName val="E"/>
      <sheetName val="TX"/>
      <sheetName val="DATA_YE 98"/>
      <sheetName val="2007 MFG"/>
      <sheetName val="Adf par resp"/>
      <sheetName val="mfg09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sc"/>
      <sheetName val="pisc-HK"/>
      <sheetName val="NATL-00"/>
      <sheetName val="palac"/>
      <sheetName val="Library Procedures"/>
      <sheetName val="mfg09"/>
      <sheetName val="SUIVI EFFECTIFS"/>
      <sheetName val="tit"/>
      <sheetName val="#¡REF"/>
      <sheetName val="indice"/>
      <sheetName val="mixprod"/>
      <sheetName val="raf"/>
      <sheetName val="rce"/>
      <sheetName val="CAB"/>
      <sheetName val="abcd"/>
      <sheetName val="COVER"/>
      <sheetName val="Inc. Stmt"/>
      <sheetName val="Adf par resp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M"/>
      <sheetName val="S"/>
      <sheetName val="R"/>
      <sheetName val="J"/>
      <sheetName val="B"/>
      <sheetName val="RBC"/>
      <sheetName val="int-add on"/>
      <sheetName val="b-prm"/>
      <sheetName val="T"/>
      <sheetName val="$B"/>
      <sheetName val="v"/>
      <sheetName val="ST"/>
      <sheetName val="ST1"/>
      <sheetName val="SA"/>
      <sheetName val="RE"/>
      <sheetName val="ML"/>
      <sheetName val="SCR"/>
      <sheetName val="OI"/>
      <sheetName val="OL"/>
      <sheetName val="C"/>
      <sheetName val="TD"/>
      <sheetName val="I"/>
      <sheetName val="E"/>
      <sheetName val="TX"/>
      <sheetName val="recons"/>
      <sheetName val="appr letter"/>
      <sheetName val="ST (2)"/>
      <sheetName val="REVALUATION"/>
      <sheetName val="COVER"/>
      <sheetName val="COA"/>
      <sheetName val="100172"/>
      <sheetName val="SUIVI EFFECTIFS"/>
      <sheetName val="tit"/>
      <sheetName val="#¡REF"/>
      <sheetName val="indice"/>
      <sheetName val="mixprod"/>
      <sheetName val="raf"/>
      <sheetName val="rce"/>
      <sheetName val="CAB"/>
      <sheetName val="abcd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$b (2)"/>
      <sheetName val="b-int"/>
      <sheetName val="St"/>
      <sheetName val="st-invty"/>
      <sheetName val="T"/>
      <sheetName val="V"/>
      <sheetName val="OI"/>
      <sheetName val="sa"/>
      <sheetName val="RE"/>
      <sheetName val="deprn"/>
      <sheetName val="ML"/>
      <sheetName val="C"/>
      <sheetName val="ctd"/>
      <sheetName val="OL"/>
      <sheetName val="I"/>
      <sheetName val="P"/>
      <sheetName val="RI"/>
      <sheetName val="rs"/>
      <sheetName val="E"/>
      <sheetName val="U"/>
      <sheetName val="CR"/>
      <sheetName val="TX"/>
      <sheetName val="recons"/>
      <sheetName val="apprlet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S-apprvd"/>
      <sheetName val="M"/>
      <sheetName val="M (2)"/>
      <sheetName val="R"/>
      <sheetName val="J"/>
      <sheetName val="B"/>
      <sheetName val="int-add on"/>
      <sheetName val="$b"/>
      <sheetName val="$-int"/>
      <sheetName val="b-int"/>
      <sheetName val="T"/>
      <sheetName val="V"/>
      <sheetName val="ST"/>
      <sheetName val="st-invty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-2yrs"/>
      <sheetName val="IS"/>
      <sheetName val="aud"/>
      <sheetName val="ratios"/>
      <sheetName val="t105"/>
      <sheetName val="Other Investment"/>
      <sheetName val="TB (2)"/>
      <sheetName val="MCD"/>
      <sheetName val="Sa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T"/>
      <sheetName val="V"/>
      <sheetName val="ST"/>
      <sheetName val="SA"/>
      <sheetName val="RE"/>
      <sheetName val="OL"/>
      <sheetName val="C"/>
      <sheetName val="TD"/>
      <sheetName val="p'04"/>
      <sheetName val="I"/>
      <sheetName val="E"/>
      <sheetName val="edp2004"/>
      <sheetName val="ri'04"/>
      <sheetName val="RS"/>
      <sheetName val="LP"/>
      <sheetName val="U"/>
      <sheetName val="CR"/>
      <sheetName val="TX"/>
      <sheetName val="recons"/>
      <sheetName val="appr letter"/>
      <sheetName val="dec03"/>
      <sheetName val="TB (2)"/>
      <sheetName val="2007 MFG"/>
      <sheetName val="Loan"/>
      <sheetName val="NATL-00"/>
      <sheetName val="palac"/>
      <sheetName val="Other Invest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CI"/>
      <sheetName val="RBC"/>
      <sheetName val="B"/>
      <sheetName val="int-add on"/>
      <sheetName val="T"/>
      <sheetName val="v"/>
      <sheetName val="b-int"/>
      <sheetName val="St"/>
      <sheetName val="sa"/>
      <sheetName val="OI"/>
      <sheetName val="RE"/>
      <sheetName val="ML"/>
      <sheetName val="C"/>
      <sheetName val="OL"/>
      <sheetName val="ctd"/>
      <sheetName val="I"/>
      <sheetName val="E"/>
      <sheetName val="P"/>
      <sheetName val="RI"/>
      <sheetName val="rs"/>
      <sheetName val="NAA-RI"/>
      <sheetName val="interco"/>
      <sheetName val="U"/>
      <sheetName val="CR"/>
      <sheetName val="TX"/>
      <sheetName val="recons"/>
      <sheetName val="apprletter"/>
      <sheetName val="SI"/>
      <sheetName val="july"/>
      <sheetName val="RE recon"/>
      <sheetName val="wbs fsa"/>
      <sheetName val="Curves and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C9">
            <v>170602.42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21">
          <cell r="D21">
            <v>425436.69</v>
          </cell>
          <cell r="I21">
            <v>0</v>
          </cell>
          <cell r="L21">
            <v>1132036.27</v>
          </cell>
        </row>
        <row r="26">
          <cell r="B26">
            <v>988501.67999999993</v>
          </cell>
          <cell r="J26">
            <v>3183990.27</v>
          </cell>
        </row>
      </sheetData>
      <sheetData sheetId="27" refreshError="1">
        <row r="25">
          <cell r="P25">
            <v>1534047.74</v>
          </cell>
          <cell r="S25">
            <v>0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um Per Line"/>
      <sheetName val="Projection"/>
      <sheetName val="DivProvision"/>
      <sheetName val="Formula"/>
      <sheetName val="Financial Statement"/>
      <sheetName val="2001pROJ"/>
      <sheetName val="outlook(Aug)"/>
      <sheetName val="outlook(Aug) (rev)"/>
      <sheetName val="outlook (June)"/>
      <sheetName val="Sheet1"/>
      <sheetName val="persistency"/>
      <sheetName val="REA"/>
      <sheetName val="Surrender Chart"/>
      <sheetName val="SumAssured"/>
      <sheetName val="Tables"/>
      <sheetName val="Formulas"/>
      <sheetName val="Sheet2"/>
      <sheetName val="Loan"/>
      <sheetName val="mfg09"/>
      <sheetName val="ppe"/>
      <sheetName val="ST1"/>
      <sheetName val="2007 MFG"/>
    </sheetNames>
    <sheetDataSet>
      <sheetData sheetId="0">
        <row r="58">
          <cell r="A58">
            <v>1985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Q58">
            <v>0</v>
          </cell>
        </row>
        <row r="59">
          <cell r="A59">
            <v>1986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Q59">
            <v>0</v>
          </cell>
        </row>
        <row r="60">
          <cell r="A60">
            <v>1987</v>
          </cell>
          <cell r="B60">
            <v>114365.26017399429</v>
          </cell>
          <cell r="C60">
            <v>359040.14467120182</v>
          </cell>
          <cell r="D60">
            <v>473405.40484519611</v>
          </cell>
          <cell r="E60">
            <v>7427.0006422607576</v>
          </cell>
          <cell r="F60">
            <v>18954.814149659866</v>
          </cell>
          <cell r="G60">
            <v>26381.814791920624</v>
          </cell>
          <cell r="H60">
            <v>17863.835493664974</v>
          </cell>
          <cell r="I60">
            <v>84863.093696145123</v>
          </cell>
          <cell r="J60">
            <v>102726.92918981009</v>
          </cell>
          <cell r="K60">
            <v>4891.9036900799911</v>
          </cell>
          <cell r="L60">
            <v>14115.947482993197</v>
          </cell>
          <cell r="M60">
            <v>19007.851173073188</v>
          </cell>
          <cell r="N60">
            <v>8731.8705116383044</v>
          </cell>
          <cell r="O60">
            <v>144548</v>
          </cell>
          <cell r="P60">
            <v>476974</v>
          </cell>
          <cell r="Q60">
            <v>621522</v>
          </cell>
        </row>
        <row r="61">
          <cell r="A61">
            <v>1988</v>
          </cell>
          <cell r="B61">
            <v>154135.52295892959</v>
          </cell>
          <cell r="C61">
            <v>418214.81361529074</v>
          </cell>
          <cell r="D61">
            <v>572350.33657422033</v>
          </cell>
          <cell r="E61">
            <v>11976.831900129488</v>
          </cell>
          <cell r="F61">
            <v>24104.131531895502</v>
          </cell>
          <cell r="G61">
            <v>36080.96343202499</v>
          </cell>
          <cell r="H61">
            <v>17792.949566718682</v>
          </cell>
          <cell r="I61">
            <v>99776.307965068627</v>
          </cell>
          <cell r="J61">
            <v>117569.25753178731</v>
          </cell>
          <cell r="K61">
            <v>5952.6955742222517</v>
          </cell>
          <cell r="L61">
            <v>21004.746887745136</v>
          </cell>
          <cell r="M61">
            <v>26957.442461967388</v>
          </cell>
          <cell r="N61">
            <v>11372.826764069529</v>
          </cell>
          <cell r="O61">
            <v>189858</v>
          </cell>
          <cell r="P61">
            <v>563100</v>
          </cell>
          <cell r="Q61">
            <v>752958</v>
          </cell>
        </row>
        <row r="62">
          <cell r="A62">
            <v>1989</v>
          </cell>
          <cell r="B62">
            <v>187680.57768777106</v>
          </cell>
          <cell r="C62">
            <v>492424.83269287081</v>
          </cell>
          <cell r="D62">
            <v>680105.41038064193</v>
          </cell>
          <cell r="E62">
            <v>12147.465142915202</v>
          </cell>
          <cell r="F62">
            <v>27464.567973744259</v>
          </cell>
          <cell r="G62">
            <v>39612.033116659462</v>
          </cell>
          <cell r="H62">
            <v>9639.2800482156963</v>
          </cell>
          <cell r="I62">
            <v>111826.34334821453</v>
          </cell>
          <cell r="J62">
            <v>121465.62339643022</v>
          </cell>
          <cell r="K62">
            <v>6215.6771210980614</v>
          </cell>
          <cell r="L62">
            <v>21561.25598517037</v>
          </cell>
          <cell r="M62">
            <v>27776.933106268432</v>
          </cell>
          <cell r="N62">
            <v>11967.934433689923</v>
          </cell>
          <cell r="O62">
            <v>215683</v>
          </cell>
          <cell r="P62">
            <v>653277</v>
          </cell>
          <cell r="Q62">
            <v>868960</v>
          </cell>
        </row>
        <row r="63">
          <cell r="A63">
            <v>1990</v>
          </cell>
          <cell r="B63">
            <v>211174.80782176953</v>
          </cell>
          <cell r="C63">
            <v>565049.50462162879</v>
          </cell>
          <cell r="D63">
            <v>776224.31244339829</v>
          </cell>
          <cell r="E63">
            <v>12261.469078305643</v>
          </cell>
          <cell r="F63">
            <v>31564.517403713078</v>
          </cell>
          <cell r="G63">
            <v>43825.986482018721</v>
          </cell>
          <cell r="H63">
            <v>17664.67723907447</v>
          </cell>
          <cell r="I63">
            <v>118912.65147158303</v>
          </cell>
          <cell r="J63">
            <v>136577.32871065749</v>
          </cell>
          <cell r="K63">
            <v>6672.0458608503768</v>
          </cell>
          <cell r="L63">
            <v>21232.32650307511</v>
          </cell>
          <cell r="M63">
            <v>27904.372363925486</v>
          </cell>
          <cell r="N63">
            <v>14715.45005548062</v>
          </cell>
          <cell r="O63">
            <v>247773</v>
          </cell>
          <cell r="P63">
            <v>736759</v>
          </cell>
          <cell r="Q63">
            <v>984532</v>
          </cell>
        </row>
        <row r="64">
          <cell r="A64">
            <v>1991</v>
          </cell>
          <cell r="B64">
            <v>248761.62521713958</v>
          </cell>
          <cell r="C64">
            <v>718632.1264542084</v>
          </cell>
          <cell r="D64">
            <v>967393.751671348</v>
          </cell>
          <cell r="E64">
            <v>16133.774681528663</v>
          </cell>
          <cell r="F64">
            <v>43475.997378046639</v>
          </cell>
          <cell r="G64">
            <v>59609.772059575305</v>
          </cell>
          <cell r="H64">
            <v>10994.962145338737</v>
          </cell>
          <cell r="I64">
            <v>124179.76997663258</v>
          </cell>
          <cell r="J64">
            <v>135174.73212197132</v>
          </cell>
          <cell r="K64">
            <v>5740.637955993051</v>
          </cell>
          <cell r="L64">
            <v>24384.10619111238</v>
          </cell>
          <cell r="M64">
            <v>30124.74414710543</v>
          </cell>
          <cell r="N64">
            <v>12048.872754657044</v>
          </cell>
          <cell r="O64">
            <v>281631</v>
          </cell>
          <cell r="P64">
            <v>910672</v>
          </cell>
          <cell r="Q64">
            <v>1192303</v>
          </cell>
        </row>
        <row r="65">
          <cell r="A65">
            <v>1992</v>
          </cell>
          <cell r="B65">
            <v>300578.6556126122</v>
          </cell>
          <cell r="C65">
            <v>889530.15655471245</v>
          </cell>
          <cell r="D65">
            <v>1190108.8121673246</v>
          </cell>
          <cell r="E65">
            <v>19350.134895787753</v>
          </cell>
          <cell r="F65">
            <v>51086.690965333226</v>
          </cell>
          <cell r="G65">
            <v>70436.825861120975</v>
          </cell>
          <cell r="H65">
            <v>12051.081345683158</v>
          </cell>
          <cell r="I65">
            <v>132544.61953258832</v>
          </cell>
          <cell r="J65">
            <v>144595.70087827148</v>
          </cell>
          <cell r="K65">
            <v>6441.1281459169068</v>
          </cell>
          <cell r="L65">
            <v>26963.532947366017</v>
          </cell>
          <cell r="M65">
            <v>33404.661093282921</v>
          </cell>
          <cell r="N65">
            <v>11057.391356459726</v>
          </cell>
          <cell r="O65">
            <v>338421</v>
          </cell>
          <cell r="P65">
            <v>1100125</v>
          </cell>
          <cell r="Q65">
            <v>1438546</v>
          </cell>
        </row>
        <row r="66">
          <cell r="A66">
            <v>1993</v>
          </cell>
          <cell r="B66">
            <v>423883.50500246021</v>
          </cell>
          <cell r="C66">
            <v>1047478.0219762792</v>
          </cell>
          <cell r="D66">
            <v>1471361.5269787395</v>
          </cell>
          <cell r="E66">
            <v>25634.498933901919</v>
          </cell>
          <cell r="F66">
            <v>66956.661842115893</v>
          </cell>
          <cell r="G66">
            <v>92591.160776017816</v>
          </cell>
          <cell r="H66">
            <v>11870.047564375922</v>
          </cell>
          <cell r="I66">
            <v>133215.6826399143</v>
          </cell>
          <cell r="J66">
            <v>145085.73020429022</v>
          </cell>
          <cell r="K66">
            <v>5106.9484992619318</v>
          </cell>
          <cell r="L66">
            <v>29410.633541690684</v>
          </cell>
          <cell r="M66">
            <v>34517.582040952613</v>
          </cell>
          <cell r="N66">
            <v>38675.15758093194</v>
          </cell>
          <cell r="O66">
            <v>466495</v>
          </cell>
          <cell r="P66">
            <v>1277061</v>
          </cell>
          <cell r="Q66">
            <v>1743556</v>
          </cell>
        </row>
        <row r="67">
          <cell r="A67">
            <v>1994</v>
          </cell>
          <cell r="B67">
            <v>502970.11522259371</v>
          </cell>
          <cell r="C67">
            <v>1305106.1537130752</v>
          </cell>
          <cell r="D67">
            <v>1808076.268935669</v>
          </cell>
          <cell r="E67">
            <v>29331.271403030296</v>
          </cell>
          <cell r="F67">
            <v>84683.372649918412</v>
          </cell>
          <cell r="G67">
            <v>114014.64405294872</v>
          </cell>
          <cell r="H67">
            <v>21746.712062336275</v>
          </cell>
          <cell r="I67">
            <v>134758.30490396102</v>
          </cell>
          <cell r="J67">
            <v>156505.01696629729</v>
          </cell>
          <cell r="K67">
            <v>7420.9013120396858</v>
          </cell>
          <cell r="L67">
            <v>32688.168733045299</v>
          </cell>
          <cell r="M67">
            <v>40109.070045084984</v>
          </cell>
          <cell r="N67">
            <v>27325.455300118487</v>
          </cell>
          <cell r="O67">
            <v>561469</v>
          </cell>
          <cell r="P67">
            <v>1557236</v>
          </cell>
          <cell r="Q67">
            <v>2118705</v>
          </cell>
        </row>
        <row r="68">
          <cell r="A68">
            <v>1995</v>
          </cell>
          <cell r="B68">
            <v>562148.85059228865</v>
          </cell>
          <cell r="C68">
            <v>1614527.4543865945</v>
          </cell>
          <cell r="D68">
            <v>2176676.3049788829</v>
          </cell>
          <cell r="E68">
            <v>30691.288004242488</v>
          </cell>
          <cell r="F68">
            <v>101753.26870193878</v>
          </cell>
          <cell r="G68">
            <v>132444.55670618126</v>
          </cell>
          <cell r="H68">
            <v>47784.161604856738</v>
          </cell>
          <cell r="I68">
            <v>163205.27356779779</v>
          </cell>
          <cell r="J68">
            <v>210989.43517265451</v>
          </cell>
          <cell r="K68">
            <v>3695.6997986120823</v>
          </cell>
          <cell r="L68">
            <v>35894.003343668992</v>
          </cell>
          <cell r="M68">
            <v>39589.703142281076</v>
          </cell>
          <cell r="N68">
            <v>27740.933939938361</v>
          </cell>
          <cell r="O68">
            <v>644320</v>
          </cell>
          <cell r="P68">
            <v>1915380</v>
          </cell>
          <cell r="Q68">
            <v>2559700</v>
          </cell>
        </row>
        <row r="69">
          <cell r="A69">
            <v>1996</v>
          </cell>
          <cell r="B69">
            <v>648568.0341516094</v>
          </cell>
          <cell r="C69">
            <v>1852132.6783233797</v>
          </cell>
          <cell r="D69">
            <v>2500700.7124749892</v>
          </cell>
          <cell r="E69">
            <v>42242.554562305573</v>
          </cell>
          <cell r="F69">
            <v>114703.67694340623</v>
          </cell>
          <cell r="G69">
            <v>156946.2315057118</v>
          </cell>
          <cell r="H69">
            <v>49100.621292371179</v>
          </cell>
          <cell r="I69">
            <v>193120.68814718633</v>
          </cell>
          <cell r="J69">
            <v>242221.30943955752</v>
          </cell>
          <cell r="K69">
            <v>8516.7899937138354</v>
          </cell>
          <cell r="L69">
            <v>30295.956586027802</v>
          </cell>
          <cell r="M69">
            <v>38812.746579741637</v>
          </cell>
          <cell r="N69">
            <v>85128.082241028053</v>
          </cell>
          <cell r="O69">
            <v>748428</v>
          </cell>
          <cell r="P69">
            <v>2190253</v>
          </cell>
          <cell r="Q69">
            <v>2938681</v>
          </cell>
        </row>
        <row r="70">
          <cell r="A70">
            <v>1997</v>
          </cell>
          <cell r="B70">
            <v>741616.77347827202</v>
          </cell>
          <cell r="C70">
            <v>2148074.6264953986</v>
          </cell>
          <cell r="D70">
            <v>2889691.3999736705</v>
          </cell>
          <cell r="E70">
            <v>56836.615414337597</v>
          </cell>
          <cell r="F70">
            <v>127762.87096489701</v>
          </cell>
          <cell r="G70">
            <v>184599.48637923462</v>
          </cell>
          <cell r="H70">
            <v>54083.626559078846</v>
          </cell>
          <cell r="I70">
            <v>189448.84571325057</v>
          </cell>
          <cell r="J70">
            <v>243532.47227232941</v>
          </cell>
          <cell r="K70">
            <v>9695.9845483114805</v>
          </cell>
          <cell r="L70">
            <v>41045.656826453924</v>
          </cell>
          <cell r="M70">
            <v>50741.641374765401</v>
          </cell>
          <cell r="N70">
            <v>108142.28061367934</v>
          </cell>
          <cell r="O70">
            <v>862233</v>
          </cell>
          <cell r="P70">
            <v>2506332</v>
          </cell>
          <cell r="Q70">
            <v>3368565</v>
          </cell>
        </row>
        <row r="71">
          <cell r="A71">
            <v>1998</v>
          </cell>
          <cell r="B71">
            <v>630625</v>
          </cell>
          <cell r="C71">
            <v>2444897</v>
          </cell>
          <cell r="D71">
            <v>3075522</v>
          </cell>
          <cell r="E71">
            <v>49406</v>
          </cell>
          <cell r="F71">
            <v>145032</v>
          </cell>
          <cell r="G71">
            <v>194438</v>
          </cell>
          <cell r="H71">
            <v>129359</v>
          </cell>
          <cell r="I71">
            <v>215359</v>
          </cell>
          <cell r="J71">
            <v>344718</v>
          </cell>
          <cell r="K71">
            <v>12891</v>
          </cell>
          <cell r="L71">
            <v>37959</v>
          </cell>
          <cell r="M71">
            <v>50850</v>
          </cell>
          <cell r="N71">
            <v>83241</v>
          </cell>
          <cell r="O71">
            <v>822281</v>
          </cell>
          <cell r="P71">
            <v>2843247</v>
          </cell>
          <cell r="Q71">
            <v>3665528</v>
          </cell>
        </row>
        <row r="72">
          <cell r="A72">
            <v>1999</v>
          </cell>
          <cell r="B72">
            <v>660000</v>
          </cell>
          <cell r="C72">
            <v>2725420</v>
          </cell>
          <cell r="D72">
            <v>3385420</v>
          </cell>
          <cell r="E72">
            <v>55000</v>
          </cell>
          <cell r="F72">
            <v>165000</v>
          </cell>
          <cell r="G72">
            <v>220000</v>
          </cell>
          <cell r="H72">
            <v>110000</v>
          </cell>
          <cell r="I72">
            <v>287000</v>
          </cell>
          <cell r="J72">
            <v>397000</v>
          </cell>
          <cell r="K72">
            <v>20000</v>
          </cell>
          <cell r="L72">
            <v>47000</v>
          </cell>
          <cell r="M72">
            <v>67000</v>
          </cell>
          <cell r="N72">
            <v>48000</v>
          </cell>
          <cell r="O72">
            <v>845000</v>
          </cell>
          <cell r="P72">
            <v>3224420</v>
          </cell>
          <cell r="Q72">
            <v>4129745</v>
          </cell>
        </row>
        <row r="73">
          <cell r="A73">
            <v>2000</v>
          </cell>
          <cell r="B73">
            <v>795000</v>
          </cell>
          <cell r="C73">
            <v>3065358</v>
          </cell>
          <cell r="D73">
            <v>3860358</v>
          </cell>
          <cell r="E73">
            <v>66000</v>
          </cell>
          <cell r="F73">
            <v>195000</v>
          </cell>
          <cell r="G73">
            <v>261000</v>
          </cell>
          <cell r="H73">
            <v>130000</v>
          </cell>
          <cell r="I73">
            <v>317000</v>
          </cell>
          <cell r="J73">
            <v>447000</v>
          </cell>
          <cell r="K73">
            <v>23000</v>
          </cell>
          <cell r="L73">
            <v>60800</v>
          </cell>
          <cell r="M73">
            <v>83800</v>
          </cell>
          <cell r="N73">
            <v>15000</v>
          </cell>
          <cell r="O73">
            <v>1014000</v>
          </cell>
          <cell r="P73">
            <v>3638158</v>
          </cell>
          <cell r="Q73">
            <v>4652158</v>
          </cell>
        </row>
        <row r="74">
          <cell r="A74">
            <v>2001</v>
          </cell>
          <cell r="B74">
            <v>894000</v>
          </cell>
          <cell r="C74">
            <v>3385000</v>
          </cell>
          <cell r="D74">
            <v>4279000</v>
          </cell>
          <cell r="E74">
            <v>66000</v>
          </cell>
          <cell r="F74">
            <v>210000</v>
          </cell>
          <cell r="G74">
            <v>276000</v>
          </cell>
          <cell r="H74">
            <v>100000</v>
          </cell>
          <cell r="I74">
            <v>360000</v>
          </cell>
          <cell r="J74">
            <v>460000</v>
          </cell>
          <cell r="K74">
            <v>52500</v>
          </cell>
          <cell r="L74">
            <v>75000</v>
          </cell>
          <cell r="M74">
            <v>127500</v>
          </cell>
          <cell r="N74">
            <v>125000</v>
          </cell>
          <cell r="O74">
            <v>1112500</v>
          </cell>
          <cell r="P74">
            <v>4030000</v>
          </cell>
          <cell r="Q74">
            <v>5142500</v>
          </cell>
        </row>
        <row r="75">
          <cell r="A75">
            <v>2002</v>
          </cell>
          <cell r="B75">
            <v>1313381.995753878</v>
          </cell>
          <cell r="C75">
            <v>4220617.8768746462</v>
          </cell>
          <cell r="D75">
            <v>5533999.872628524</v>
          </cell>
          <cell r="E75">
            <v>90905.518389234057</v>
          </cell>
          <cell r="F75">
            <v>256889.17480254552</v>
          </cell>
          <cell r="G75">
            <v>347794.69319177954</v>
          </cell>
          <cell r="H75">
            <v>99498.859191763389</v>
          </cell>
          <cell r="I75">
            <v>404027.13346699916</v>
          </cell>
          <cell r="J75">
            <v>503525.99265876255</v>
          </cell>
          <cell r="K75">
            <v>15885.626665124526</v>
          </cell>
          <cell r="L75">
            <v>78600.814855809731</v>
          </cell>
          <cell r="M75">
            <v>94486.441520934255</v>
          </cell>
          <cell r="N75">
            <v>179935.66446589003</v>
          </cell>
          <cell r="O75">
            <v>1519672</v>
          </cell>
          <cell r="P75">
            <v>4960135</v>
          </cell>
          <cell r="Q75">
            <v>6479807</v>
          </cell>
        </row>
        <row r="76">
          <cell r="A76">
            <v>2003</v>
          </cell>
          <cell r="B76">
            <v>1562862.6908495093</v>
          </cell>
          <cell r="C76">
            <v>4990894.7846588641</v>
          </cell>
          <cell r="D76">
            <v>6553757.4755083732</v>
          </cell>
          <cell r="E76">
            <v>108264.68224553387</v>
          </cell>
          <cell r="F76">
            <v>303627.63261095172</v>
          </cell>
          <cell r="G76">
            <v>411892.31485648558</v>
          </cell>
          <cell r="H76">
            <v>118523.06418448468</v>
          </cell>
          <cell r="I76">
            <v>476115.19482354139</v>
          </cell>
          <cell r="J76">
            <v>594638.2590080261</v>
          </cell>
          <cell r="K76">
            <v>18759.562720472131</v>
          </cell>
          <cell r="L76">
            <v>93588.387906642834</v>
          </cell>
          <cell r="M76">
            <v>112347.95062711497</v>
          </cell>
          <cell r="N76">
            <v>211579.70286692437</v>
          </cell>
          <cell r="O76">
            <v>1808410</v>
          </cell>
          <cell r="P76">
            <v>5864226</v>
          </cell>
          <cell r="Q76">
            <v>7672636</v>
          </cell>
        </row>
        <row r="77">
          <cell r="A77">
            <v>2004</v>
          </cell>
          <cell r="B77">
            <v>1875870.3376671898</v>
          </cell>
          <cell r="C77">
            <v>5940132.1383168548</v>
          </cell>
          <cell r="D77">
            <v>7816002.4759840444</v>
          </cell>
          <cell r="E77">
            <v>129277.43286349546</v>
          </cell>
          <cell r="F77">
            <v>361787.43599788332</v>
          </cell>
          <cell r="G77">
            <v>491064.86886137875</v>
          </cell>
          <cell r="H77">
            <v>142498.0893232066</v>
          </cell>
          <cell r="I77">
            <v>569001.91971714876</v>
          </cell>
          <cell r="J77">
            <v>711500.00904035533</v>
          </cell>
          <cell r="K77">
            <v>22446.140146108286</v>
          </cell>
          <cell r="L77">
            <v>111177.50596811365</v>
          </cell>
          <cell r="M77">
            <v>133623.64611422195</v>
          </cell>
          <cell r="N77">
            <v>250658.64457241201</v>
          </cell>
          <cell r="O77">
            <v>2170092</v>
          </cell>
          <cell r="P77">
            <v>6982099</v>
          </cell>
          <cell r="Q77">
            <v>9152191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RBC"/>
      <sheetName val="B"/>
      <sheetName val="$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TX"/>
      <sheetName val="recons"/>
      <sheetName val="apprletter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Co Info "/>
      <sheetName val="Exh1-BS"/>
      <sheetName val="Exh 2 -IS"/>
      <sheetName val="Exh 3 TF-dep"/>
      <sheetName val="Exh 4-TF-Wdr"/>
      <sheetName val="Exh 5-Sales"/>
      <sheetName val="Exh 6-Pol"/>
      <sheetName val="Exh 7-AvailPlan"/>
      <sheetName val="Exh 8-Claims"/>
      <sheetName val="1-ITF"/>
      <sheetName val="2-IPF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3-1"/>
      <sheetName val="3-2 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 "/>
      <sheetName val="3-13"/>
      <sheetName val="3-14"/>
      <sheetName val="3-15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Investment"/>
      <sheetName val="Cert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ANNUAL STATEMENT for the Year Ended December 31, 20__ of ________________________________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"/>
      <sheetName val="M"/>
      <sheetName val="N"/>
      <sheetName val="RBC"/>
      <sheetName val="S"/>
      <sheetName val="IS"/>
      <sheetName val="A"/>
      <sheetName val="ratios"/>
      <sheetName val="UnbilledRevenues-SAP6"/>
      <sheetName val="july"/>
      <sheetName val="RI"/>
      <sheetName val="rs"/>
      <sheetName val="RE recon"/>
      <sheetName val="wbs fsa"/>
    </sheetNames>
    <sheetDataSet>
      <sheetData sheetId="0">
        <row r="18">
          <cell r="C18">
            <v>134952368.79141971</v>
          </cell>
        </row>
        <row r="31">
          <cell r="C31">
            <v>83558439.540399998</v>
          </cell>
        </row>
      </sheetData>
      <sheetData sheetId="1"/>
      <sheetData sheetId="2">
        <row r="27">
          <cell r="C27">
            <v>20300101.697460279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N"/>
      <sheetName val="M"/>
      <sheetName val="J"/>
      <sheetName val="CI"/>
      <sheetName val="rbc"/>
      <sheetName val="Sheet1"/>
      <sheetName val="B"/>
      <sheetName val="$b"/>
      <sheetName val="T"/>
      <sheetName val="V"/>
      <sheetName val="ST"/>
      <sheetName val="sa"/>
      <sheetName val="OI"/>
      <sheetName val="RE"/>
      <sheetName val="ML"/>
      <sheetName val="salvage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 Info"/>
      <sheetName val="SEAL"/>
      <sheetName val="Exh1-BS"/>
      <sheetName val="1-TF"/>
      <sheetName val="TF1-1"/>
      <sheetName val="TFI-2"/>
      <sheetName val="TF 1-3 "/>
      <sheetName val="TF1-4"/>
      <sheetName val="TF1-5"/>
      <sheetName val="TF1-6"/>
      <sheetName val="TF1-7"/>
      <sheetName val="TF1-8"/>
      <sheetName val="TF1-9"/>
      <sheetName val="TF1-10"/>
      <sheetName val="TF1-11"/>
      <sheetName val="2-IPF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 "/>
      <sheetName val="3-13"/>
      <sheetName val="3-14"/>
      <sheetName val="3-15"/>
      <sheetName val="4"/>
      <sheetName val="5"/>
      <sheetName val="6"/>
      <sheetName val="7"/>
      <sheetName val="8"/>
      <sheetName val="9"/>
      <sheetName val="Ex2-TFdep"/>
      <sheetName val="Ex3-TRWdr"/>
      <sheetName val="Ex4-Sales"/>
      <sheetName val="Ex5-Pol"/>
      <sheetName val="Ex6-AvailPlan"/>
      <sheetName val="Ex7-Claims"/>
      <sheetName val="Ex8-Trusts"/>
      <sheetName val="STAT Inv"/>
      <sheetName val="STAT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 Info"/>
      <sheetName val="SEAL"/>
      <sheetName val="Exh1-BS"/>
      <sheetName val="1-TF"/>
      <sheetName val="TF1-1"/>
      <sheetName val="TFI-2"/>
      <sheetName val="TF 1-3 "/>
      <sheetName val="TF1-4"/>
      <sheetName val="TF1-5"/>
      <sheetName val="TF1-6"/>
      <sheetName val="TF1-7"/>
      <sheetName val="TF1-8"/>
      <sheetName val="TF1-9"/>
      <sheetName val="TF1-10"/>
      <sheetName val="TF1-11"/>
      <sheetName val="2-IPF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 "/>
      <sheetName val="3-13"/>
      <sheetName val="3-14"/>
      <sheetName val="3-15"/>
      <sheetName val="4"/>
      <sheetName val="5"/>
      <sheetName val="6"/>
      <sheetName val="7"/>
      <sheetName val="8"/>
      <sheetName val="9"/>
      <sheetName val="Ex2-TFdep"/>
      <sheetName val="Ex3-TRWdr"/>
      <sheetName val="Ex4-Sales"/>
      <sheetName val="Ex5-Pol"/>
      <sheetName val="Ex6-AvailPlan"/>
      <sheetName val="Ex7-Claims"/>
      <sheetName val="Ex8-Trusts"/>
      <sheetName val="STAT Inv"/>
      <sheetName val="STAT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 Info"/>
      <sheetName val="SEAL"/>
      <sheetName val="Exh1-BS"/>
      <sheetName val="1-TF"/>
      <sheetName val="2-IPF"/>
      <sheetName val="3-GS"/>
      <sheetName val="4-CB"/>
      <sheetName val="5-St"/>
      <sheetName val="6-RE"/>
      <sheetName val="7-ML"/>
      <sheetName val="8-PHL"/>
      <sheetName val="9-C"/>
      <sheetName val="10-STI"/>
      <sheetName val="11-OI"/>
      <sheetName val="12-AII"/>
      <sheetName val="13-DT"/>
      <sheetName val="14-AR"/>
      <sheetName val="15-PPE"/>
      <sheetName val="16-17"/>
      <sheetName val="18-CBR"/>
      <sheetName val="19-AP"/>
      <sheetName val="16-18"/>
      <sheetName val="22-NW"/>
      <sheetName val="Ex2-TFdep"/>
      <sheetName val="Ex3-TRWdr"/>
      <sheetName val="Ex4-Sales"/>
      <sheetName val="Ex5-Pol"/>
      <sheetName val="Ex6-AvailPlan"/>
      <sheetName val="Ex7-Claims"/>
      <sheetName val="Ex8-Trusts"/>
      <sheetName val="STAT Inv"/>
      <sheetName val="STAT 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s"/>
      <sheetName val="BS (2)"/>
      <sheetName val="BS"/>
      <sheetName val="BS 1"/>
      <sheetName val="BS Notes"/>
      <sheetName val="TF"/>
      <sheetName val="PHL"/>
      <sheetName val="PHL 2"/>
      <sheetName val="OL"/>
      <sheetName val="C"/>
      <sheetName val="IPF"/>
      <sheetName val="ICR"/>
      <sheetName val="AR"/>
      <sheetName val="AP"/>
      <sheetName val="I"/>
      <sheetName val="PPE"/>
      <sheetName val="INV"/>
      <sheetName val="OA"/>
      <sheetName val="TP"/>
      <sheetName val="Ex 2 - Dep Life"/>
      <sheetName val="Ex 3 - Wdrawls Life"/>
      <sheetName val="Adj TB"/>
      <sheetName val="TB"/>
      <sheetName val="IS Attachment "/>
      <sheetName val="IS"/>
      <sheetName val="IS 2Pro"/>
      <sheetName val=" Notes to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els.insurance.gov.ph:7001/els/licenseApplication/agentLicense/main.xhtml" TargetMode="Externa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L61"/>
  <sheetViews>
    <sheetView showGridLines="0" tabSelected="1" view="pageBreakPreview" zoomScale="110" zoomScaleNormal="100" zoomScaleSheetLayoutView="110" workbookViewId="0">
      <selection activeCell="E9" sqref="E9"/>
    </sheetView>
  </sheetViews>
  <sheetFormatPr defaultRowHeight="12.75" x14ac:dyDescent="0.2"/>
  <cols>
    <col min="1" max="1" width="4.28515625" customWidth="1"/>
    <col min="2" max="2" width="5.140625" customWidth="1"/>
    <col min="12" max="12" width="5.140625" customWidth="1"/>
  </cols>
  <sheetData>
    <row r="2" spans="2:12" ht="13.5" thickBot="1" x14ac:dyDescent="0.25"/>
    <row r="3" spans="2:12" x14ac:dyDescent="0.2">
      <c r="B3" s="319"/>
      <c r="C3" s="320"/>
      <c r="D3" s="320"/>
      <c r="E3" s="320"/>
      <c r="F3" s="320"/>
      <c r="G3" s="320"/>
      <c r="H3" s="320"/>
      <c r="I3" s="320"/>
      <c r="J3" s="320"/>
      <c r="K3" s="320"/>
      <c r="L3" s="321"/>
    </row>
    <row r="4" spans="2:12" x14ac:dyDescent="0.2">
      <c r="B4" s="322"/>
      <c r="L4" s="323"/>
    </row>
    <row r="5" spans="2:12" x14ac:dyDescent="0.2">
      <c r="B5" s="322"/>
      <c r="L5" s="323"/>
    </row>
    <row r="6" spans="2:12" x14ac:dyDescent="0.2">
      <c r="B6" s="322"/>
      <c r="F6" s="521" t="s">
        <v>0</v>
      </c>
      <c r="G6" s="521"/>
      <c r="H6" s="521"/>
      <c r="L6" s="323"/>
    </row>
    <row r="7" spans="2:12" x14ac:dyDescent="0.2">
      <c r="B7" s="322"/>
      <c r="F7" s="521"/>
      <c r="G7" s="521"/>
      <c r="H7" s="521"/>
      <c r="L7" s="323"/>
    </row>
    <row r="8" spans="2:12" x14ac:dyDescent="0.2">
      <c r="B8" s="322"/>
      <c r="F8" s="521"/>
      <c r="G8" s="521"/>
      <c r="H8" s="521"/>
      <c r="L8" s="323"/>
    </row>
    <row r="9" spans="2:12" x14ac:dyDescent="0.2">
      <c r="B9" s="322"/>
      <c r="F9" s="521"/>
      <c r="G9" s="521"/>
      <c r="H9" s="521"/>
      <c r="L9" s="323"/>
    </row>
    <row r="10" spans="2:12" x14ac:dyDescent="0.2">
      <c r="B10" s="322"/>
      <c r="F10" s="521"/>
      <c r="G10" s="521"/>
      <c r="H10" s="521"/>
      <c r="L10" s="323"/>
    </row>
    <row r="11" spans="2:12" x14ac:dyDescent="0.2">
      <c r="B11" s="322"/>
      <c r="F11" s="521"/>
      <c r="G11" s="521"/>
      <c r="H11" s="521"/>
      <c r="L11" s="323"/>
    </row>
    <row r="12" spans="2:12" x14ac:dyDescent="0.2">
      <c r="B12" s="322"/>
      <c r="F12" s="521"/>
      <c r="G12" s="521"/>
      <c r="H12" s="521"/>
      <c r="L12" s="323"/>
    </row>
    <row r="13" spans="2:12" x14ac:dyDescent="0.2">
      <c r="B13" s="322"/>
      <c r="F13" s="521"/>
      <c r="G13" s="521"/>
      <c r="H13" s="521"/>
      <c r="L13" s="323"/>
    </row>
    <row r="14" spans="2:12" x14ac:dyDescent="0.2">
      <c r="B14" s="322"/>
      <c r="F14" s="521"/>
      <c r="G14" s="521"/>
      <c r="H14" s="521"/>
      <c r="L14" s="323"/>
    </row>
    <row r="15" spans="2:12" x14ac:dyDescent="0.2">
      <c r="B15" s="322"/>
      <c r="L15" s="323"/>
    </row>
    <row r="16" spans="2:12" x14ac:dyDescent="0.2">
      <c r="B16" s="322"/>
      <c r="L16" s="323"/>
    </row>
    <row r="17" spans="2:12" x14ac:dyDescent="0.2">
      <c r="B17" s="322"/>
      <c r="L17" s="323"/>
    </row>
    <row r="18" spans="2:12" x14ac:dyDescent="0.2">
      <c r="B18" s="322"/>
      <c r="L18" s="323"/>
    </row>
    <row r="19" spans="2:12" x14ac:dyDescent="0.2">
      <c r="B19" s="322"/>
      <c r="L19" s="323"/>
    </row>
    <row r="20" spans="2:12" ht="33.75" x14ac:dyDescent="0.5">
      <c r="B20" s="522" t="s">
        <v>1</v>
      </c>
      <c r="C20" s="523"/>
      <c r="D20" s="523"/>
      <c r="E20" s="523"/>
      <c r="F20" s="523"/>
      <c r="G20" s="523"/>
      <c r="H20" s="523"/>
      <c r="I20" s="523"/>
      <c r="J20" s="523"/>
      <c r="K20" s="523"/>
      <c r="L20" s="524"/>
    </row>
    <row r="21" spans="2:12" ht="30" x14ac:dyDescent="0.4">
      <c r="B21" s="322"/>
      <c r="D21" s="344"/>
      <c r="E21" s="344"/>
      <c r="F21" s="344"/>
      <c r="G21" s="344"/>
      <c r="H21" s="344"/>
      <c r="I21" s="344"/>
      <c r="J21" s="344"/>
      <c r="K21" s="344"/>
      <c r="L21" s="323"/>
    </row>
    <row r="22" spans="2:12" ht="25.5" x14ac:dyDescent="0.35">
      <c r="B22" s="322"/>
      <c r="G22" s="371" t="s">
        <v>2</v>
      </c>
      <c r="L22" s="323"/>
    </row>
    <row r="23" spans="2:12" ht="23.25" x14ac:dyDescent="0.35">
      <c r="B23" s="322"/>
      <c r="G23" s="342"/>
      <c r="L23" s="323"/>
    </row>
    <row r="24" spans="2:12" ht="33.75" x14ac:dyDescent="0.5">
      <c r="B24" s="522" t="s">
        <v>3</v>
      </c>
      <c r="C24" s="523"/>
      <c r="D24" s="523"/>
      <c r="E24" s="523"/>
      <c r="F24" s="523"/>
      <c r="G24" s="523"/>
      <c r="H24" s="523"/>
      <c r="I24" s="523"/>
      <c r="J24" s="523"/>
      <c r="K24" s="523"/>
      <c r="L24" s="524"/>
    </row>
    <row r="25" spans="2:12" ht="23.25" x14ac:dyDescent="0.35">
      <c r="B25" s="322"/>
      <c r="E25" s="525" t="s">
        <v>4</v>
      </c>
      <c r="F25" s="525"/>
      <c r="G25" s="525"/>
      <c r="H25" s="525"/>
      <c r="I25" s="525"/>
      <c r="L25" s="323"/>
    </row>
    <row r="26" spans="2:12" x14ac:dyDescent="0.2">
      <c r="B26" s="322"/>
      <c r="L26" s="323"/>
    </row>
    <row r="27" spans="2:12" x14ac:dyDescent="0.2">
      <c r="B27" s="322"/>
      <c r="L27" s="323"/>
    </row>
    <row r="28" spans="2:12" x14ac:dyDescent="0.2">
      <c r="B28" s="322"/>
      <c r="L28" s="323"/>
    </row>
    <row r="29" spans="2:12" x14ac:dyDescent="0.2">
      <c r="B29" s="322"/>
      <c r="L29" s="323"/>
    </row>
    <row r="30" spans="2:12" x14ac:dyDescent="0.2">
      <c r="B30" s="322"/>
      <c r="L30" s="323"/>
    </row>
    <row r="31" spans="2:12" x14ac:dyDescent="0.2">
      <c r="B31" s="322"/>
      <c r="L31" s="323"/>
    </row>
    <row r="32" spans="2:12" x14ac:dyDescent="0.2">
      <c r="B32" s="322"/>
      <c r="L32" s="323"/>
    </row>
    <row r="33" spans="2:12" x14ac:dyDescent="0.2">
      <c r="B33" s="322"/>
      <c r="L33" s="323"/>
    </row>
    <row r="34" spans="2:12" x14ac:dyDescent="0.2">
      <c r="B34" s="322"/>
      <c r="L34" s="323"/>
    </row>
    <row r="35" spans="2:12" x14ac:dyDescent="0.2">
      <c r="B35" s="322"/>
      <c r="L35" s="323"/>
    </row>
    <row r="36" spans="2:12" x14ac:dyDescent="0.2">
      <c r="B36" s="322"/>
      <c r="L36" s="323"/>
    </row>
    <row r="37" spans="2:12" x14ac:dyDescent="0.2">
      <c r="B37" s="322"/>
      <c r="L37" s="323"/>
    </row>
    <row r="38" spans="2:12" x14ac:dyDescent="0.2">
      <c r="B38" s="322"/>
      <c r="L38" s="323"/>
    </row>
    <row r="39" spans="2:12" ht="23.25" x14ac:dyDescent="0.35">
      <c r="B39" s="322"/>
      <c r="E39" s="516" t="s">
        <v>5</v>
      </c>
      <c r="F39" s="516"/>
      <c r="G39" s="516"/>
      <c r="H39" s="516"/>
      <c r="I39" s="516"/>
      <c r="L39" s="323"/>
    </row>
    <row r="40" spans="2:12" x14ac:dyDescent="0.2">
      <c r="B40" s="322"/>
      <c r="L40" s="323"/>
    </row>
    <row r="41" spans="2:12" ht="30" x14ac:dyDescent="0.4">
      <c r="B41" s="526" t="s">
        <v>6</v>
      </c>
      <c r="C41" s="527"/>
      <c r="D41" s="527"/>
      <c r="E41" s="527"/>
      <c r="F41" s="527"/>
      <c r="G41" s="527"/>
      <c r="H41" s="527"/>
      <c r="I41" s="527"/>
      <c r="J41" s="527"/>
      <c r="K41" s="527"/>
      <c r="L41" s="528"/>
    </row>
    <row r="42" spans="2:12" ht="23.25" x14ac:dyDescent="0.35">
      <c r="B42" s="322"/>
      <c r="E42" s="516" t="s">
        <v>7</v>
      </c>
      <c r="F42" s="516"/>
      <c r="G42" s="516"/>
      <c r="H42" s="516"/>
      <c r="I42" s="516"/>
      <c r="L42" s="323"/>
    </row>
    <row r="43" spans="2:12" x14ac:dyDescent="0.2">
      <c r="B43" s="322"/>
      <c r="L43" s="323"/>
    </row>
    <row r="44" spans="2:12" x14ac:dyDescent="0.2">
      <c r="B44" s="322"/>
      <c r="L44" s="323"/>
    </row>
    <row r="45" spans="2:12" x14ac:dyDescent="0.2">
      <c r="B45" s="322"/>
      <c r="L45" s="323"/>
    </row>
    <row r="46" spans="2:12" x14ac:dyDescent="0.2">
      <c r="B46" s="322"/>
      <c r="L46" s="323"/>
    </row>
    <row r="47" spans="2:12" x14ac:dyDescent="0.2">
      <c r="B47" s="322"/>
      <c r="L47" s="323"/>
    </row>
    <row r="48" spans="2:12" x14ac:dyDescent="0.2">
      <c r="B48" s="322"/>
      <c r="L48" s="323"/>
    </row>
    <row r="49" spans="2:12" x14ac:dyDescent="0.2">
      <c r="B49" s="322"/>
      <c r="L49" s="323"/>
    </row>
    <row r="50" spans="2:12" x14ac:dyDescent="0.2">
      <c r="B50" s="322"/>
      <c r="L50" s="323"/>
    </row>
    <row r="51" spans="2:12" x14ac:dyDescent="0.2">
      <c r="B51" s="322"/>
      <c r="L51" s="323"/>
    </row>
    <row r="52" spans="2:12" x14ac:dyDescent="0.2">
      <c r="B52" s="322"/>
      <c r="L52" s="323"/>
    </row>
    <row r="53" spans="2:12" x14ac:dyDescent="0.2">
      <c r="B53" s="322"/>
      <c r="L53" s="323"/>
    </row>
    <row r="54" spans="2:12" x14ac:dyDescent="0.2">
      <c r="B54" s="322"/>
      <c r="L54" s="323"/>
    </row>
    <row r="55" spans="2:12" x14ac:dyDescent="0.2">
      <c r="B55" s="322"/>
      <c r="L55" s="323"/>
    </row>
    <row r="56" spans="2:12" ht="12.75" customHeight="1" x14ac:dyDescent="0.2">
      <c r="B56" s="515" t="s">
        <v>8</v>
      </c>
      <c r="C56" s="516"/>
      <c r="D56" s="516"/>
      <c r="E56" s="516"/>
      <c r="F56" s="516"/>
      <c r="G56" s="516"/>
      <c r="H56" s="516"/>
      <c r="I56" s="516"/>
      <c r="J56" s="516"/>
      <c r="K56" s="516"/>
      <c r="L56" s="517"/>
    </row>
    <row r="57" spans="2:12" ht="16.5" customHeight="1" x14ac:dyDescent="0.2">
      <c r="B57" s="515"/>
      <c r="C57" s="516"/>
      <c r="D57" s="516"/>
      <c r="E57" s="516"/>
      <c r="F57" s="516"/>
      <c r="G57" s="516"/>
      <c r="H57" s="516"/>
      <c r="I57" s="516"/>
      <c r="J57" s="516"/>
      <c r="K57" s="516"/>
      <c r="L57" s="517"/>
    </row>
    <row r="58" spans="2:12" ht="21.75" customHeight="1" x14ac:dyDescent="0.35">
      <c r="B58" s="518" t="s">
        <v>9</v>
      </c>
      <c r="C58" s="519"/>
      <c r="D58" s="519"/>
      <c r="E58" s="519"/>
      <c r="F58" s="519"/>
      <c r="G58" s="519"/>
      <c r="H58" s="519"/>
      <c r="I58" s="519"/>
      <c r="J58" s="519"/>
      <c r="K58" s="519"/>
      <c r="L58" s="520"/>
    </row>
    <row r="59" spans="2:12" ht="12.75" customHeight="1" x14ac:dyDescent="0.3">
      <c r="B59" s="322"/>
      <c r="E59" s="324"/>
      <c r="F59" s="324"/>
      <c r="G59" s="324"/>
      <c r="H59" s="324"/>
      <c r="I59" s="324"/>
      <c r="L59" s="323"/>
    </row>
    <row r="60" spans="2:12" ht="12.75" customHeight="1" thickBot="1" x14ac:dyDescent="0.35">
      <c r="B60" s="325"/>
      <c r="C60" s="125"/>
      <c r="D60" s="125"/>
      <c r="E60" s="326"/>
      <c r="F60" s="326"/>
      <c r="G60" s="326"/>
      <c r="H60" s="326"/>
      <c r="I60" s="326"/>
      <c r="J60" s="125"/>
      <c r="K60" s="125"/>
      <c r="L60" s="327"/>
    </row>
    <row r="61" spans="2:12" ht="21.75" customHeight="1" x14ac:dyDescent="0.3">
      <c r="B61" s="514" t="s">
        <v>10</v>
      </c>
      <c r="C61" s="514"/>
      <c r="D61" s="514"/>
      <c r="E61" s="514"/>
      <c r="F61" s="514"/>
      <c r="G61" s="514"/>
      <c r="H61" s="514"/>
      <c r="I61" s="514"/>
      <c r="J61" s="514"/>
      <c r="K61" s="514"/>
      <c r="L61" s="514"/>
    </row>
  </sheetData>
  <mergeCells count="10">
    <mergeCell ref="B61:L61"/>
    <mergeCell ref="B56:L57"/>
    <mergeCell ref="B58:L58"/>
    <mergeCell ref="E42:I42"/>
    <mergeCell ref="F6:H14"/>
    <mergeCell ref="B24:L24"/>
    <mergeCell ref="E25:I25"/>
    <mergeCell ref="E39:I39"/>
    <mergeCell ref="B20:L20"/>
    <mergeCell ref="B41:L41"/>
  </mergeCells>
  <printOptions horizontalCentered="1"/>
  <pageMargins left="0.5" right="0.5" top="0.5" bottom="0.5" header="0.3" footer="0.3"/>
  <pageSetup paperSize="5"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1"/>
    <pageSetUpPr fitToPage="1"/>
  </sheetPr>
  <dimension ref="A1:S68"/>
  <sheetViews>
    <sheetView workbookViewId="0">
      <pane xSplit="1" ySplit="8" topLeftCell="B34" activePane="bottomRight" state="frozen"/>
      <selection pane="topRight" sqref="A1:I1"/>
      <selection pane="bottomLeft" sqref="A1:I1"/>
      <selection pane="bottomRight" sqref="A1:A1048576"/>
    </sheetView>
  </sheetViews>
  <sheetFormatPr defaultRowHeight="12.75" x14ac:dyDescent="0.2"/>
  <cols>
    <col min="1" max="1" width="9.85546875" customWidth="1"/>
    <col min="2" max="2" width="12.42578125" customWidth="1"/>
    <col min="3" max="3" width="14.85546875" customWidth="1"/>
    <col min="4" max="5" width="8.7109375" customWidth="1"/>
    <col min="6" max="6" width="8.5703125" customWidth="1"/>
    <col min="7" max="7" width="11.7109375" customWidth="1"/>
    <col min="8" max="8" width="8.7109375" customWidth="1"/>
    <col min="9" max="9" width="7.7109375" customWidth="1"/>
    <col min="10" max="10" width="8.7109375" customWidth="1"/>
    <col min="11" max="11" width="10" customWidth="1"/>
    <col min="12" max="12" width="12.85546875" customWidth="1"/>
    <col min="13" max="13" width="11.7109375" customWidth="1"/>
    <col min="14" max="14" width="14.5703125" customWidth="1"/>
    <col min="15" max="15" width="13.85546875" customWidth="1"/>
    <col min="16" max="16" width="10.85546875" customWidth="1"/>
    <col min="17" max="17" width="12.7109375" customWidth="1"/>
    <col min="18" max="18" width="11.5703125" customWidth="1"/>
    <col min="19" max="19" width="11.85546875" customWidth="1"/>
  </cols>
  <sheetData>
    <row r="1" spans="1:19" ht="30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</row>
    <row r="2" spans="1:19" ht="21" customHeight="1" x14ac:dyDescent="0.2">
      <c r="A2" s="564" t="s">
        <v>524</v>
      </c>
      <c r="B2" s="564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</row>
    <row r="3" spans="1:19" ht="6" customHeight="1" x14ac:dyDescent="0.2">
      <c r="A3" s="590"/>
      <c r="B3" s="590"/>
      <c r="C3" s="590"/>
      <c r="D3" s="590"/>
      <c r="E3" s="590"/>
      <c r="F3" s="590"/>
      <c r="G3" s="590"/>
      <c r="H3" s="590"/>
      <c r="I3" s="590"/>
      <c r="J3" s="590"/>
      <c r="K3" s="590"/>
      <c r="L3" s="590"/>
      <c r="M3" s="590"/>
      <c r="N3" s="590"/>
      <c r="O3" s="590"/>
      <c r="P3" s="590"/>
      <c r="Q3" s="590"/>
      <c r="R3" s="590"/>
      <c r="S3" s="590"/>
    </row>
    <row r="4" spans="1:19" ht="18" customHeight="1" x14ac:dyDescent="0.2">
      <c r="A4" s="593" t="s">
        <v>525</v>
      </c>
      <c r="B4" s="594"/>
      <c r="C4" s="356" t="s">
        <v>526</v>
      </c>
      <c r="D4" s="356" t="s">
        <v>527</v>
      </c>
      <c r="E4" s="192" t="s">
        <v>528</v>
      </c>
      <c r="F4" s="356" t="s">
        <v>529</v>
      </c>
      <c r="G4" s="192" t="s">
        <v>530</v>
      </c>
      <c r="H4" s="356" t="s">
        <v>530</v>
      </c>
      <c r="I4" s="596" t="s">
        <v>531</v>
      </c>
      <c r="J4" s="356" t="s">
        <v>532</v>
      </c>
      <c r="K4" s="192" t="s">
        <v>533</v>
      </c>
      <c r="L4" s="356" t="s">
        <v>142</v>
      </c>
      <c r="M4" s="599" t="s">
        <v>534</v>
      </c>
      <c r="N4" s="600"/>
      <c r="O4" s="598" t="s">
        <v>535</v>
      </c>
      <c r="P4" s="599"/>
      <c r="Q4" s="599"/>
      <c r="R4" s="600"/>
      <c r="S4" s="356" t="s">
        <v>536</v>
      </c>
    </row>
    <row r="5" spans="1:19" s="103" customFormat="1" ht="26.45" customHeight="1" x14ac:dyDescent="0.2">
      <c r="A5" s="595"/>
      <c r="B5" s="521"/>
      <c r="C5" s="357" t="s">
        <v>95</v>
      </c>
      <c r="D5" s="357" t="s">
        <v>520</v>
      </c>
      <c r="E5" s="3" t="s">
        <v>520</v>
      </c>
      <c r="F5" s="357" t="s">
        <v>537</v>
      </c>
      <c r="G5" s="3" t="s">
        <v>538</v>
      </c>
      <c r="H5" s="357" t="s">
        <v>520</v>
      </c>
      <c r="I5" s="597"/>
      <c r="J5" s="357" t="s">
        <v>539</v>
      </c>
      <c r="K5" s="358" t="s">
        <v>540</v>
      </c>
      <c r="L5" s="70" t="s">
        <v>541</v>
      </c>
      <c r="M5" s="359" t="s">
        <v>542</v>
      </c>
      <c r="N5" s="360" t="s">
        <v>542</v>
      </c>
      <c r="O5" s="361" t="s">
        <v>543</v>
      </c>
      <c r="P5" s="596" t="s">
        <v>544</v>
      </c>
      <c r="Q5" s="359" t="s">
        <v>545</v>
      </c>
      <c r="R5" s="447" t="s">
        <v>546</v>
      </c>
      <c r="S5" s="99" t="s">
        <v>547</v>
      </c>
    </row>
    <row r="6" spans="1:19" s="103" customFormat="1" ht="19.899999999999999" customHeight="1" x14ac:dyDescent="0.2">
      <c r="A6" s="595"/>
      <c r="B6" s="521"/>
      <c r="C6" s="158"/>
      <c r="D6" s="158"/>
      <c r="E6" s="36"/>
      <c r="F6" s="158"/>
      <c r="G6" s="36"/>
      <c r="H6" s="158"/>
      <c r="I6" s="597"/>
      <c r="J6" s="158"/>
      <c r="K6" s="36"/>
      <c r="L6" s="362" t="s">
        <v>548</v>
      </c>
      <c r="M6" s="3" t="s">
        <v>549</v>
      </c>
      <c r="N6" s="357" t="s">
        <v>550</v>
      </c>
      <c r="O6" s="3" t="s">
        <v>505</v>
      </c>
      <c r="P6" s="597"/>
      <c r="Q6" s="3" t="s">
        <v>520</v>
      </c>
      <c r="R6" s="190" t="s">
        <v>551</v>
      </c>
      <c r="S6" s="451" t="s">
        <v>552</v>
      </c>
    </row>
    <row r="7" spans="1:19" s="103" customFormat="1" x14ac:dyDescent="0.2">
      <c r="A7" s="591" t="s">
        <v>481</v>
      </c>
      <c r="B7" s="592"/>
      <c r="C7" s="148" t="s">
        <v>482</v>
      </c>
      <c r="D7" s="148" t="s">
        <v>483</v>
      </c>
      <c r="E7" s="156" t="s">
        <v>484</v>
      </c>
      <c r="F7" s="148" t="s">
        <v>485</v>
      </c>
      <c r="G7" s="156" t="s">
        <v>511</v>
      </c>
      <c r="H7" s="148" t="s">
        <v>512</v>
      </c>
      <c r="I7" s="156" t="s">
        <v>513</v>
      </c>
      <c r="J7" s="148" t="s">
        <v>553</v>
      </c>
      <c r="K7" s="156" t="s">
        <v>554</v>
      </c>
      <c r="L7" s="148" t="s">
        <v>555</v>
      </c>
      <c r="M7" s="156" t="s">
        <v>556</v>
      </c>
      <c r="N7" s="148" t="s">
        <v>557</v>
      </c>
      <c r="O7" s="156" t="s">
        <v>558</v>
      </c>
      <c r="P7" s="148" t="s">
        <v>559</v>
      </c>
      <c r="Q7" s="156" t="s">
        <v>560</v>
      </c>
      <c r="R7" s="157" t="s">
        <v>561</v>
      </c>
      <c r="S7" s="157" t="s">
        <v>562</v>
      </c>
    </row>
    <row r="8" spans="1:19" ht="18" customHeight="1" x14ac:dyDescent="0.2">
      <c r="A8" s="1" t="s">
        <v>563</v>
      </c>
      <c r="B8" s="1"/>
      <c r="S8" s="78"/>
    </row>
    <row r="9" spans="1:19" ht="18" customHeight="1" x14ac:dyDescent="0.2">
      <c r="A9" s="1" t="s">
        <v>564</v>
      </c>
      <c r="B9" s="1"/>
      <c r="S9" s="78"/>
    </row>
    <row r="10" spans="1:19" ht="15" customHeight="1" x14ac:dyDescent="0.2">
      <c r="A10" s="53">
        <v>1</v>
      </c>
      <c r="B10" s="53"/>
      <c r="L10" s="78"/>
      <c r="S10" s="78"/>
    </row>
    <row r="11" spans="1:19" x14ac:dyDescent="0.2">
      <c r="A11" s="53">
        <v>2</v>
      </c>
      <c r="B11" s="53"/>
      <c r="L11" s="78"/>
      <c r="S11" s="78"/>
    </row>
    <row r="12" spans="1:19" x14ac:dyDescent="0.2">
      <c r="A12" s="53">
        <v>3</v>
      </c>
      <c r="B12" s="53"/>
      <c r="L12" s="78"/>
      <c r="S12" s="78"/>
    </row>
    <row r="13" spans="1:19" x14ac:dyDescent="0.2">
      <c r="A13" s="53">
        <v>4</v>
      </c>
      <c r="B13" s="53"/>
      <c r="L13" s="78"/>
      <c r="S13" s="78"/>
    </row>
    <row r="14" spans="1:19" x14ac:dyDescent="0.2">
      <c r="A14" s="53">
        <v>5</v>
      </c>
      <c r="B14" s="53"/>
      <c r="C14" s="227"/>
      <c r="D14" s="227"/>
      <c r="E14" s="227"/>
      <c r="F14" s="227"/>
      <c r="G14" s="227"/>
      <c r="H14" s="227"/>
      <c r="I14" s="227"/>
      <c r="J14" s="227"/>
      <c r="K14" s="227"/>
      <c r="L14" s="465"/>
      <c r="M14" s="227"/>
      <c r="N14" s="227"/>
      <c r="O14" s="227"/>
      <c r="P14" s="227"/>
      <c r="Q14" s="227"/>
      <c r="R14" s="227"/>
      <c r="S14" s="465"/>
    </row>
    <row r="15" spans="1:19" x14ac:dyDescent="0.2">
      <c r="B15" s="464" t="s">
        <v>523</v>
      </c>
      <c r="G15" s="78">
        <f>SUM(G10:G14)</f>
        <v>0</v>
      </c>
      <c r="L15" s="78">
        <f>SUM(L10:L14)</f>
        <v>0</v>
      </c>
      <c r="M15" s="78">
        <f>SUM(M10:M14)</f>
        <v>0</v>
      </c>
      <c r="N15" s="78">
        <f>SUM(N10:N14)</f>
        <v>0</v>
      </c>
      <c r="O15" s="78">
        <f>SUM(O10:O14)</f>
        <v>0</v>
      </c>
      <c r="R15" s="78">
        <f>SUM(R10:R14)</f>
        <v>0</v>
      </c>
      <c r="S15" s="78">
        <f>SUM(S10:S14)</f>
        <v>0</v>
      </c>
    </row>
    <row r="16" spans="1:19" x14ac:dyDescent="0.2">
      <c r="A16" s="53"/>
      <c r="B16" s="53"/>
      <c r="L16" s="78"/>
      <c r="S16" s="78"/>
    </row>
    <row r="17" spans="1:19" x14ac:dyDescent="0.2">
      <c r="A17" s="461" t="s">
        <v>565</v>
      </c>
      <c r="B17" s="53"/>
      <c r="L17" s="78"/>
      <c r="S17" s="78"/>
    </row>
    <row r="18" spans="1:19" x14ac:dyDescent="0.2">
      <c r="A18" s="53">
        <v>1</v>
      </c>
      <c r="B18" s="53"/>
      <c r="L18" s="78"/>
      <c r="S18" s="78"/>
    </row>
    <row r="19" spans="1:19" x14ac:dyDescent="0.2">
      <c r="A19" s="53">
        <v>2</v>
      </c>
      <c r="B19" s="53"/>
      <c r="L19" s="78"/>
      <c r="S19" s="78"/>
    </row>
    <row r="20" spans="1:19" x14ac:dyDescent="0.2">
      <c r="A20" s="53">
        <v>3</v>
      </c>
      <c r="B20" s="53"/>
      <c r="L20" s="78"/>
      <c r="S20" s="78"/>
    </row>
    <row r="21" spans="1:19" x14ac:dyDescent="0.2">
      <c r="A21" s="53">
        <v>4</v>
      </c>
      <c r="B21" s="53"/>
      <c r="L21" s="78"/>
      <c r="S21" s="78"/>
    </row>
    <row r="22" spans="1:19" x14ac:dyDescent="0.2">
      <c r="A22" s="53">
        <v>5</v>
      </c>
      <c r="B22" s="53"/>
      <c r="C22" s="227"/>
      <c r="D22" s="227"/>
      <c r="E22" s="227"/>
      <c r="F22" s="227"/>
      <c r="G22" s="227"/>
      <c r="H22" s="227"/>
      <c r="I22" s="227"/>
      <c r="J22" s="227"/>
      <c r="K22" s="227"/>
      <c r="L22" s="465"/>
      <c r="M22" s="227"/>
      <c r="N22" s="227"/>
      <c r="O22" s="227"/>
      <c r="P22" s="227"/>
      <c r="Q22" s="227"/>
      <c r="R22" s="227"/>
      <c r="S22" s="465"/>
    </row>
    <row r="23" spans="1:19" x14ac:dyDescent="0.2">
      <c r="B23" s="464" t="s">
        <v>523</v>
      </c>
      <c r="G23" s="78">
        <f>SUM(G18:G22)</f>
        <v>0</v>
      </c>
      <c r="L23" s="78">
        <f>SUM(L18:L22)</f>
        <v>0</v>
      </c>
      <c r="M23" s="78">
        <f>SUM(M18:M22)</f>
        <v>0</v>
      </c>
      <c r="N23" s="78">
        <f>SUM(N18:N22)</f>
        <v>0</v>
      </c>
      <c r="O23" s="78">
        <f>SUM(O18:O22)</f>
        <v>0</v>
      </c>
      <c r="P23" s="78">
        <f>SUM(P18:P22)</f>
        <v>0</v>
      </c>
      <c r="R23" s="78">
        <f>SUM(R18:R22)</f>
        <v>0</v>
      </c>
      <c r="S23" s="78">
        <f>SUM(S18:S22)</f>
        <v>0</v>
      </c>
    </row>
    <row r="24" spans="1:19" ht="6" customHeight="1" x14ac:dyDescent="0.2">
      <c r="L24" s="78"/>
      <c r="S24" s="78"/>
    </row>
    <row r="25" spans="1:19" ht="18" customHeight="1" x14ac:dyDescent="0.2">
      <c r="B25" s="1" t="s">
        <v>142</v>
      </c>
      <c r="C25" s="173"/>
      <c r="D25" s="173"/>
      <c r="E25" s="173"/>
      <c r="F25" s="173"/>
      <c r="G25" s="88">
        <f>G15+G23</f>
        <v>0</v>
      </c>
      <c r="H25" s="173"/>
      <c r="I25" s="173"/>
      <c r="J25" s="173"/>
      <c r="K25" s="173"/>
      <c r="L25" s="88">
        <f>L15+L23</f>
        <v>0</v>
      </c>
      <c r="M25" s="88">
        <f>M15+M23</f>
        <v>0</v>
      </c>
      <c r="N25" s="88">
        <f>N15+N23</f>
        <v>0</v>
      </c>
      <c r="O25" s="88">
        <f>O15+O23</f>
        <v>0</v>
      </c>
      <c r="P25" s="88">
        <f>P15+P23</f>
        <v>0</v>
      </c>
      <c r="Q25" s="173"/>
      <c r="R25" s="88">
        <f>R15+R23</f>
        <v>0</v>
      </c>
      <c r="S25" s="88">
        <f>S15+S23</f>
        <v>0</v>
      </c>
    </row>
    <row r="26" spans="1:19" ht="6" customHeight="1" x14ac:dyDescent="0.2">
      <c r="L26" s="78"/>
      <c r="S26" s="78"/>
    </row>
    <row r="27" spans="1:19" ht="18" customHeight="1" x14ac:dyDescent="0.2">
      <c r="A27" s="1" t="s">
        <v>566</v>
      </c>
      <c r="B27" s="1"/>
      <c r="L27" s="78"/>
      <c r="S27" s="78"/>
    </row>
    <row r="28" spans="1:19" ht="18" customHeight="1" x14ac:dyDescent="0.2">
      <c r="A28" s="1" t="s">
        <v>564</v>
      </c>
      <c r="B28" s="1"/>
      <c r="L28" s="78"/>
      <c r="S28" s="78"/>
    </row>
    <row r="29" spans="1:19" ht="15" customHeight="1" x14ac:dyDescent="0.2">
      <c r="A29" s="53">
        <v>1</v>
      </c>
      <c r="B29" s="53"/>
      <c r="L29" s="78"/>
      <c r="S29" s="78"/>
    </row>
    <row r="30" spans="1:19" x14ac:dyDescent="0.2">
      <c r="A30" s="53">
        <v>2</v>
      </c>
      <c r="B30" s="53"/>
      <c r="L30" s="78"/>
      <c r="S30" s="78"/>
    </row>
    <row r="31" spans="1:19" x14ac:dyDescent="0.2">
      <c r="A31" s="53">
        <v>3</v>
      </c>
      <c r="B31" s="53"/>
      <c r="L31" s="78"/>
      <c r="S31" s="78"/>
    </row>
    <row r="32" spans="1:19" x14ac:dyDescent="0.2">
      <c r="A32" s="53">
        <v>4</v>
      </c>
      <c r="B32" s="53"/>
      <c r="L32" s="78"/>
      <c r="S32" s="78"/>
    </row>
    <row r="33" spans="1:19" x14ac:dyDescent="0.2">
      <c r="A33" s="53">
        <v>5</v>
      </c>
      <c r="B33" s="53"/>
      <c r="L33" s="78"/>
      <c r="S33" s="78"/>
    </row>
    <row r="34" spans="1:19" x14ac:dyDescent="0.2">
      <c r="B34" s="464" t="s">
        <v>523</v>
      </c>
      <c r="C34" s="175"/>
      <c r="D34" s="175"/>
      <c r="E34" s="175"/>
      <c r="F34" s="175"/>
      <c r="G34" s="466">
        <f>SUM(G29:G33)</f>
        <v>0</v>
      </c>
      <c r="H34" s="175"/>
      <c r="I34" s="175"/>
      <c r="J34" s="175"/>
      <c r="K34" s="175"/>
      <c r="L34" s="466">
        <f>SUM(L29:L33)</f>
        <v>0</v>
      </c>
      <c r="M34" s="466">
        <f>SUM(M29:M33)</f>
        <v>0</v>
      </c>
      <c r="N34" s="466">
        <f>SUM(N29:N33)</f>
        <v>0</v>
      </c>
      <c r="O34" s="466">
        <f>SUM(O29:O33)</f>
        <v>0</v>
      </c>
      <c r="P34" s="466">
        <f>SUM(P29:P33)</f>
        <v>0</v>
      </c>
      <c r="Q34" s="175"/>
      <c r="R34" s="466">
        <f>SUM(R29:R33)</f>
        <v>0</v>
      </c>
      <c r="S34" s="466">
        <f>SUM(S29:S33)</f>
        <v>0</v>
      </c>
    </row>
    <row r="35" spans="1:19" x14ac:dyDescent="0.2">
      <c r="A35" s="53"/>
      <c r="B35" s="53"/>
      <c r="L35" s="78"/>
      <c r="S35" s="78"/>
    </row>
    <row r="36" spans="1:19" x14ac:dyDescent="0.2">
      <c r="A36" s="461" t="s">
        <v>565</v>
      </c>
      <c r="B36" s="53"/>
      <c r="L36" s="78"/>
      <c r="S36" s="78"/>
    </row>
    <row r="37" spans="1:19" x14ac:dyDescent="0.2">
      <c r="A37" s="53">
        <v>1</v>
      </c>
      <c r="B37" s="53"/>
      <c r="L37" s="78"/>
      <c r="S37" s="78"/>
    </row>
    <row r="38" spans="1:19" x14ac:dyDescent="0.2">
      <c r="A38" s="53">
        <v>2</v>
      </c>
      <c r="B38" s="53"/>
      <c r="L38" s="78"/>
      <c r="S38" s="78"/>
    </row>
    <row r="39" spans="1:19" x14ac:dyDescent="0.2">
      <c r="A39" s="53">
        <v>3</v>
      </c>
      <c r="B39" s="53"/>
      <c r="L39" s="78"/>
      <c r="S39" s="78"/>
    </row>
    <row r="40" spans="1:19" x14ac:dyDescent="0.2">
      <c r="A40" s="53">
        <v>4</v>
      </c>
      <c r="B40" s="53"/>
      <c r="L40" s="78"/>
      <c r="S40" s="78"/>
    </row>
    <row r="41" spans="1:19" x14ac:dyDescent="0.2">
      <c r="A41" s="53">
        <v>5</v>
      </c>
      <c r="B41" s="53"/>
      <c r="L41" s="78"/>
      <c r="S41" s="78"/>
    </row>
    <row r="42" spans="1:19" x14ac:dyDescent="0.2">
      <c r="B42" s="464" t="s">
        <v>523</v>
      </c>
      <c r="C42" s="175"/>
      <c r="D42" s="175"/>
      <c r="E42" s="175"/>
      <c r="F42" s="175"/>
      <c r="G42" s="466">
        <f>SUM(G37:G41)</f>
        <v>0</v>
      </c>
      <c r="H42" s="175"/>
      <c r="I42" s="175"/>
      <c r="J42" s="175"/>
      <c r="K42" s="175"/>
      <c r="L42" s="466">
        <f>SUM(L37:L41)</f>
        <v>0</v>
      </c>
      <c r="M42" s="466">
        <f>SUM(M37:M41)</f>
        <v>0</v>
      </c>
      <c r="N42" s="466">
        <f>SUM(N37:N41)</f>
        <v>0</v>
      </c>
      <c r="O42" s="466">
        <f>SUM(O37:O41)</f>
        <v>0</v>
      </c>
      <c r="P42" s="466">
        <f>SUM(P37:P41)</f>
        <v>0</v>
      </c>
      <c r="Q42" s="175"/>
      <c r="R42" s="466">
        <f>SUM(R37:R41)</f>
        <v>0</v>
      </c>
      <c r="S42" s="466">
        <f>SUM(S37:S41)</f>
        <v>0</v>
      </c>
    </row>
    <row r="43" spans="1:19" ht="6" customHeight="1" x14ac:dyDescent="0.2">
      <c r="A43" s="53"/>
      <c r="B43" s="53"/>
      <c r="L43" s="78"/>
      <c r="S43" s="78"/>
    </row>
    <row r="44" spans="1:19" ht="18" customHeight="1" x14ac:dyDescent="0.2">
      <c r="B44" s="317" t="s">
        <v>142</v>
      </c>
      <c r="C44" s="173"/>
      <c r="D44" s="173"/>
      <c r="E44" s="173"/>
      <c r="F44" s="173"/>
      <c r="G44" s="88">
        <f>G34+G42</f>
        <v>0</v>
      </c>
      <c r="H44" s="173"/>
      <c r="I44" s="173"/>
      <c r="J44" s="173"/>
      <c r="K44" s="173"/>
      <c r="L44" s="88">
        <f>L34+L42</f>
        <v>0</v>
      </c>
      <c r="M44" s="88">
        <f>M34+M42</f>
        <v>0</v>
      </c>
      <c r="N44" s="88">
        <f>N34+N42</f>
        <v>0</v>
      </c>
      <c r="O44" s="88">
        <f>O34+O42</f>
        <v>0</v>
      </c>
      <c r="P44" s="88">
        <f>P34+P42</f>
        <v>0</v>
      </c>
      <c r="Q44" s="173"/>
      <c r="R44" s="88">
        <f>R34+R42</f>
        <v>0</v>
      </c>
      <c r="S44" s="88">
        <f>S34+S42</f>
        <v>0</v>
      </c>
    </row>
    <row r="45" spans="1:19" ht="6" customHeight="1" x14ac:dyDescent="0.2">
      <c r="A45" s="53"/>
      <c r="B45" s="53"/>
      <c r="L45" s="78"/>
      <c r="S45" s="78"/>
    </row>
    <row r="46" spans="1:19" ht="18" customHeight="1" x14ac:dyDescent="0.2">
      <c r="A46" s="1" t="s">
        <v>567</v>
      </c>
      <c r="B46" s="1"/>
      <c r="L46" s="78"/>
      <c r="S46" s="78"/>
    </row>
    <row r="47" spans="1:19" ht="18" customHeight="1" x14ac:dyDescent="0.2">
      <c r="A47" s="1" t="s">
        <v>564</v>
      </c>
      <c r="B47" s="1"/>
      <c r="L47" s="78"/>
      <c r="S47" s="78"/>
    </row>
    <row r="48" spans="1:19" ht="15" customHeight="1" x14ac:dyDescent="0.2">
      <c r="A48" s="53">
        <v>1</v>
      </c>
      <c r="B48" s="53"/>
      <c r="L48" s="78"/>
      <c r="S48" s="78"/>
    </row>
    <row r="49" spans="1:19" x14ac:dyDescent="0.2">
      <c r="A49" s="53">
        <v>2</v>
      </c>
      <c r="B49" s="53"/>
      <c r="L49" s="78"/>
      <c r="S49" s="78"/>
    </row>
    <row r="50" spans="1:19" x14ac:dyDescent="0.2">
      <c r="A50" s="53">
        <v>3</v>
      </c>
      <c r="B50" s="53"/>
      <c r="L50" s="78"/>
      <c r="S50" s="78"/>
    </row>
    <row r="51" spans="1:19" x14ac:dyDescent="0.2">
      <c r="A51" s="53">
        <v>4</v>
      </c>
      <c r="B51" s="53"/>
      <c r="L51" s="78"/>
      <c r="S51" s="78"/>
    </row>
    <row r="52" spans="1:19" x14ac:dyDescent="0.2">
      <c r="A52" s="53">
        <v>5</v>
      </c>
      <c r="B52" s="53"/>
      <c r="L52" s="78"/>
      <c r="S52" s="78"/>
    </row>
    <row r="53" spans="1:19" x14ac:dyDescent="0.2">
      <c r="B53" s="464" t="s">
        <v>523</v>
      </c>
      <c r="C53" s="175"/>
      <c r="D53" s="175"/>
      <c r="E53" s="175"/>
      <c r="F53" s="175"/>
      <c r="G53" s="466">
        <f>SUM(G48:G52)</f>
        <v>0</v>
      </c>
      <c r="H53" s="175"/>
      <c r="I53" s="175"/>
      <c r="J53" s="175"/>
      <c r="K53" s="175"/>
      <c r="L53" s="466">
        <f>SUM(L48:L52)</f>
        <v>0</v>
      </c>
      <c r="M53" s="466">
        <f>SUM(M48:M52)</f>
        <v>0</v>
      </c>
      <c r="N53" s="466">
        <f>SUM(N48:N52)</f>
        <v>0</v>
      </c>
      <c r="O53" s="466">
        <f>SUM(O48:O52)</f>
        <v>0</v>
      </c>
      <c r="P53" s="466">
        <f>SUM(P48:P52)</f>
        <v>0</v>
      </c>
      <c r="Q53" s="175"/>
      <c r="R53" s="466">
        <f>SUM(R48:R52)</f>
        <v>0</v>
      </c>
      <c r="S53" s="466">
        <f>SUM(S48:S52)</f>
        <v>0</v>
      </c>
    </row>
    <row r="54" spans="1:19" x14ac:dyDescent="0.2">
      <c r="A54" s="464"/>
      <c r="B54" s="53"/>
      <c r="L54" s="78"/>
      <c r="S54" s="78"/>
    </row>
    <row r="55" spans="1:19" x14ac:dyDescent="0.2">
      <c r="A55" s="461" t="s">
        <v>565</v>
      </c>
      <c r="B55" s="53"/>
      <c r="L55" s="78"/>
      <c r="S55" s="78"/>
    </row>
    <row r="56" spans="1:19" x14ac:dyDescent="0.2">
      <c r="A56" s="36">
        <v>1</v>
      </c>
      <c r="B56" s="53"/>
      <c r="L56" s="78"/>
      <c r="S56" s="78"/>
    </row>
    <row r="57" spans="1:19" x14ac:dyDescent="0.2">
      <c r="A57" s="53">
        <v>2</v>
      </c>
      <c r="B57" s="53"/>
      <c r="L57" s="78"/>
      <c r="S57" s="78"/>
    </row>
    <row r="58" spans="1:19" x14ac:dyDescent="0.2">
      <c r="A58" s="53">
        <v>3</v>
      </c>
      <c r="B58" s="53"/>
      <c r="L58" s="78"/>
      <c r="S58" s="78"/>
    </row>
    <row r="59" spans="1:19" x14ac:dyDescent="0.2">
      <c r="A59" s="53">
        <v>4</v>
      </c>
      <c r="B59" s="53"/>
      <c r="L59" s="78"/>
      <c r="S59" s="78"/>
    </row>
    <row r="60" spans="1:19" x14ac:dyDescent="0.2">
      <c r="A60" s="53">
        <v>5</v>
      </c>
      <c r="B60" s="53"/>
      <c r="L60" s="78"/>
      <c r="S60" s="78"/>
    </row>
    <row r="61" spans="1:19" x14ac:dyDescent="0.2">
      <c r="B61" s="464" t="s">
        <v>523</v>
      </c>
      <c r="C61" s="175"/>
      <c r="D61" s="175"/>
      <c r="E61" s="175"/>
      <c r="F61" s="175"/>
      <c r="G61" s="466">
        <f>SUM(G56:G60)</f>
        <v>0</v>
      </c>
      <c r="H61" s="175"/>
      <c r="I61" s="175"/>
      <c r="J61" s="175"/>
      <c r="K61" s="175"/>
      <c r="L61" s="466">
        <f>SUM(L56:L60)</f>
        <v>0</v>
      </c>
      <c r="M61" s="466">
        <f>SUM(M56:M60)</f>
        <v>0</v>
      </c>
      <c r="N61" s="466">
        <f>SUM(N56:N60)</f>
        <v>0</v>
      </c>
      <c r="O61" s="466">
        <f>SUM(O56:O60)</f>
        <v>0</v>
      </c>
      <c r="P61" s="466">
        <f>SUM(P56:P60)</f>
        <v>0</v>
      </c>
      <c r="Q61" s="175"/>
      <c r="R61" s="466">
        <f>SUM(R56:R60)</f>
        <v>0</v>
      </c>
      <c r="S61" s="466">
        <f>SUM(S56:S60)</f>
        <v>0</v>
      </c>
    </row>
    <row r="62" spans="1:19" ht="6" customHeight="1" x14ac:dyDescent="0.2">
      <c r="L62" s="78"/>
      <c r="S62" s="78"/>
    </row>
    <row r="63" spans="1:19" ht="18" customHeight="1" x14ac:dyDescent="0.2">
      <c r="B63" s="1" t="s">
        <v>142</v>
      </c>
      <c r="C63" s="175"/>
      <c r="D63" s="175"/>
      <c r="E63" s="175"/>
      <c r="F63" s="175"/>
      <c r="G63" s="466">
        <f>G53+G61</f>
        <v>0</v>
      </c>
      <c r="H63" s="175"/>
      <c r="I63" s="175"/>
      <c r="J63" s="175"/>
      <c r="K63" s="175"/>
      <c r="L63" s="466">
        <f>L53+L61</f>
        <v>0</v>
      </c>
      <c r="M63" s="466">
        <f>M53+M61</f>
        <v>0</v>
      </c>
      <c r="N63" s="466">
        <f>N53+N61</f>
        <v>0</v>
      </c>
      <c r="O63" s="466">
        <f>O53+O61</f>
        <v>0</v>
      </c>
      <c r="P63" s="466">
        <f>P53+P61</f>
        <v>0</v>
      </c>
      <c r="Q63" s="175"/>
      <c r="R63" s="466">
        <f>R53+R61</f>
        <v>0</v>
      </c>
      <c r="S63" s="466">
        <f>S53+S61</f>
        <v>0</v>
      </c>
    </row>
    <row r="64" spans="1:19" ht="6" customHeight="1" x14ac:dyDescent="0.2">
      <c r="C64" s="175"/>
      <c r="D64" s="175"/>
      <c r="E64" s="175"/>
      <c r="F64" s="175"/>
      <c r="G64" s="175"/>
      <c r="H64" s="175"/>
      <c r="I64" s="175"/>
      <c r="J64" s="175"/>
      <c r="K64" s="175"/>
      <c r="L64" s="466"/>
      <c r="M64" s="175"/>
      <c r="N64" s="175"/>
      <c r="O64" s="175"/>
      <c r="P64" s="175"/>
      <c r="Q64" s="175"/>
      <c r="R64" s="175"/>
      <c r="S64" s="466"/>
    </row>
    <row r="65" spans="1:19" ht="18" customHeight="1" thickBot="1" x14ac:dyDescent="0.25">
      <c r="B65" s="1" t="s">
        <v>568</v>
      </c>
      <c r="C65" s="186"/>
      <c r="D65" s="186"/>
      <c r="E65" s="186"/>
      <c r="F65" s="186"/>
      <c r="G65" s="467">
        <f>G25+G44+G63</f>
        <v>0</v>
      </c>
      <c r="H65" s="186"/>
      <c r="I65" s="186"/>
      <c r="J65" s="186"/>
      <c r="K65" s="186"/>
      <c r="L65" s="467">
        <f>L25+L44+L63</f>
        <v>0</v>
      </c>
      <c r="M65" s="467">
        <f>M25+M44+M63</f>
        <v>0</v>
      </c>
      <c r="N65" s="467">
        <f>N25+N44+N63</f>
        <v>0</v>
      </c>
      <c r="O65" s="467">
        <f>O25+O44+O63</f>
        <v>0</v>
      </c>
      <c r="P65" s="467">
        <f>P25+P44+P63</f>
        <v>0</v>
      </c>
      <c r="Q65" s="186"/>
      <c r="R65" s="467">
        <f>R25+R44+R63</f>
        <v>0</v>
      </c>
      <c r="S65" s="467">
        <f>S25+S44+S63</f>
        <v>0</v>
      </c>
    </row>
    <row r="66" spans="1:19" ht="9" customHeight="1" thickTop="1" x14ac:dyDescent="0.2">
      <c r="L66" s="78"/>
    </row>
    <row r="68" spans="1:19" x14ac:dyDescent="0.2">
      <c r="A68" s="167" t="s">
        <v>569</v>
      </c>
      <c r="B68" s="235" t="s">
        <v>570</v>
      </c>
    </row>
  </sheetData>
  <mergeCells count="9">
    <mergeCell ref="A1:S1"/>
    <mergeCell ref="A2:S2"/>
    <mergeCell ref="A3:S3"/>
    <mergeCell ref="A7:B7"/>
    <mergeCell ref="A4:B6"/>
    <mergeCell ref="P5:P6"/>
    <mergeCell ref="O4:R4"/>
    <mergeCell ref="M4:N4"/>
    <mergeCell ref="I4:I6"/>
  </mergeCells>
  <phoneticPr fontId="4" type="noConversion"/>
  <printOptions horizontalCentered="1" gridLines="1"/>
  <pageMargins left="0.1" right="1" top="1" bottom="1" header="0.5" footer="0.5"/>
  <pageSetup paperSize="5" scale="81" orientation="landscape" horizontalDpi="120" verticalDpi="144" r:id="rId1"/>
  <headerFooter alignWithMargins="0">
    <oddFooter>&amp;RPage 7_EX6_Pol_PN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31"/>
    <pageSetUpPr fitToPage="1"/>
  </sheetPr>
  <dimension ref="A1:G56"/>
  <sheetViews>
    <sheetView workbookViewId="0">
      <selection activeCell="B31" sqref="B31"/>
    </sheetView>
  </sheetViews>
  <sheetFormatPr defaultRowHeight="12.75" x14ac:dyDescent="0.2"/>
  <cols>
    <col min="1" max="1" width="6" customWidth="1"/>
    <col min="2" max="2" width="23.7109375" customWidth="1"/>
    <col min="3" max="3" width="15.140625" customWidth="1"/>
    <col min="4" max="4" width="8.140625" customWidth="1"/>
    <col min="5" max="6" width="12.28515625" customWidth="1"/>
    <col min="7" max="7" width="16.42578125" style="78" customWidth="1"/>
  </cols>
  <sheetData>
    <row r="1" spans="1:7" ht="30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  <c r="G1" s="538"/>
    </row>
    <row r="2" spans="1:7" ht="18" customHeight="1" x14ac:dyDescent="0.2">
      <c r="A2" s="564" t="s">
        <v>571</v>
      </c>
      <c r="B2" s="564"/>
      <c r="C2" s="564"/>
      <c r="D2" s="564"/>
      <c r="E2" s="564"/>
      <c r="F2" s="564"/>
      <c r="G2" s="564"/>
    </row>
    <row r="3" spans="1:7" ht="6" customHeight="1" x14ac:dyDescent="0.2">
      <c r="A3" s="103"/>
      <c r="B3" s="103"/>
      <c r="C3" s="103"/>
      <c r="D3" s="103"/>
      <c r="E3" s="103"/>
      <c r="F3" s="103"/>
      <c r="G3" s="103"/>
    </row>
    <row r="4" spans="1:7" s="2" customFormat="1" ht="18" customHeight="1" x14ac:dyDescent="0.2">
      <c r="A4" s="593" t="s">
        <v>572</v>
      </c>
      <c r="B4" s="601"/>
      <c r="C4" s="74" t="s">
        <v>573</v>
      </c>
      <c r="D4" s="74" t="s">
        <v>529</v>
      </c>
      <c r="E4" s="605" t="s">
        <v>574</v>
      </c>
      <c r="F4" s="606"/>
      <c r="G4" s="149" t="s">
        <v>575</v>
      </c>
    </row>
    <row r="5" spans="1:7" s="2" customFormat="1" ht="17.25" customHeight="1" x14ac:dyDescent="0.2">
      <c r="A5" s="595"/>
      <c r="B5" s="569"/>
      <c r="C5" s="70" t="s">
        <v>576</v>
      </c>
      <c r="D5" s="70" t="s">
        <v>537</v>
      </c>
      <c r="E5" s="146" t="s">
        <v>577</v>
      </c>
      <c r="F5" s="147" t="s">
        <v>578</v>
      </c>
      <c r="G5" s="116" t="s">
        <v>579</v>
      </c>
    </row>
    <row r="6" spans="1:7" s="2" customFormat="1" ht="17.25" customHeight="1" x14ac:dyDescent="0.2">
      <c r="A6" s="603" t="s">
        <v>481</v>
      </c>
      <c r="B6" s="604"/>
      <c r="C6" s="143" t="s">
        <v>482</v>
      </c>
      <c r="D6" s="144" t="s">
        <v>483</v>
      </c>
      <c r="E6" s="145" t="s">
        <v>484</v>
      </c>
      <c r="F6" s="145" t="s">
        <v>485</v>
      </c>
      <c r="G6" s="150" t="s">
        <v>511</v>
      </c>
    </row>
    <row r="7" spans="1:7" s="2" customFormat="1" ht="17.25" customHeight="1" x14ac:dyDescent="0.2">
      <c r="A7" s="1" t="s">
        <v>486</v>
      </c>
      <c r="B7" s="155"/>
      <c r="C7" s="155"/>
      <c r="D7" s="446"/>
      <c r="E7" s="36"/>
      <c r="F7" s="36"/>
      <c r="G7" s="162"/>
    </row>
    <row r="8" spans="1:7" s="2" customFormat="1" ht="17.25" customHeight="1" x14ac:dyDescent="0.2">
      <c r="A8" s="155"/>
      <c r="B8" t="s">
        <v>523</v>
      </c>
      <c r="C8" s="155"/>
      <c r="D8" s="446"/>
      <c r="E8" s="36"/>
      <c r="F8" s="36"/>
      <c r="G8" s="88"/>
    </row>
    <row r="9" spans="1:7" ht="18" customHeight="1" x14ac:dyDescent="0.2">
      <c r="A9" s="1" t="s">
        <v>499</v>
      </c>
    </row>
    <row r="10" spans="1:7" ht="12.75" hidden="1" customHeight="1" x14ac:dyDescent="0.2">
      <c r="A10" s="53" t="s">
        <v>26</v>
      </c>
    </row>
    <row r="11" spans="1:7" ht="12.75" hidden="1" customHeight="1" x14ac:dyDescent="0.2">
      <c r="A11" s="53" t="s">
        <v>28</v>
      </c>
    </row>
    <row r="12" spans="1:7" ht="12.75" hidden="1" customHeight="1" x14ac:dyDescent="0.2">
      <c r="A12" s="53" t="s">
        <v>30</v>
      </c>
    </row>
    <row r="13" spans="1:7" ht="12.75" hidden="1" customHeight="1" x14ac:dyDescent="0.2">
      <c r="A13" s="53" t="s">
        <v>580</v>
      </c>
    </row>
    <row r="14" spans="1:7" ht="12.75" hidden="1" customHeight="1" x14ac:dyDescent="0.2">
      <c r="A14" s="53" t="s">
        <v>581</v>
      </c>
    </row>
    <row r="15" spans="1:7" ht="12.75" hidden="1" customHeight="1" x14ac:dyDescent="0.2">
      <c r="A15" s="53" t="s">
        <v>582</v>
      </c>
    </row>
    <row r="16" spans="1:7" ht="12.75" hidden="1" customHeight="1" x14ac:dyDescent="0.2">
      <c r="A16" s="53" t="s">
        <v>583</v>
      </c>
    </row>
    <row r="17" spans="1:7" ht="12.75" hidden="1" customHeight="1" x14ac:dyDescent="0.2">
      <c r="A17" s="53" t="s">
        <v>584</v>
      </c>
    </row>
    <row r="18" spans="1:7" ht="12.75" hidden="1" customHeight="1" x14ac:dyDescent="0.2">
      <c r="A18" s="53" t="s">
        <v>585</v>
      </c>
    </row>
    <row r="19" spans="1:7" ht="12.75" hidden="1" customHeight="1" x14ac:dyDescent="0.2">
      <c r="A19" s="53" t="s">
        <v>586</v>
      </c>
    </row>
    <row r="20" spans="1:7" ht="12.75" hidden="1" customHeight="1" x14ac:dyDescent="0.2">
      <c r="A20" s="53" t="s">
        <v>587</v>
      </c>
    </row>
    <row r="21" spans="1:7" ht="12.75" hidden="1" customHeight="1" x14ac:dyDescent="0.2">
      <c r="A21" s="53" t="s">
        <v>588</v>
      </c>
    </row>
    <row r="22" spans="1:7" ht="12.75" hidden="1" customHeight="1" x14ac:dyDescent="0.2">
      <c r="A22" s="53" t="s">
        <v>589</v>
      </c>
    </row>
    <row r="23" spans="1:7" ht="12.75" hidden="1" customHeight="1" x14ac:dyDescent="0.2">
      <c r="A23" s="53" t="s">
        <v>590</v>
      </c>
    </row>
    <row r="24" spans="1:7" ht="12.75" hidden="1" customHeight="1" x14ac:dyDescent="0.2">
      <c r="A24" s="53" t="s">
        <v>591</v>
      </c>
    </row>
    <row r="25" spans="1:7" ht="12.75" hidden="1" customHeight="1" x14ac:dyDescent="0.2">
      <c r="A25" s="53" t="s">
        <v>592</v>
      </c>
    </row>
    <row r="26" spans="1:7" ht="12.75" hidden="1" customHeight="1" x14ac:dyDescent="0.2">
      <c r="A26" s="53" t="s">
        <v>593</v>
      </c>
    </row>
    <row r="27" spans="1:7" ht="12.75" hidden="1" customHeight="1" x14ac:dyDescent="0.2">
      <c r="A27" s="53" t="s">
        <v>594</v>
      </c>
    </row>
    <row r="28" spans="1:7" ht="6" hidden="1" customHeight="1" x14ac:dyDescent="0.2"/>
    <row r="29" spans="1:7" ht="18" customHeight="1" x14ac:dyDescent="0.2">
      <c r="B29" t="s">
        <v>523</v>
      </c>
      <c r="G29" s="88"/>
    </row>
    <row r="30" spans="1:7" ht="6" customHeight="1" x14ac:dyDescent="0.2"/>
    <row r="31" spans="1:7" ht="18" customHeight="1" x14ac:dyDescent="0.2">
      <c r="A31" s="1" t="s">
        <v>500</v>
      </c>
    </row>
    <row r="32" spans="1:7" ht="12.75" hidden="1" customHeight="1" x14ac:dyDescent="0.2">
      <c r="A32" s="53" t="s">
        <v>26</v>
      </c>
    </row>
    <row r="33" spans="1:1" ht="12.75" hidden="1" customHeight="1" x14ac:dyDescent="0.2">
      <c r="A33" s="53" t="s">
        <v>28</v>
      </c>
    </row>
    <row r="34" spans="1:1" ht="12.75" hidden="1" customHeight="1" x14ac:dyDescent="0.2">
      <c r="A34" s="53" t="s">
        <v>30</v>
      </c>
    </row>
    <row r="35" spans="1:1" ht="12.75" hidden="1" customHeight="1" x14ac:dyDescent="0.2">
      <c r="A35" s="53" t="s">
        <v>580</v>
      </c>
    </row>
    <row r="36" spans="1:1" ht="12.75" hidden="1" customHeight="1" x14ac:dyDescent="0.2">
      <c r="A36" s="53" t="s">
        <v>581</v>
      </c>
    </row>
    <row r="37" spans="1:1" ht="12.75" hidden="1" customHeight="1" x14ac:dyDescent="0.2">
      <c r="A37" s="53" t="s">
        <v>582</v>
      </c>
    </row>
    <row r="38" spans="1:1" ht="12.75" hidden="1" customHeight="1" x14ac:dyDescent="0.2">
      <c r="A38" s="53" t="s">
        <v>583</v>
      </c>
    </row>
    <row r="39" spans="1:1" ht="12.75" hidden="1" customHeight="1" x14ac:dyDescent="0.2">
      <c r="A39" s="53" t="s">
        <v>584</v>
      </c>
    </row>
    <row r="40" spans="1:1" ht="12.75" hidden="1" customHeight="1" x14ac:dyDescent="0.2">
      <c r="A40" s="53" t="s">
        <v>585</v>
      </c>
    </row>
    <row r="41" spans="1:1" ht="12.75" hidden="1" customHeight="1" x14ac:dyDescent="0.2">
      <c r="A41" s="53" t="s">
        <v>586</v>
      </c>
    </row>
    <row r="42" spans="1:1" ht="12.75" hidden="1" customHeight="1" x14ac:dyDescent="0.2">
      <c r="A42" s="53" t="s">
        <v>587</v>
      </c>
    </row>
    <row r="43" spans="1:1" ht="12.75" hidden="1" customHeight="1" x14ac:dyDescent="0.2">
      <c r="A43" s="53" t="s">
        <v>588</v>
      </c>
    </row>
    <row r="44" spans="1:1" ht="12.75" hidden="1" customHeight="1" x14ac:dyDescent="0.2">
      <c r="A44" s="53" t="s">
        <v>589</v>
      </c>
    </row>
    <row r="45" spans="1:1" ht="12.75" hidden="1" customHeight="1" x14ac:dyDescent="0.2">
      <c r="A45" s="53" t="s">
        <v>590</v>
      </c>
    </row>
    <row r="46" spans="1:1" ht="12.75" hidden="1" customHeight="1" x14ac:dyDescent="0.2">
      <c r="A46" s="53" t="s">
        <v>591</v>
      </c>
    </row>
    <row r="47" spans="1:1" ht="12.75" hidden="1" customHeight="1" x14ac:dyDescent="0.2">
      <c r="A47" s="53" t="s">
        <v>592</v>
      </c>
    </row>
    <row r="48" spans="1:1" ht="12.75" hidden="1" customHeight="1" x14ac:dyDescent="0.2">
      <c r="A48" s="53" t="s">
        <v>593</v>
      </c>
    </row>
    <row r="49" spans="1:7" ht="12.75" hidden="1" customHeight="1" x14ac:dyDescent="0.2">
      <c r="A49" s="53" t="s">
        <v>594</v>
      </c>
    </row>
    <row r="50" spans="1:7" ht="6" hidden="1" customHeight="1" x14ac:dyDescent="0.2"/>
    <row r="51" spans="1:7" ht="18" customHeight="1" x14ac:dyDescent="0.2">
      <c r="B51" t="s">
        <v>523</v>
      </c>
      <c r="G51" s="88"/>
    </row>
    <row r="52" spans="1:7" ht="18" customHeight="1" thickBot="1" x14ac:dyDescent="0.25">
      <c r="A52" s="564" t="s">
        <v>281</v>
      </c>
      <c r="B52" s="564"/>
      <c r="G52" s="79"/>
    </row>
    <row r="53" spans="1:7" ht="6" customHeight="1" thickTop="1" x14ac:dyDescent="0.2">
      <c r="A53" s="602"/>
      <c r="B53" s="602"/>
      <c r="C53" s="602"/>
      <c r="D53" s="602"/>
      <c r="E53" s="602"/>
      <c r="F53" s="602"/>
      <c r="G53" s="602"/>
    </row>
    <row r="56" spans="1:7" x14ac:dyDescent="0.2">
      <c r="A56" s="167" t="s">
        <v>569</v>
      </c>
      <c r="B56" s="235" t="s">
        <v>595</v>
      </c>
    </row>
  </sheetData>
  <mergeCells count="7">
    <mergeCell ref="A1:G1"/>
    <mergeCell ref="A2:G2"/>
    <mergeCell ref="A4:B5"/>
    <mergeCell ref="A53:G53"/>
    <mergeCell ref="A6:B6"/>
    <mergeCell ref="A52:B52"/>
    <mergeCell ref="E4:F4"/>
  </mergeCells>
  <phoneticPr fontId="4" type="noConversion"/>
  <printOptions horizontalCentered="1" gridLines="1"/>
  <pageMargins left="0.5" right="0.25" top="1" bottom="1" header="0.5" footer="0.5"/>
  <pageSetup paperSize="5" orientation="portrait" horizontalDpi="120" verticalDpi="144" r:id="rId1"/>
  <headerFooter alignWithMargins="0">
    <oddFooter>&amp;RPage 8 EX7_Availing_PN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31"/>
  </sheetPr>
  <dimension ref="A1:N48"/>
  <sheetViews>
    <sheetView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3.7109375" customWidth="1"/>
    <col min="2" max="2" width="12.7109375" customWidth="1"/>
    <col min="3" max="3" width="15" customWidth="1"/>
    <col min="4" max="4" width="23.42578125" customWidth="1"/>
    <col min="5" max="5" width="13" customWidth="1"/>
    <col min="6" max="6" width="8" customWidth="1"/>
    <col min="7" max="7" width="15" customWidth="1"/>
    <col min="8" max="8" width="15.140625" customWidth="1"/>
    <col min="9" max="9" width="14.5703125" customWidth="1"/>
    <col min="10" max="10" width="15" customWidth="1"/>
    <col min="11" max="11" width="13.42578125" customWidth="1"/>
    <col min="12" max="12" width="13.28515625" customWidth="1"/>
    <col min="13" max="13" width="14.7109375" customWidth="1"/>
    <col min="14" max="14" width="17.85546875" customWidth="1"/>
  </cols>
  <sheetData>
    <row r="1" spans="1:14" ht="30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</row>
    <row r="2" spans="1:14" ht="21" customHeight="1" x14ac:dyDescent="0.2">
      <c r="A2" s="564" t="s">
        <v>596</v>
      </c>
      <c r="B2" s="564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</row>
    <row r="3" spans="1:14" ht="6" customHeight="1" x14ac:dyDescent="0.2">
      <c r="A3" s="564"/>
      <c r="B3" s="564"/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</row>
    <row r="4" spans="1:14" s="3" customFormat="1" ht="18" customHeight="1" x14ac:dyDescent="0.2">
      <c r="A4" s="608" t="s">
        <v>597</v>
      </c>
      <c r="B4" s="609"/>
      <c r="C4" s="192" t="s">
        <v>532</v>
      </c>
      <c r="D4" s="192" t="s">
        <v>598</v>
      </c>
      <c r="E4" s="192" t="s">
        <v>528</v>
      </c>
      <c r="F4" s="192" t="s">
        <v>529</v>
      </c>
      <c r="G4" s="192" t="s">
        <v>530</v>
      </c>
      <c r="H4" s="192" t="s">
        <v>530</v>
      </c>
      <c r="I4" s="192" t="s">
        <v>532</v>
      </c>
      <c r="J4" s="192" t="s">
        <v>599</v>
      </c>
      <c r="K4" s="192" t="s">
        <v>542</v>
      </c>
      <c r="L4" s="192" t="s">
        <v>543</v>
      </c>
      <c r="M4" s="192" t="s">
        <v>520</v>
      </c>
      <c r="N4" s="193" t="s">
        <v>600</v>
      </c>
    </row>
    <row r="5" spans="1:14" s="3" customFormat="1" ht="24" x14ac:dyDescent="0.2">
      <c r="A5" s="595" t="s">
        <v>601</v>
      </c>
      <c r="B5" s="521"/>
      <c r="C5" s="343" t="s">
        <v>576</v>
      </c>
      <c r="D5" s="343" t="s">
        <v>95</v>
      </c>
      <c r="E5" s="343" t="s">
        <v>520</v>
      </c>
      <c r="F5" s="343" t="s">
        <v>537</v>
      </c>
      <c r="G5" s="343" t="s">
        <v>538</v>
      </c>
      <c r="H5" s="343" t="s">
        <v>520</v>
      </c>
      <c r="I5" s="343" t="s">
        <v>539</v>
      </c>
      <c r="J5" s="363" t="s">
        <v>602</v>
      </c>
      <c r="K5" s="364" t="s">
        <v>550</v>
      </c>
      <c r="L5" s="343" t="s">
        <v>505</v>
      </c>
      <c r="M5" s="343" t="s">
        <v>603</v>
      </c>
      <c r="N5" s="99" t="s">
        <v>601</v>
      </c>
    </row>
    <row r="6" spans="1:14" s="3" customFormat="1" x14ac:dyDescent="0.2">
      <c r="A6" s="591" t="s">
        <v>481</v>
      </c>
      <c r="B6" s="607"/>
      <c r="C6" s="156" t="s">
        <v>482</v>
      </c>
      <c r="D6" s="156" t="s">
        <v>483</v>
      </c>
      <c r="E6" s="156" t="s">
        <v>484</v>
      </c>
      <c r="F6" s="156" t="s">
        <v>485</v>
      </c>
      <c r="G6" s="156" t="s">
        <v>511</v>
      </c>
      <c r="H6" s="156" t="s">
        <v>512</v>
      </c>
      <c r="I6" s="156" t="s">
        <v>513</v>
      </c>
      <c r="J6" s="156" t="s">
        <v>553</v>
      </c>
      <c r="K6" s="156" t="s">
        <v>554</v>
      </c>
      <c r="L6" s="156" t="s">
        <v>555</v>
      </c>
      <c r="M6" s="156" t="s">
        <v>556</v>
      </c>
      <c r="N6" s="156" t="s">
        <v>557</v>
      </c>
    </row>
    <row r="7" spans="1:14" ht="18" customHeight="1" x14ac:dyDescent="0.2">
      <c r="A7" s="1" t="s">
        <v>486</v>
      </c>
    </row>
    <row r="8" spans="1:14" x14ac:dyDescent="0.2">
      <c r="A8" s="53" t="s">
        <v>26</v>
      </c>
    </row>
    <row r="9" spans="1:14" x14ac:dyDescent="0.2">
      <c r="A9" s="53" t="s">
        <v>28</v>
      </c>
    </row>
    <row r="10" spans="1:14" x14ac:dyDescent="0.2">
      <c r="A10" s="53" t="s">
        <v>30</v>
      </c>
    </row>
    <row r="11" spans="1:14" x14ac:dyDescent="0.2">
      <c r="A11" s="53" t="s">
        <v>580</v>
      </c>
    </row>
    <row r="12" spans="1:14" x14ac:dyDescent="0.2">
      <c r="A12" s="53" t="s">
        <v>581</v>
      </c>
    </row>
    <row r="13" spans="1:14" x14ac:dyDescent="0.2">
      <c r="A13" s="53" t="s">
        <v>582</v>
      </c>
    </row>
    <row r="14" spans="1:14" x14ac:dyDescent="0.2">
      <c r="A14" s="53" t="s">
        <v>583</v>
      </c>
    </row>
    <row r="15" spans="1:14" x14ac:dyDescent="0.2">
      <c r="A15" s="53" t="s">
        <v>584</v>
      </c>
    </row>
    <row r="16" spans="1:14" x14ac:dyDescent="0.2">
      <c r="A16" s="53" t="s">
        <v>585</v>
      </c>
    </row>
    <row r="17" spans="1:12" x14ac:dyDescent="0.2">
      <c r="A17" s="53" t="s">
        <v>586</v>
      </c>
    </row>
    <row r="18" spans="1:12" ht="6" customHeight="1" x14ac:dyDescent="0.2"/>
    <row r="19" spans="1:12" ht="18" customHeight="1" x14ac:dyDescent="0.2">
      <c r="A19" s="564" t="s">
        <v>523</v>
      </c>
      <c r="B19" s="564"/>
      <c r="L19" s="173"/>
    </row>
    <row r="20" spans="1:12" ht="18" customHeight="1" x14ac:dyDescent="0.2">
      <c r="A20" s="1" t="s">
        <v>499</v>
      </c>
    </row>
    <row r="21" spans="1:12" x14ac:dyDescent="0.2">
      <c r="A21" s="53" t="s">
        <v>26</v>
      </c>
    </row>
    <row r="22" spans="1:12" x14ac:dyDescent="0.2">
      <c r="A22" s="53" t="s">
        <v>28</v>
      </c>
    </row>
    <row r="23" spans="1:12" x14ac:dyDescent="0.2">
      <c r="A23" s="53" t="s">
        <v>30</v>
      </c>
    </row>
    <row r="24" spans="1:12" x14ac:dyDescent="0.2">
      <c r="A24" s="53" t="s">
        <v>580</v>
      </c>
    </row>
    <row r="25" spans="1:12" x14ac:dyDescent="0.2">
      <c r="A25" s="53" t="s">
        <v>581</v>
      </c>
    </row>
    <row r="26" spans="1:12" x14ac:dyDescent="0.2">
      <c r="A26" s="53" t="s">
        <v>582</v>
      </c>
    </row>
    <row r="27" spans="1:12" x14ac:dyDescent="0.2">
      <c r="A27" s="53" t="s">
        <v>583</v>
      </c>
    </row>
    <row r="28" spans="1:12" x14ac:dyDescent="0.2">
      <c r="A28" s="53" t="s">
        <v>584</v>
      </c>
    </row>
    <row r="29" spans="1:12" x14ac:dyDescent="0.2">
      <c r="A29" s="53" t="s">
        <v>585</v>
      </c>
    </row>
    <row r="30" spans="1:12" x14ac:dyDescent="0.2">
      <c r="A30" s="53" t="s">
        <v>586</v>
      </c>
    </row>
    <row r="31" spans="1:12" ht="6" customHeight="1" x14ac:dyDescent="0.2">
      <c r="A31" s="53"/>
    </row>
    <row r="32" spans="1:12" ht="18" customHeight="1" x14ac:dyDescent="0.2">
      <c r="A32" s="564" t="s">
        <v>523</v>
      </c>
      <c r="B32" s="564"/>
      <c r="L32" s="173"/>
    </row>
    <row r="33" spans="1:12" ht="18" customHeight="1" x14ac:dyDescent="0.2">
      <c r="A33" s="1" t="s">
        <v>500</v>
      </c>
    </row>
    <row r="34" spans="1:12" x14ac:dyDescent="0.2">
      <c r="A34" s="53" t="s">
        <v>26</v>
      </c>
    </row>
    <row r="35" spans="1:12" x14ac:dyDescent="0.2">
      <c r="A35" s="53" t="s">
        <v>28</v>
      </c>
    </row>
    <row r="36" spans="1:12" x14ac:dyDescent="0.2">
      <c r="A36" s="53" t="s">
        <v>30</v>
      </c>
    </row>
    <row r="37" spans="1:12" x14ac:dyDescent="0.2">
      <c r="A37" s="53" t="s">
        <v>580</v>
      </c>
    </row>
    <row r="38" spans="1:12" x14ac:dyDescent="0.2">
      <c r="A38" s="53" t="s">
        <v>581</v>
      </c>
    </row>
    <row r="39" spans="1:12" x14ac:dyDescent="0.2">
      <c r="A39" s="53" t="s">
        <v>582</v>
      </c>
    </row>
    <row r="40" spans="1:12" x14ac:dyDescent="0.2">
      <c r="A40" s="53" t="s">
        <v>583</v>
      </c>
    </row>
    <row r="41" spans="1:12" x14ac:dyDescent="0.2">
      <c r="A41" s="53" t="s">
        <v>584</v>
      </c>
    </row>
    <row r="42" spans="1:12" x14ac:dyDescent="0.2">
      <c r="A42" s="53" t="s">
        <v>585</v>
      </c>
    </row>
    <row r="43" spans="1:12" x14ac:dyDescent="0.2">
      <c r="A43" s="53" t="s">
        <v>586</v>
      </c>
    </row>
    <row r="44" spans="1:12" ht="6" customHeight="1" x14ac:dyDescent="0.2"/>
    <row r="45" spans="1:12" ht="18" customHeight="1" x14ac:dyDescent="0.2">
      <c r="A45" s="564" t="s">
        <v>523</v>
      </c>
      <c r="B45" s="564"/>
      <c r="L45" s="173"/>
    </row>
    <row r="46" spans="1:12" ht="6" customHeight="1" x14ac:dyDescent="0.2">
      <c r="A46" s="103"/>
      <c r="B46" s="103"/>
      <c r="L46" s="175"/>
    </row>
    <row r="47" spans="1:12" ht="18" customHeight="1" thickBot="1" x14ac:dyDescent="0.25">
      <c r="A47" s="564" t="s">
        <v>568</v>
      </c>
      <c r="B47" s="564"/>
      <c r="L47" s="186"/>
    </row>
    <row r="48" spans="1:12" ht="9" customHeight="1" thickTop="1" x14ac:dyDescent="0.2"/>
  </sheetData>
  <mergeCells count="10">
    <mergeCell ref="A45:B45"/>
    <mergeCell ref="A47:B47"/>
    <mergeCell ref="A5:B5"/>
    <mergeCell ref="A6:B6"/>
    <mergeCell ref="A1:N1"/>
    <mergeCell ref="A2:N2"/>
    <mergeCell ref="A3:N3"/>
    <mergeCell ref="A4:B4"/>
    <mergeCell ref="A19:B19"/>
    <mergeCell ref="A32:B32"/>
  </mergeCells>
  <phoneticPr fontId="4" type="noConversion"/>
  <printOptions horizontalCentered="1" gridLines="1"/>
  <pageMargins left="1" right="1" top="1" bottom="0.25" header="0.5" footer="0.5"/>
  <pageSetup paperSize="5" scale="75" orientation="landscape" verticalDpi="72" r:id="rId1"/>
  <headerFooter alignWithMargins="0">
    <oddFooter>&amp;RPage 9 EX8_Claims_PN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opLeftCell="B21" zoomScale="115" zoomScaleNormal="115" workbookViewId="0">
      <selection activeCell="E27" sqref="E27"/>
    </sheetView>
  </sheetViews>
  <sheetFormatPr defaultColWidth="9.140625" defaultRowHeight="12.75" x14ac:dyDescent="0.2"/>
  <cols>
    <col min="1" max="1" width="29.5703125" style="242" customWidth="1"/>
    <col min="2" max="2" width="15.5703125" style="242" customWidth="1"/>
    <col min="3" max="5" width="14.85546875" style="242" customWidth="1"/>
    <col min="6" max="6" width="9.85546875" style="242" customWidth="1"/>
    <col min="7" max="9" width="15.7109375" style="242" customWidth="1"/>
    <col min="10" max="10" width="9.28515625" style="242" customWidth="1"/>
    <col min="11" max="13" width="15.42578125" style="242" customWidth="1"/>
    <col min="14" max="14" width="9.28515625" style="242" customWidth="1"/>
    <col min="15" max="15" width="16.140625" style="242" customWidth="1"/>
    <col min="16" max="16" width="12.28515625" style="242" bestFit="1" customWidth="1"/>
    <col min="17" max="18" width="10.5703125" style="242" customWidth="1"/>
    <col min="19" max="19" width="16.28515625" style="242" customWidth="1"/>
    <col min="20" max="20" width="9.140625" style="242"/>
    <col min="21" max="21" width="14.5703125" style="242" bestFit="1" customWidth="1"/>
    <col min="22" max="16384" width="9.140625" style="242"/>
  </cols>
  <sheetData>
    <row r="1" spans="1:21" ht="27.75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</row>
    <row r="2" spans="1:21" ht="27.75" customHeight="1" thickBot="1" x14ac:dyDescent="0.25">
      <c r="A2" s="613" t="s">
        <v>604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</row>
    <row r="3" spans="1:21" x14ac:dyDescent="0.2">
      <c r="A3" s="614" t="s">
        <v>605</v>
      </c>
      <c r="B3" s="615"/>
      <c r="C3" s="618" t="s">
        <v>606</v>
      </c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20"/>
      <c r="P3" s="621" t="s">
        <v>607</v>
      </c>
      <c r="Q3" s="621"/>
      <c r="R3" s="621"/>
      <c r="S3" s="622"/>
    </row>
    <row r="4" spans="1:21" x14ac:dyDescent="0.2">
      <c r="A4" s="616"/>
      <c r="B4" s="617"/>
      <c r="C4" s="623" t="s">
        <v>608</v>
      </c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624"/>
      <c r="O4" s="625"/>
      <c r="P4" s="303" t="s">
        <v>478</v>
      </c>
      <c r="Q4" s="263" t="s">
        <v>609</v>
      </c>
      <c r="R4" s="263" t="s">
        <v>609</v>
      </c>
      <c r="S4" s="264" t="s">
        <v>610</v>
      </c>
    </row>
    <row r="5" spans="1:21" x14ac:dyDescent="0.2">
      <c r="A5" s="616"/>
      <c r="B5" s="617"/>
      <c r="C5" s="626" t="s">
        <v>611</v>
      </c>
      <c r="D5" s="627"/>
      <c r="E5" s="627"/>
      <c r="F5" s="627"/>
      <c r="G5" s="628" t="s">
        <v>612</v>
      </c>
      <c r="H5" s="628"/>
      <c r="I5" s="628"/>
      <c r="J5" s="628"/>
      <c r="K5" s="628" t="s">
        <v>613</v>
      </c>
      <c r="L5" s="628"/>
      <c r="M5" s="628"/>
      <c r="N5" s="628"/>
      <c r="O5" s="454"/>
      <c r="P5" s="303"/>
      <c r="Q5" s="263"/>
      <c r="R5" s="263"/>
      <c r="S5" s="264"/>
    </row>
    <row r="6" spans="1:21" ht="23.25" customHeight="1" x14ac:dyDescent="0.2">
      <c r="A6" s="616"/>
      <c r="B6" s="617"/>
      <c r="C6" s="455" t="s">
        <v>614</v>
      </c>
      <c r="D6" s="455" t="s">
        <v>615</v>
      </c>
      <c r="E6" s="455" t="s">
        <v>142</v>
      </c>
      <c r="F6" s="456" t="s">
        <v>616</v>
      </c>
      <c r="G6" s="457" t="s">
        <v>614</v>
      </c>
      <c r="H6" s="457" t="s">
        <v>615</v>
      </c>
      <c r="I6" s="457" t="s">
        <v>142</v>
      </c>
      <c r="J6" s="332" t="s">
        <v>616</v>
      </c>
      <c r="K6" s="457" t="s">
        <v>614</v>
      </c>
      <c r="L6" s="457" t="s">
        <v>615</v>
      </c>
      <c r="M6" s="457" t="s">
        <v>142</v>
      </c>
      <c r="N6" s="332" t="s">
        <v>616</v>
      </c>
      <c r="O6" s="302" t="s">
        <v>281</v>
      </c>
      <c r="P6" s="301" t="s">
        <v>617</v>
      </c>
      <c r="Q6" s="301" t="s">
        <v>618</v>
      </c>
      <c r="R6" s="301" t="s">
        <v>619</v>
      </c>
      <c r="S6" s="300" t="s">
        <v>617</v>
      </c>
    </row>
    <row r="7" spans="1:21" ht="13.5" thickBot="1" x14ac:dyDescent="0.25">
      <c r="A7" s="611" t="s">
        <v>481</v>
      </c>
      <c r="B7" s="612"/>
      <c r="C7" s="299" t="s">
        <v>482</v>
      </c>
      <c r="D7" s="299" t="s">
        <v>483</v>
      </c>
      <c r="E7" s="299" t="s">
        <v>484</v>
      </c>
      <c r="F7" s="298" t="s">
        <v>485</v>
      </c>
      <c r="G7" s="298" t="s">
        <v>511</v>
      </c>
      <c r="H7" s="298" t="s">
        <v>512</v>
      </c>
      <c r="I7" s="270" t="s">
        <v>513</v>
      </c>
      <c r="J7" s="458" t="s">
        <v>553</v>
      </c>
      <c r="K7" s="270" t="s">
        <v>554</v>
      </c>
      <c r="L7" s="270" t="s">
        <v>555</v>
      </c>
      <c r="M7" s="270" t="s">
        <v>556</v>
      </c>
      <c r="N7" s="459" t="s">
        <v>557</v>
      </c>
      <c r="O7" s="449" t="s">
        <v>558</v>
      </c>
      <c r="P7" s="297" t="s">
        <v>559</v>
      </c>
      <c r="Q7" s="297" t="s">
        <v>560</v>
      </c>
      <c r="R7" s="270" t="s">
        <v>561</v>
      </c>
      <c r="S7" s="297" t="s">
        <v>562</v>
      </c>
    </row>
    <row r="8" spans="1:21" x14ac:dyDescent="0.2">
      <c r="A8" s="274" t="s">
        <v>400</v>
      </c>
      <c r="B8" s="296" t="s">
        <v>620</v>
      </c>
      <c r="C8" s="293"/>
      <c r="D8" s="293"/>
      <c r="E8" s="293">
        <f>C8+D8</f>
        <v>0</v>
      </c>
      <c r="F8" s="460" t="e">
        <f t="shared" ref="F8:F13" si="0">E8/$E$27</f>
        <v>#DIV/0!</v>
      </c>
      <c r="G8" s="295"/>
      <c r="H8" s="295"/>
      <c r="I8" s="293">
        <f>G8+H8</f>
        <v>0</v>
      </c>
      <c r="J8" s="304" t="e">
        <f>I8/$I$27</f>
        <v>#DIV/0!</v>
      </c>
      <c r="K8" s="293"/>
      <c r="L8" s="293"/>
      <c r="M8" s="293">
        <f t="shared" ref="M8:M18" si="1">K8+L8</f>
        <v>0</v>
      </c>
      <c r="N8" s="291"/>
      <c r="O8" s="290">
        <f t="shared" ref="O8:O13" si="2">E8+I8+M8</f>
        <v>0</v>
      </c>
      <c r="P8" s="289"/>
      <c r="Q8" s="289"/>
      <c r="R8" s="289"/>
      <c r="S8" s="289"/>
      <c r="U8" s="288"/>
    </row>
    <row r="9" spans="1:21" x14ac:dyDescent="0.2">
      <c r="A9" s="274" t="s">
        <v>621</v>
      </c>
      <c r="B9" s="296" t="s">
        <v>620</v>
      </c>
      <c r="C9" s="293"/>
      <c r="D9" s="293"/>
      <c r="E9" s="293">
        <f>C9+D9</f>
        <v>0</v>
      </c>
      <c r="F9" s="460" t="e">
        <f t="shared" si="0"/>
        <v>#DIV/0!</v>
      </c>
      <c r="G9" s="295"/>
      <c r="H9" s="295"/>
      <c r="I9" s="293">
        <f t="shared" ref="I9:I18" si="3">G9+H9</f>
        <v>0</v>
      </c>
      <c r="J9" s="304" t="e">
        <f t="shared" ref="J9:J13" si="4">I9/$I$27</f>
        <v>#DIV/0!</v>
      </c>
      <c r="K9" s="293"/>
      <c r="L9" s="293"/>
      <c r="M9" s="293">
        <f t="shared" si="1"/>
        <v>0</v>
      </c>
      <c r="N9" s="291"/>
      <c r="O9" s="290">
        <f t="shared" si="2"/>
        <v>0</v>
      </c>
      <c r="P9" s="289"/>
      <c r="Q9" s="289"/>
      <c r="R9" s="289"/>
      <c r="S9" s="289"/>
      <c r="U9" s="288"/>
    </row>
    <row r="10" spans="1:21" x14ac:dyDescent="0.2">
      <c r="A10" s="274" t="s">
        <v>404</v>
      </c>
      <c r="B10" s="296" t="s">
        <v>620</v>
      </c>
      <c r="C10" s="293"/>
      <c r="D10" s="293"/>
      <c r="E10" s="293">
        <f t="shared" ref="E10:E18" si="5">C10+D10</f>
        <v>0</v>
      </c>
      <c r="F10" s="460" t="e">
        <f t="shared" si="0"/>
        <v>#DIV/0!</v>
      </c>
      <c r="G10" s="295"/>
      <c r="H10" s="295"/>
      <c r="I10" s="293">
        <f t="shared" si="3"/>
        <v>0</v>
      </c>
      <c r="J10" s="304" t="e">
        <f t="shared" si="4"/>
        <v>#DIV/0!</v>
      </c>
      <c r="K10" s="293"/>
      <c r="L10" s="293"/>
      <c r="M10" s="293">
        <f t="shared" si="1"/>
        <v>0</v>
      </c>
      <c r="N10" s="291"/>
      <c r="O10" s="290">
        <f t="shared" si="2"/>
        <v>0</v>
      </c>
      <c r="P10" s="289"/>
      <c r="Q10" s="289"/>
      <c r="R10" s="289"/>
      <c r="S10" s="289"/>
      <c r="U10" s="288"/>
    </row>
    <row r="11" spans="1:21" x14ac:dyDescent="0.2">
      <c r="A11" s="274" t="s">
        <v>622</v>
      </c>
      <c r="B11" s="296" t="s">
        <v>620</v>
      </c>
      <c r="C11" s="293"/>
      <c r="D11" s="293"/>
      <c r="E11" s="293">
        <f t="shared" si="5"/>
        <v>0</v>
      </c>
      <c r="F11" s="460" t="e">
        <f t="shared" si="0"/>
        <v>#DIV/0!</v>
      </c>
      <c r="G11" s="295"/>
      <c r="H11" s="295"/>
      <c r="I11" s="293">
        <f t="shared" si="3"/>
        <v>0</v>
      </c>
      <c r="J11" s="304" t="e">
        <f t="shared" si="4"/>
        <v>#DIV/0!</v>
      </c>
      <c r="K11" s="293"/>
      <c r="L11" s="293"/>
      <c r="M11" s="293">
        <f t="shared" si="1"/>
        <v>0</v>
      </c>
      <c r="N11" s="291"/>
      <c r="O11" s="290">
        <f t="shared" si="2"/>
        <v>0</v>
      </c>
      <c r="P11" s="289"/>
      <c r="Q11" s="289"/>
      <c r="R11" s="289"/>
      <c r="S11" s="289"/>
      <c r="U11" s="288"/>
    </row>
    <row r="12" spans="1:21" x14ac:dyDescent="0.2">
      <c r="A12" s="274" t="s">
        <v>408</v>
      </c>
      <c r="B12" s="296" t="s">
        <v>620</v>
      </c>
      <c r="C12" s="293"/>
      <c r="D12" s="293"/>
      <c r="E12" s="293">
        <f t="shared" si="5"/>
        <v>0</v>
      </c>
      <c r="F12" s="460" t="e">
        <f t="shared" si="0"/>
        <v>#DIV/0!</v>
      </c>
      <c r="G12" s="295"/>
      <c r="H12" s="295"/>
      <c r="I12" s="293">
        <f t="shared" si="3"/>
        <v>0</v>
      </c>
      <c r="J12" s="304" t="e">
        <f t="shared" si="4"/>
        <v>#DIV/0!</v>
      </c>
      <c r="K12" s="293"/>
      <c r="L12" s="293"/>
      <c r="M12" s="293">
        <f t="shared" si="1"/>
        <v>0</v>
      </c>
      <c r="N12" s="291"/>
      <c r="O12" s="290">
        <f t="shared" si="2"/>
        <v>0</v>
      </c>
      <c r="P12" s="289"/>
      <c r="Q12" s="289"/>
      <c r="R12" s="289"/>
      <c r="S12" s="289"/>
      <c r="U12" s="288"/>
    </row>
    <row r="13" spans="1:21" x14ac:dyDescent="0.2">
      <c r="A13" s="274" t="s">
        <v>410</v>
      </c>
      <c r="B13" s="296" t="s">
        <v>620</v>
      </c>
      <c r="C13" s="293"/>
      <c r="D13" s="293"/>
      <c r="E13" s="293">
        <f t="shared" si="5"/>
        <v>0</v>
      </c>
      <c r="F13" s="460" t="e">
        <f t="shared" si="0"/>
        <v>#DIV/0!</v>
      </c>
      <c r="G13" s="295"/>
      <c r="H13" s="295"/>
      <c r="I13" s="293">
        <f t="shared" si="3"/>
        <v>0</v>
      </c>
      <c r="J13" s="304" t="e">
        <f t="shared" si="4"/>
        <v>#DIV/0!</v>
      </c>
      <c r="K13" s="293"/>
      <c r="L13" s="293"/>
      <c r="M13" s="293">
        <f t="shared" si="1"/>
        <v>0</v>
      </c>
      <c r="N13" s="291"/>
      <c r="O13" s="290">
        <f t="shared" si="2"/>
        <v>0</v>
      </c>
      <c r="P13" s="289"/>
      <c r="Q13" s="289"/>
      <c r="R13" s="289"/>
      <c r="S13" s="289"/>
    </row>
    <row r="14" spans="1:21" x14ac:dyDescent="0.2">
      <c r="A14" s="274" t="s">
        <v>623</v>
      </c>
      <c r="B14" s="296" t="s">
        <v>620</v>
      </c>
      <c r="C14" s="293"/>
      <c r="D14" s="293"/>
      <c r="E14" s="293">
        <f t="shared" si="5"/>
        <v>0</v>
      </c>
      <c r="F14" s="460" t="e">
        <f t="shared" ref="F14:F18" si="6">E14/$E$27</f>
        <v>#DIV/0!</v>
      </c>
      <c r="G14" s="295"/>
      <c r="H14" s="295"/>
      <c r="I14" s="293">
        <f t="shared" si="3"/>
        <v>0</v>
      </c>
      <c r="J14" s="304" t="e">
        <f>I14/$I$27</f>
        <v>#DIV/0!</v>
      </c>
      <c r="K14" s="293"/>
      <c r="L14" s="293"/>
      <c r="M14" s="293">
        <f t="shared" si="1"/>
        <v>0</v>
      </c>
      <c r="N14" s="291"/>
      <c r="O14" s="290">
        <f t="shared" ref="O14" si="7">E14+I14+M14</f>
        <v>0</v>
      </c>
      <c r="P14" s="289"/>
      <c r="Q14" s="289"/>
      <c r="R14" s="289"/>
      <c r="S14" s="289"/>
      <c r="U14" s="288"/>
    </row>
    <row r="15" spans="1:21" x14ac:dyDescent="0.2">
      <c r="A15" s="274" t="s">
        <v>414</v>
      </c>
      <c r="B15" s="296" t="s">
        <v>620</v>
      </c>
      <c r="C15" s="293"/>
      <c r="D15" s="293"/>
      <c r="E15" s="293">
        <f t="shared" si="5"/>
        <v>0</v>
      </c>
      <c r="F15" s="460" t="e">
        <f>E15/$E$27</f>
        <v>#DIV/0!</v>
      </c>
      <c r="G15" s="295"/>
      <c r="H15" s="295"/>
      <c r="I15" s="293">
        <f t="shared" si="3"/>
        <v>0</v>
      </c>
      <c r="J15" s="304" t="e">
        <f>I15/$I$27</f>
        <v>#DIV/0!</v>
      </c>
      <c r="K15" s="293"/>
      <c r="L15" s="293"/>
      <c r="M15" s="293">
        <f t="shared" si="1"/>
        <v>0</v>
      </c>
      <c r="N15" s="291"/>
      <c r="O15" s="290">
        <f>E15+I15+M15</f>
        <v>0</v>
      </c>
      <c r="P15" s="289"/>
      <c r="Q15" s="289"/>
      <c r="R15" s="289"/>
      <c r="S15" s="289"/>
      <c r="U15" s="288"/>
    </row>
    <row r="16" spans="1:21" x14ac:dyDescent="0.2">
      <c r="A16" s="274" t="s">
        <v>624</v>
      </c>
      <c r="B16" s="296" t="s">
        <v>620</v>
      </c>
      <c r="C16" s="293"/>
      <c r="D16" s="293"/>
      <c r="E16" s="293">
        <f t="shared" si="5"/>
        <v>0</v>
      </c>
      <c r="F16" s="460" t="e">
        <f>E16/$E$27</f>
        <v>#DIV/0!</v>
      </c>
      <c r="G16" s="295"/>
      <c r="H16" s="295"/>
      <c r="I16" s="293">
        <f t="shared" si="3"/>
        <v>0</v>
      </c>
      <c r="J16" s="304" t="e">
        <f>I16/$I$27</f>
        <v>#DIV/0!</v>
      </c>
      <c r="K16" s="293"/>
      <c r="L16" s="293"/>
      <c r="M16" s="293">
        <f t="shared" si="1"/>
        <v>0</v>
      </c>
      <c r="N16" s="291"/>
      <c r="O16" s="290">
        <f>E16+I16+M16</f>
        <v>0</v>
      </c>
      <c r="P16" s="289"/>
      <c r="Q16" s="289"/>
      <c r="R16" s="289"/>
      <c r="S16" s="289"/>
      <c r="U16" s="288"/>
    </row>
    <row r="17" spans="1:21" x14ac:dyDescent="0.2">
      <c r="A17" s="274" t="s">
        <v>625</v>
      </c>
      <c r="B17" s="296" t="s">
        <v>620</v>
      </c>
      <c r="C17" s="293"/>
      <c r="D17" s="293"/>
      <c r="E17" s="293">
        <f t="shared" si="5"/>
        <v>0</v>
      </c>
      <c r="F17" s="460" t="e">
        <f>E17/$E$27</f>
        <v>#DIV/0!</v>
      </c>
      <c r="G17" s="295"/>
      <c r="H17" s="295"/>
      <c r="I17" s="293">
        <f t="shared" si="3"/>
        <v>0</v>
      </c>
      <c r="J17" s="304" t="e">
        <f>I17/$I$27</f>
        <v>#DIV/0!</v>
      </c>
      <c r="K17" s="293"/>
      <c r="L17" s="293"/>
      <c r="M17" s="293">
        <f t="shared" si="1"/>
        <v>0</v>
      </c>
      <c r="N17" s="291"/>
      <c r="O17" s="290">
        <f>E17+I17+M17</f>
        <v>0</v>
      </c>
      <c r="P17" s="289"/>
      <c r="Q17" s="289"/>
      <c r="R17" s="289"/>
      <c r="S17" s="289"/>
      <c r="U17" s="288"/>
    </row>
    <row r="18" spans="1:21" x14ac:dyDescent="0.2">
      <c r="A18" s="274" t="s">
        <v>626</v>
      </c>
      <c r="B18" s="296" t="s">
        <v>620</v>
      </c>
      <c r="C18" s="293"/>
      <c r="D18" s="293"/>
      <c r="E18" s="293">
        <f t="shared" si="5"/>
        <v>0</v>
      </c>
      <c r="F18" s="460" t="e">
        <f t="shared" si="6"/>
        <v>#DIV/0!</v>
      </c>
      <c r="G18" s="295"/>
      <c r="H18" s="295"/>
      <c r="I18" s="293">
        <f t="shared" si="3"/>
        <v>0</v>
      </c>
      <c r="J18" s="304" t="e">
        <f>I18/$I$27</f>
        <v>#DIV/0!</v>
      </c>
      <c r="K18" s="293"/>
      <c r="L18" s="293"/>
      <c r="M18" s="293">
        <f t="shared" si="1"/>
        <v>0</v>
      </c>
      <c r="N18" s="291"/>
      <c r="O18" s="290">
        <f>E18+I18+M18</f>
        <v>0</v>
      </c>
      <c r="P18" s="289"/>
      <c r="Q18" s="289"/>
      <c r="R18" s="289"/>
      <c r="S18" s="289"/>
      <c r="U18" s="288"/>
    </row>
    <row r="19" spans="1:21" x14ac:dyDescent="0.2">
      <c r="A19" s="274"/>
      <c r="B19" s="292"/>
      <c r="C19" s="308"/>
      <c r="D19" s="308"/>
      <c r="E19" s="308"/>
      <c r="F19" s="294"/>
      <c r="G19" s="295"/>
      <c r="H19" s="295"/>
      <c r="I19" s="295"/>
      <c r="J19" s="294"/>
      <c r="K19" s="293"/>
      <c r="L19" s="293"/>
      <c r="M19" s="293"/>
      <c r="N19" s="294"/>
      <c r="O19" s="307"/>
      <c r="P19" s="289"/>
      <c r="Q19" s="289"/>
      <c r="R19" s="289"/>
      <c r="S19" s="289"/>
    </row>
    <row r="20" spans="1:21" ht="13.5" thickBot="1" x14ac:dyDescent="0.25">
      <c r="A20" s="613" t="s">
        <v>627</v>
      </c>
      <c r="B20" s="613"/>
      <c r="C20" s="309">
        <f>SUM(C8:C18)</f>
        <v>0</v>
      </c>
      <c r="D20" s="309">
        <f>SUM(D8:D18)</f>
        <v>0</v>
      </c>
      <c r="E20" s="309">
        <f>SUM(E8:E18)</f>
        <v>0</v>
      </c>
      <c r="F20" s="310"/>
      <c r="G20" s="311">
        <f>SUM(G8:G18)</f>
        <v>0</v>
      </c>
      <c r="H20" s="311">
        <f t="shared" ref="H20:I20" si="8">SUM(H8:H18)</f>
        <v>0</v>
      </c>
      <c r="I20" s="311">
        <f t="shared" si="8"/>
        <v>0</v>
      </c>
      <c r="J20" s="312"/>
      <c r="K20" s="309">
        <f t="shared" ref="K20:S20" si="9">SUM(K8:K18)</f>
        <v>0</v>
      </c>
      <c r="L20" s="311">
        <f>SUM(L8:L18)</f>
        <v>0</v>
      </c>
      <c r="M20" s="311">
        <f>SUM(M8:M18)</f>
        <v>0</v>
      </c>
      <c r="N20" s="312"/>
      <c r="O20" s="309">
        <f t="shared" si="9"/>
        <v>0</v>
      </c>
      <c r="P20" s="286">
        <f t="shared" si="9"/>
        <v>0</v>
      </c>
      <c r="Q20" s="286">
        <f t="shared" si="9"/>
        <v>0</v>
      </c>
      <c r="R20" s="286">
        <f t="shared" si="9"/>
        <v>0</v>
      </c>
      <c r="S20" s="286">
        <f t="shared" si="9"/>
        <v>0</v>
      </c>
      <c r="U20" s="288"/>
    </row>
    <row r="21" spans="1:21" ht="22.5" customHeight="1" thickTop="1" x14ac:dyDescent="0.2">
      <c r="A21" s="287" t="s">
        <v>628</v>
      </c>
      <c r="B21" s="296" t="s">
        <v>620</v>
      </c>
      <c r="C21" s="313"/>
      <c r="D21" s="313"/>
      <c r="E21" s="313"/>
      <c r="F21" s="313"/>
      <c r="G21" s="314"/>
      <c r="H21" s="314"/>
      <c r="I21" s="314"/>
      <c r="J21" s="313"/>
      <c r="K21" s="315"/>
      <c r="L21" s="315"/>
      <c r="M21" s="315"/>
      <c r="N21" s="313"/>
      <c r="O21" s="315">
        <f>+C21+G21+K21</f>
        <v>0</v>
      </c>
      <c r="P21" s="285"/>
      <c r="Q21" s="285"/>
      <c r="R21" s="285"/>
      <c r="S21" s="285"/>
    </row>
    <row r="22" spans="1:21" x14ac:dyDescent="0.2">
      <c r="A22" s="287" t="s">
        <v>629</v>
      </c>
      <c r="B22" s="296" t="s">
        <v>620</v>
      </c>
      <c r="C22" s="313"/>
      <c r="D22" s="313"/>
      <c r="E22" s="313"/>
      <c r="F22" s="313"/>
      <c r="G22" s="314"/>
      <c r="H22" s="314"/>
      <c r="I22" s="314"/>
      <c r="J22" s="313"/>
      <c r="K22" s="315"/>
      <c r="L22" s="315"/>
      <c r="M22" s="315"/>
      <c r="N22" s="313"/>
      <c r="O22" s="315">
        <f>+C22+G22+K22</f>
        <v>0</v>
      </c>
      <c r="P22" s="285"/>
      <c r="Q22" s="285"/>
      <c r="R22" s="285"/>
      <c r="S22" s="285"/>
    </row>
    <row r="23" spans="1:21" x14ac:dyDescent="0.2">
      <c r="A23" s="287" t="s">
        <v>70</v>
      </c>
      <c r="B23" s="296" t="s">
        <v>620</v>
      </c>
      <c r="C23" s="313"/>
      <c r="D23" s="313"/>
      <c r="E23" s="313"/>
      <c r="F23" s="313"/>
      <c r="G23" s="314"/>
      <c r="H23" s="314"/>
      <c r="I23" s="314"/>
      <c r="J23" s="313"/>
      <c r="K23" s="315"/>
      <c r="L23" s="315"/>
      <c r="M23" s="315"/>
      <c r="N23" s="313"/>
      <c r="O23" s="315">
        <f>+C23+G23+K23</f>
        <v>0</v>
      </c>
      <c r="P23" s="285"/>
      <c r="Q23" s="285"/>
      <c r="R23" s="285"/>
      <c r="S23" s="285"/>
    </row>
    <row r="24" spans="1:21" ht="13.5" thickBot="1" x14ac:dyDescent="0.25">
      <c r="A24" s="613" t="s">
        <v>630</v>
      </c>
      <c r="B24" s="613"/>
      <c r="C24" s="309">
        <f>(SUM(C21:C23))</f>
        <v>0</v>
      </c>
      <c r="D24" s="309">
        <f>(SUM(D21:D23))</f>
        <v>0</v>
      </c>
      <c r="E24" s="309">
        <f>(SUM(E21:E23))</f>
        <v>0</v>
      </c>
      <c r="F24" s="316"/>
      <c r="G24" s="309">
        <f>(SUM(G21:G23))</f>
        <v>0</v>
      </c>
      <c r="H24" s="309">
        <f>(SUM(H21:H23))</f>
        <v>0</v>
      </c>
      <c r="I24" s="309">
        <f>(SUM(I21:I23))</f>
        <v>0</v>
      </c>
      <c r="J24" s="316"/>
      <c r="K24" s="309">
        <f>(SUM(K21:K23))</f>
        <v>0</v>
      </c>
      <c r="L24" s="309">
        <f>(SUM(L21:L23))</f>
        <v>0</v>
      </c>
      <c r="M24" s="309">
        <f>(SUM(M21:M23))</f>
        <v>0</v>
      </c>
      <c r="N24" s="316"/>
      <c r="O24" s="309">
        <f>(SUM(O21:O23))</f>
        <v>0</v>
      </c>
      <c r="P24" s="285"/>
      <c r="Q24" s="285"/>
      <c r="R24" s="285"/>
      <c r="S24" s="285"/>
    </row>
    <row r="25" spans="1:21" ht="13.5" thickTop="1" x14ac:dyDescent="0.2">
      <c r="A25" s="274"/>
      <c r="B25" s="283"/>
      <c r="C25" s="308"/>
      <c r="D25" s="308"/>
      <c r="E25" s="308"/>
      <c r="F25" s="262"/>
      <c r="G25" s="308"/>
      <c r="H25" s="308"/>
      <c r="I25" s="308"/>
      <c r="J25" s="274"/>
      <c r="K25" s="308"/>
      <c r="L25" s="308"/>
      <c r="M25" s="308"/>
      <c r="N25" s="274"/>
      <c r="O25" s="308"/>
      <c r="P25" s="274"/>
      <c r="Q25" s="274"/>
      <c r="R25" s="274"/>
      <c r="S25" s="274"/>
    </row>
    <row r="26" spans="1:21" hidden="1" x14ac:dyDescent="0.2">
      <c r="A26" s="284" t="s">
        <v>631</v>
      </c>
      <c r="B26" s="283"/>
      <c r="C26" s="282"/>
      <c r="D26" s="282"/>
      <c r="E26" s="282"/>
      <c r="F26" s="262"/>
      <c r="G26" s="282"/>
      <c r="H26" s="282"/>
      <c r="I26" s="282"/>
      <c r="J26" s="274"/>
      <c r="K26" s="282"/>
      <c r="L26" s="282"/>
      <c r="M26" s="282"/>
      <c r="N26" s="274"/>
      <c r="O26" s="282"/>
      <c r="P26" s="274"/>
      <c r="Q26" s="274"/>
      <c r="R26" s="274"/>
      <c r="S26" s="274"/>
    </row>
    <row r="27" spans="1:21" ht="13.5" thickBot="1" x14ac:dyDescent="0.25">
      <c r="A27" s="610" t="s">
        <v>632</v>
      </c>
      <c r="B27" s="610"/>
      <c r="C27" s="305">
        <f>+C20+C24</f>
        <v>0</v>
      </c>
      <c r="D27" s="305">
        <f>+D20+D24</f>
        <v>0</v>
      </c>
      <c r="E27" s="305">
        <f>+E20+E24</f>
        <v>0</v>
      </c>
      <c r="F27" s="306"/>
      <c r="G27" s="305">
        <f t="shared" ref="G27:K27" si="10">+G20+G24</f>
        <v>0</v>
      </c>
      <c r="H27" s="305">
        <f t="shared" ref="H27:I27" si="11">+H20+H24</f>
        <v>0</v>
      </c>
      <c r="I27" s="305">
        <f t="shared" si="11"/>
        <v>0</v>
      </c>
      <c r="J27" s="306"/>
      <c r="K27" s="305">
        <f t="shared" si="10"/>
        <v>0</v>
      </c>
      <c r="L27" s="305">
        <f t="shared" ref="L27:M27" si="12">+L20+L24</f>
        <v>0</v>
      </c>
      <c r="M27" s="305">
        <f t="shared" si="12"/>
        <v>0</v>
      </c>
      <c r="N27" s="306"/>
      <c r="O27" s="305">
        <f>+O20+O24</f>
        <v>0</v>
      </c>
    </row>
    <row r="28" spans="1:21" ht="13.5" thickTop="1" x14ac:dyDescent="0.2">
      <c r="B28" s="278"/>
      <c r="C28" s="281"/>
      <c r="D28" s="281"/>
      <c r="E28" s="281"/>
      <c r="F28" s="243"/>
      <c r="G28" s="281"/>
      <c r="H28" s="281"/>
      <c r="I28" s="281"/>
      <c r="K28" s="281"/>
      <c r="L28" s="281"/>
      <c r="M28" s="281"/>
      <c r="O28" s="281"/>
    </row>
    <row r="29" spans="1:21" x14ac:dyDescent="0.2">
      <c r="B29" s="278"/>
      <c r="C29" s="279"/>
      <c r="D29" s="279"/>
      <c r="E29" s="279"/>
      <c r="F29" s="280"/>
      <c r="G29" s="279"/>
      <c r="H29" s="279"/>
      <c r="I29" s="279"/>
      <c r="J29" s="275"/>
      <c r="K29" s="279"/>
      <c r="L29" s="279"/>
      <c r="M29" s="279"/>
      <c r="N29" s="275"/>
      <c r="O29" s="279"/>
    </row>
    <row r="30" spans="1:21" x14ac:dyDescent="0.2">
      <c r="B30" s="278"/>
      <c r="C30" s="276"/>
      <c r="D30" s="276"/>
      <c r="E30" s="276"/>
      <c r="F30" s="276"/>
      <c r="G30" s="277"/>
      <c r="H30" s="277"/>
      <c r="I30" s="277"/>
      <c r="J30" s="276"/>
      <c r="K30" s="276"/>
      <c r="L30" s="276"/>
      <c r="M30" s="276"/>
      <c r="N30" s="276"/>
      <c r="O30" s="276"/>
    </row>
    <row r="33" spans="15:15" x14ac:dyDescent="0.2">
      <c r="O33" s="275"/>
    </row>
  </sheetData>
  <mergeCells count="13">
    <mergeCell ref="A27:B27"/>
    <mergeCell ref="A7:B7"/>
    <mergeCell ref="A20:B20"/>
    <mergeCell ref="A24:B24"/>
    <mergeCell ref="A1:S1"/>
    <mergeCell ref="A2:S2"/>
    <mergeCell ref="A3:B6"/>
    <mergeCell ref="C3:O3"/>
    <mergeCell ref="P3:S3"/>
    <mergeCell ref="C4:O4"/>
    <mergeCell ref="C5:F5"/>
    <mergeCell ref="G5:J5"/>
    <mergeCell ref="K5:N5"/>
  </mergeCells>
  <printOptions horizontalCentered="1" verticalCentered="1" gridLines="1"/>
  <pageMargins left="0.5" right="0.5" top="1" bottom="1" header="0.5" footer="0.5"/>
  <pageSetup paperSize="5" scale="89" orientation="landscape" r:id="rId1"/>
  <headerFooter alignWithMargins="0">
    <oddFooter>&amp;RPage 10_SCH1_ ITF_PN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41"/>
    <pageSetUpPr fitToPage="1"/>
  </sheetPr>
  <dimension ref="A1:J24"/>
  <sheetViews>
    <sheetView workbookViewId="0">
      <pane ySplit="6" topLeftCell="A7" activePane="bottomLeft" state="frozen"/>
      <selection sqref="A1:IV1"/>
      <selection pane="bottomLeft" activeCell="I11" sqref="I11"/>
    </sheetView>
  </sheetViews>
  <sheetFormatPr defaultRowHeight="12.75" x14ac:dyDescent="0.2"/>
  <cols>
    <col min="1" max="1" width="28.140625" customWidth="1"/>
    <col min="2" max="2" width="12.140625" style="62" customWidth="1"/>
    <col min="3" max="5" width="14.7109375" style="139" customWidth="1"/>
    <col min="6" max="6" width="15.7109375" style="139" customWidth="1"/>
    <col min="7" max="10" width="12.7109375" customWidth="1"/>
  </cols>
  <sheetData>
    <row r="1" spans="1:10" ht="30" customHeight="1" x14ac:dyDescent="0.2">
      <c r="A1" s="538" t="s">
        <v>633</v>
      </c>
      <c r="B1" s="538"/>
      <c r="C1" s="538"/>
      <c r="D1" s="538"/>
      <c r="E1" s="538"/>
      <c r="F1" s="538"/>
      <c r="G1" s="538"/>
      <c r="H1" s="538"/>
      <c r="I1" s="538"/>
      <c r="J1" s="538"/>
    </row>
    <row r="2" spans="1:10" ht="21" customHeight="1" thickBot="1" x14ac:dyDescent="0.25">
      <c r="A2" s="538" t="s">
        <v>634</v>
      </c>
      <c r="B2" s="538"/>
      <c r="C2" s="538"/>
      <c r="D2" s="538"/>
      <c r="E2" s="538"/>
      <c r="F2" s="538"/>
      <c r="G2" s="538"/>
      <c r="H2" s="538"/>
      <c r="I2" s="538"/>
      <c r="J2" s="538"/>
    </row>
    <row r="3" spans="1:10" s="4" customFormat="1" ht="21" customHeight="1" x14ac:dyDescent="0.2">
      <c r="A3" s="635" t="s">
        <v>635</v>
      </c>
      <c r="B3" s="636"/>
      <c r="C3" s="632" t="s">
        <v>606</v>
      </c>
      <c r="D3" s="632"/>
      <c r="E3" s="632"/>
      <c r="F3" s="632"/>
      <c r="G3" s="633" t="s">
        <v>607</v>
      </c>
      <c r="H3" s="633"/>
      <c r="I3" s="633"/>
      <c r="J3" s="634"/>
    </row>
    <row r="4" spans="1:10" s="4" customFormat="1" x14ac:dyDescent="0.2">
      <c r="A4" s="637"/>
      <c r="B4" s="638"/>
      <c r="C4" s="629" t="s">
        <v>608</v>
      </c>
      <c r="D4" s="630"/>
      <c r="E4" s="630"/>
      <c r="F4" s="631"/>
      <c r="G4" s="13" t="s">
        <v>478</v>
      </c>
      <c r="H4" s="12" t="s">
        <v>609</v>
      </c>
      <c r="I4" s="12" t="s">
        <v>609</v>
      </c>
      <c r="J4" s="5" t="s">
        <v>610</v>
      </c>
    </row>
    <row r="5" spans="1:10" s="4" customFormat="1" x14ac:dyDescent="0.2">
      <c r="A5" s="637"/>
      <c r="B5" s="638"/>
      <c r="C5" s="77" t="s">
        <v>636</v>
      </c>
      <c r="D5" s="80" t="s">
        <v>612</v>
      </c>
      <c r="E5" s="80" t="s">
        <v>613</v>
      </c>
      <c r="F5" s="80" t="s">
        <v>637</v>
      </c>
      <c r="G5" s="27" t="s">
        <v>617</v>
      </c>
      <c r="H5" s="27" t="s">
        <v>618</v>
      </c>
      <c r="I5" s="27" t="s">
        <v>619</v>
      </c>
      <c r="J5" s="29" t="s">
        <v>617</v>
      </c>
    </row>
    <row r="6" spans="1:10" s="4" customFormat="1" ht="13.5" thickBot="1" x14ac:dyDescent="0.25">
      <c r="A6" s="639" t="s">
        <v>481</v>
      </c>
      <c r="B6" s="640"/>
      <c r="C6" s="177" t="s">
        <v>482</v>
      </c>
      <c r="D6" s="178" t="s">
        <v>483</v>
      </c>
      <c r="E6" s="138" t="s">
        <v>484</v>
      </c>
      <c r="F6" s="177" t="s">
        <v>485</v>
      </c>
      <c r="G6" s="15" t="s">
        <v>511</v>
      </c>
      <c r="H6" s="34" t="s">
        <v>512</v>
      </c>
      <c r="I6" s="15" t="s">
        <v>513</v>
      </c>
      <c r="J6" s="34" t="s">
        <v>553</v>
      </c>
    </row>
    <row r="7" spans="1:10" ht="21" customHeight="1" x14ac:dyDescent="0.2">
      <c r="A7" s="2" t="s">
        <v>400</v>
      </c>
      <c r="B7" s="61" t="s">
        <v>638</v>
      </c>
      <c r="G7" s="139"/>
      <c r="H7" s="139"/>
      <c r="I7" s="139"/>
      <c r="J7" s="139"/>
    </row>
    <row r="8" spans="1:10" ht="12.75" customHeight="1" x14ac:dyDescent="0.2">
      <c r="A8" s="2" t="s">
        <v>621</v>
      </c>
      <c r="B8" s="61" t="s">
        <v>639</v>
      </c>
      <c r="G8" s="139"/>
      <c r="H8" s="139"/>
      <c r="I8" s="139"/>
      <c r="J8" s="139"/>
    </row>
    <row r="9" spans="1:10" x14ac:dyDescent="0.2">
      <c r="A9" s="2" t="s">
        <v>404</v>
      </c>
      <c r="B9" s="61" t="s">
        <v>640</v>
      </c>
      <c r="G9" s="139"/>
      <c r="H9" s="139"/>
      <c r="I9" s="139"/>
      <c r="J9" s="139"/>
    </row>
    <row r="10" spans="1:10" x14ac:dyDescent="0.2">
      <c r="A10" s="2" t="s">
        <v>641</v>
      </c>
      <c r="B10" s="61" t="s">
        <v>642</v>
      </c>
      <c r="G10" s="139"/>
      <c r="H10" s="139"/>
      <c r="I10" s="139"/>
      <c r="J10" s="139"/>
    </row>
    <row r="11" spans="1:10" x14ac:dyDescent="0.2">
      <c r="A11" s="2" t="s">
        <v>408</v>
      </c>
      <c r="B11" s="61" t="s">
        <v>643</v>
      </c>
      <c r="G11" s="139"/>
      <c r="H11" s="139"/>
      <c r="I11" s="139"/>
      <c r="J11" s="139"/>
    </row>
    <row r="12" spans="1:10" x14ac:dyDescent="0.2">
      <c r="A12" s="2" t="s">
        <v>410</v>
      </c>
      <c r="B12" s="61" t="s">
        <v>644</v>
      </c>
      <c r="G12" s="139"/>
      <c r="H12" s="139"/>
      <c r="I12" s="139"/>
      <c r="J12" s="139"/>
    </row>
    <row r="13" spans="1:10" x14ac:dyDescent="0.2">
      <c r="A13" s="2" t="s">
        <v>623</v>
      </c>
      <c r="B13" s="61" t="s">
        <v>645</v>
      </c>
      <c r="G13" s="139"/>
      <c r="H13" s="139"/>
      <c r="I13" s="139"/>
      <c r="J13" s="139"/>
    </row>
    <row r="14" spans="1:10" x14ac:dyDescent="0.2">
      <c r="A14" s="2" t="s">
        <v>414</v>
      </c>
      <c r="B14" s="61" t="s">
        <v>646</v>
      </c>
      <c r="G14" s="139"/>
      <c r="H14" s="139"/>
      <c r="I14" s="139"/>
      <c r="J14" s="139"/>
    </row>
    <row r="15" spans="1:10" x14ac:dyDescent="0.2">
      <c r="A15" s="2" t="s">
        <v>624</v>
      </c>
      <c r="B15" s="61" t="s">
        <v>647</v>
      </c>
      <c r="G15" s="139"/>
      <c r="H15" s="139"/>
      <c r="I15" s="139"/>
      <c r="J15" s="139"/>
    </row>
    <row r="16" spans="1:10" x14ac:dyDescent="0.2">
      <c r="A16" s="2" t="s">
        <v>625</v>
      </c>
      <c r="B16" s="61" t="s">
        <v>648</v>
      </c>
      <c r="G16" s="139"/>
      <c r="H16" s="139"/>
      <c r="I16" s="139"/>
      <c r="J16" s="139"/>
    </row>
    <row r="17" spans="1:10" x14ac:dyDescent="0.2">
      <c r="A17" s="2" t="s">
        <v>626</v>
      </c>
      <c r="B17" s="61" t="s">
        <v>649</v>
      </c>
      <c r="G17" s="139"/>
      <c r="H17" s="139"/>
      <c r="I17" s="139"/>
      <c r="J17" s="139"/>
    </row>
    <row r="18" spans="1:10" ht="6" customHeight="1" x14ac:dyDescent="0.2">
      <c r="A18" s="2"/>
      <c r="B18" s="61"/>
      <c r="G18" s="139"/>
      <c r="H18" s="139"/>
      <c r="I18" s="139"/>
      <c r="J18" s="139"/>
    </row>
    <row r="19" spans="1:10" ht="21" customHeight="1" thickBot="1" x14ac:dyDescent="0.25">
      <c r="A19" s="564" t="s">
        <v>650</v>
      </c>
      <c r="B19" s="564"/>
      <c r="C19" s="79"/>
      <c r="D19" s="79"/>
      <c r="E19" s="79"/>
      <c r="F19" s="79"/>
      <c r="G19" s="79"/>
      <c r="H19" s="79"/>
      <c r="I19" s="79"/>
      <c r="J19" s="79"/>
    </row>
    <row r="20" spans="1:10" ht="13.5" thickTop="1" x14ac:dyDescent="0.2"/>
    <row r="22" spans="1:10" x14ac:dyDescent="0.2">
      <c r="A22" s="452" t="s">
        <v>651</v>
      </c>
    </row>
    <row r="23" spans="1:10" x14ac:dyDescent="0.2">
      <c r="A23" s="61"/>
      <c r="B23" s="61"/>
      <c r="C23" s="328"/>
      <c r="D23" s="328"/>
      <c r="E23" s="329"/>
      <c r="F23" s="329"/>
      <c r="G23" s="62"/>
    </row>
    <row r="24" spans="1:10" x14ac:dyDescent="0.2">
      <c r="A24" s="61"/>
      <c r="C24" s="329"/>
      <c r="D24" s="329"/>
      <c r="E24" s="329"/>
      <c r="F24" s="329"/>
      <c r="G24" s="62"/>
    </row>
  </sheetData>
  <mergeCells count="8">
    <mergeCell ref="A19:B19"/>
    <mergeCell ref="C4:F4"/>
    <mergeCell ref="C3:F3"/>
    <mergeCell ref="A1:J1"/>
    <mergeCell ref="A2:J2"/>
    <mergeCell ref="G3:J3"/>
    <mergeCell ref="A3:B5"/>
    <mergeCell ref="A6:B6"/>
  </mergeCells>
  <phoneticPr fontId="4" type="noConversion"/>
  <printOptions horizontalCentered="1" gridLines="1"/>
  <pageMargins left="0.5" right="0.5" top="1" bottom="1" header="0.5" footer="0.5"/>
  <pageSetup paperSize="5" orientation="landscape" verticalDpi="72" r:id="rId1"/>
  <headerFooter alignWithMargins="0">
    <oddFooter xml:space="preserve">&amp;RPage 11 SCH2_IPF_PN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T29"/>
  <sheetViews>
    <sheetView zoomScaleNormal="100" workbookViewId="0">
      <pane ySplit="6" topLeftCell="A7" activePane="bottomLeft" state="frozen"/>
      <selection sqref="A1:IV1"/>
      <selection pane="bottomLeft" activeCell="A7" sqref="A7"/>
    </sheetView>
  </sheetViews>
  <sheetFormatPr defaultRowHeight="12.75" x14ac:dyDescent="0.2"/>
  <cols>
    <col min="1" max="1" width="3.7109375" customWidth="1"/>
    <col min="2" max="2" width="14.5703125" customWidth="1"/>
    <col min="3" max="3" width="9.140625" bestFit="1" customWidth="1"/>
    <col min="4" max="6" width="8.140625" customWidth="1"/>
    <col min="7" max="7" width="10.42578125" bestFit="1" customWidth="1"/>
    <col min="8" max="8" width="16.42578125" bestFit="1" customWidth="1"/>
    <col min="9" max="9" width="14.7109375" bestFit="1" customWidth="1"/>
    <col min="10" max="10" width="10.28515625" customWidth="1"/>
    <col min="11" max="11" width="14.28515625" customWidth="1"/>
    <col min="12" max="12" width="13.7109375" customWidth="1"/>
    <col min="13" max="14" width="12" customWidth="1"/>
    <col min="15" max="15" width="8.28515625" customWidth="1"/>
    <col min="16" max="16" width="8" customWidth="1"/>
    <col min="17" max="17" width="13.5703125" customWidth="1"/>
    <col min="18" max="18" width="13.140625" customWidth="1"/>
    <col min="19" max="19" width="12.140625" customWidth="1"/>
    <col min="20" max="20" width="14.140625" customWidth="1"/>
  </cols>
  <sheetData>
    <row r="1" spans="1:20" ht="25.9" customHeight="1" x14ac:dyDescent="0.2">
      <c r="A1" s="241"/>
      <c r="B1" s="241"/>
      <c r="C1" s="538" t="str">
        <f>'[33]Exh1-BS'!A1</f>
        <v>ANNUAL STATEMENT for the Year Ended December 31, 20__ of ________________________________</v>
      </c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172"/>
    </row>
    <row r="2" spans="1:20" ht="27" customHeight="1" thickBot="1" x14ac:dyDescent="0.25">
      <c r="A2" s="172"/>
      <c r="B2" s="172"/>
      <c r="C2" s="538" t="s">
        <v>652</v>
      </c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</row>
    <row r="3" spans="1:20" s="7" customFormat="1" ht="12.75" customHeight="1" x14ac:dyDescent="0.2">
      <c r="A3" s="646" t="s">
        <v>653</v>
      </c>
      <c r="B3" s="646"/>
      <c r="C3" s="646"/>
      <c r="D3" s="647" t="s">
        <v>654</v>
      </c>
      <c r="E3" s="647"/>
      <c r="F3" s="647"/>
      <c r="G3" s="646" t="s">
        <v>655</v>
      </c>
      <c r="H3" s="646"/>
      <c r="I3" s="647"/>
      <c r="J3" s="646" t="s">
        <v>656</v>
      </c>
      <c r="K3" s="646"/>
      <c r="L3" s="646"/>
      <c r="M3" s="647"/>
      <c r="N3" s="648" t="s">
        <v>657</v>
      </c>
      <c r="O3" s="647" t="s">
        <v>658</v>
      </c>
      <c r="P3" s="647"/>
      <c r="Q3" s="647"/>
      <c r="R3" s="647"/>
      <c r="S3" s="647"/>
      <c r="T3" s="650"/>
    </row>
    <row r="4" spans="1:20" s="4" customFormat="1" ht="12.75" customHeight="1" x14ac:dyDescent="0.2">
      <c r="A4" s="593" t="s">
        <v>605</v>
      </c>
      <c r="B4" s="601"/>
      <c r="C4" s="596" t="s">
        <v>659</v>
      </c>
      <c r="D4" s="645" t="s">
        <v>660</v>
      </c>
      <c r="E4" s="645" t="s">
        <v>661</v>
      </c>
      <c r="F4" s="645" t="s">
        <v>530</v>
      </c>
      <c r="G4" s="641" t="s">
        <v>662</v>
      </c>
      <c r="H4" s="642" t="s">
        <v>663</v>
      </c>
      <c r="I4" s="641" t="s">
        <v>664</v>
      </c>
      <c r="J4" s="642" t="s">
        <v>665</v>
      </c>
      <c r="K4" s="642" t="s">
        <v>666</v>
      </c>
      <c r="L4" s="642" t="s">
        <v>667</v>
      </c>
      <c r="M4" s="641" t="s">
        <v>668</v>
      </c>
      <c r="N4" s="649"/>
      <c r="O4" s="209" t="s">
        <v>669</v>
      </c>
      <c r="P4" s="209" t="s">
        <v>670</v>
      </c>
      <c r="Q4" s="209" t="s">
        <v>478</v>
      </c>
      <c r="R4" s="209" t="s">
        <v>609</v>
      </c>
      <c r="S4" s="209" t="s">
        <v>609</v>
      </c>
      <c r="T4" s="210" t="s">
        <v>671</v>
      </c>
    </row>
    <row r="5" spans="1:20" s="7" customFormat="1" ht="33" customHeight="1" x14ac:dyDescent="0.2">
      <c r="A5" s="651"/>
      <c r="B5" s="652"/>
      <c r="C5" s="644"/>
      <c r="D5" s="645"/>
      <c r="E5" s="645"/>
      <c r="F5" s="645"/>
      <c r="G5" s="641"/>
      <c r="H5" s="642"/>
      <c r="I5" s="641"/>
      <c r="J5" s="642"/>
      <c r="K5" s="642"/>
      <c r="L5" s="642"/>
      <c r="M5" s="641"/>
      <c r="N5" s="649"/>
      <c r="O5" s="431" t="s">
        <v>672</v>
      </c>
      <c r="P5" s="432" t="s">
        <v>673</v>
      </c>
      <c r="Q5" s="432" t="s">
        <v>617</v>
      </c>
      <c r="R5" s="432" t="s">
        <v>618</v>
      </c>
      <c r="S5" s="432" t="s">
        <v>619</v>
      </c>
      <c r="T5" s="211" t="s">
        <v>617</v>
      </c>
    </row>
    <row r="6" spans="1:20" s="4" customFormat="1" ht="13.5" thickBot="1" x14ac:dyDescent="0.25">
      <c r="A6" s="643">
        <v>1</v>
      </c>
      <c r="B6" s="643"/>
      <c r="C6" s="240">
        <v>2</v>
      </c>
      <c r="D6" s="240">
        <v>3</v>
      </c>
      <c r="E6" s="240">
        <f>+D6+1</f>
        <v>4</v>
      </c>
      <c r="F6" s="240">
        <f t="shared" ref="F6:M6" si="0">+E6+1</f>
        <v>5</v>
      </c>
      <c r="G6" s="240">
        <f t="shared" si="0"/>
        <v>6</v>
      </c>
      <c r="H6" s="240">
        <f t="shared" si="0"/>
        <v>7</v>
      </c>
      <c r="I6" s="240">
        <f t="shared" si="0"/>
        <v>8</v>
      </c>
      <c r="J6" s="240">
        <f t="shared" si="0"/>
        <v>9</v>
      </c>
      <c r="K6" s="240">
        <f t="shared" si="0"/>
        <v>10</v>
      </c>
      <c r="L6" s="240">
        <f>+K6+1</f>
        <v>11</v>
      </c>
      <c r="M6" s="240">
        <f t="shared" si="0"/>
        <v>12</v>
      </c>
      <c r="N6" s="212" t="s">
        <v>674</v>
      </c>
      <c r="O6" s="240">
        <f>13+1</f>
        <v>14</v>
      </c>
      <c r="P6" s="240">
        <f>+O6+1</f>
        <v>15</v>
      </c>
      <c r="Q6" s="240">
        <f t="shared" ref="Q6:S6" si="1">+P6+1</f>
        <v>16</v>
      </c>
      <c r="R6" s="240">
        <f t="shared" si="1"/>
        <v>17</v>
      </c>
      <c r="S6" s="240">
        <f t="shared" si="1"/>
        <v>18</v>
      </c>
      <c r="T6" s="213" t="s">
        <v>675</v>
      </c>
    </row>
    <row r="7" spans="1:20" x14ac:dyDescent="0.2">
      <c r="A7" s="1" t="s">
        <v>676</v>
      </c>
      <c r="B7" s="1"/>
      <c r="C7" s="1"/>
      <c r="I7" s="78"/>
      <c r="J7" s="78"/>
      <c r="K7" s="78"/>
      <c r="M7" s="78"/>
      <c r="N7" s="78"/>
      <c r="Q7" s="78"/>
      <c r="R7" s="78"/>
      <c r="S7" s="78"/>
      <c r="T7" s="78"/>
    </row>
    <row r="8" spans="1:20" ht="15" customHeight="1" x14ac:dyDescent="0.2">
      <c r="A8" s="1" t="s">
        <v>677</v>
      </c>
      <c r="I8" s="78"/>
      <c r="J8" s="78"/>
      <c r="K8" s="78"/>
      <c r="M8" s="78"/>
      <c r="N8" s="78"/>
      <c r="Q8" s="78"/>
      <c r="R8" s="78"/>
      <c r="S8" s="78"/>
      <c r="T8" s="78"/>
    </row>
    <row r="9" spans="1:20" x14ac:dyDescent="0.2">
      <c r="A9" s="53" t="s">
        <v>26</v>
      </c>
      <c r="I9" s="78"/>
      <c r="J9" s="78"/>
      <c r="K9" s="78"/>
      <c r="M9" s="78"/>
      <c r="N9" s="78"/>
      <c r="Q9" s="78"/>
      <c r="R9" s="78"/>
      <c r="S9" s="78"/>
      <c r="T9" s="78"/>
    </row>
    <row r="10" spans="1:20" x14ac:dyDescent="0.2">
      <c r="A10" s="53" t="s">
        <v>28</v>
      </c>
      <c r="I10" s="78"/>
      <c r="J10" s="78"/>
      <c r="K10" s="78"/>
      <c r="M10" s="78"/>
      <c r="N10" s="78"/>
      <c r="Q10" s="78"/>
      <c r="R10" s="78"/>
      <c r="S10" s="78"/>
      <c r="T10" s="78"/>
    </row>
    <row r="11" spans="1:20" x14ac:dyDescent="0.2">
      <c r="A11" s="53" t="s">
        <v>30</v>
      </c>
      <c r="I11" s="78"/>
      <c r="J11" s="78"/>
      <c r="K11" s="78"/>
      <c r="M11" s="78"/>
      <c r="N11" s="78"/>
      <c r="Q11" s="78"/>
      <c r="R11" s="78"/>
      <c r="S11" s="78"/>
      <c r="T11" s="78"/>
    </row>
    <row r="12" spans="1:20" x14ac:dyDescent="0.2">
      <c r="A12" s="53" t="s">
        <v>580</v>
      </c>
      <c r="I12" s="78"/>
      <c r="J12" s="78"/>
      <c r="K12" s="78"/>
      <c r="M12" s="78"/>
      <c r="N12" s="78"/>
      <c r="Q12" s="78"/>
      <c r="R12" s="78"/>
      <c r="S12" s="78"/>
      <c r="T12" s="78"/>
    </row>
    <row r="13" spans="1:20" x14ac:dyDescent="0.2">
      <c r="A13" s="53" t="s">
        <v>581</v>
      </c>
      <c r="I13" s="78"/>
      <c r="J13" s="78"/>
      <c r="K13" s="78"/>
      <c r="M13" s="78"/>
      <c r="N13" s="78"/>
      <c r="Q13" s="78"/>
      <c r="R13" s="78"/>
      <c r="S13" s="78"/>
      <c r="T13" s="78"/>
    </row>
    <row r="14" spans="1:20" x14ac:dyDescent="0.2">
      <c r="A14" s="1" t="s">
        <v>678</v>
      </c>
      <c r="I14" s="78"/>
      <c r="J14" s="78"/>
      <c r="K14" s="78"/>
      <c r="M14" s="78"/>
      <c r="N14" s="78"/>
      <c r="Q14" s="78"/>
      <c r="R14" s="78"/>
      <c r="S14" s="78"/>
      <c r="T14" s="78"/>
    </row>
    <row r="15" spans="1:20" x14ac:dyDescent="0.2">
      <c r="A15" s="53" t="s">
        <v>26</v>
      </c>
      <c r="I15" s="78"/>
      <c r="J15" s="78"/>
      <c r="K15" s="78"/>
      <c r="M15" s="78"/>
      <c r="N15" s="78"/>
      <c r="Q15" s="78"/>
      <c r="R15" s="78"/>
      <c r="S15" s="78"/>
      <c r="T15" s="78"/>
    </row>
    <row r="16" spans="1:20" x14ac:dyDescent="0.2">
      <c r="A16" s="53" t="s">
        <v>28</v>
      </c>
      <c r="I16" s="78"/>
      <c r="J16" s="78"/>
      <c r="K16" s="78"/>
      <c r="M16" s="78"/>
      <c r="N16" s="78"/>
      <c r="Q16" s="78"/>
      <c r="R16" s="78"/>
      <c r="S16" s="78"/>
      <c r="T16" s="78"/>
    </row>
    <row r="17" spans="1:20" x14ac:dyDescent="0.2">
      <c r="A17" s="53" t="s">
        <v>30</v>
      </c>
      <c r="I17" s="78"/>
      <c r="J17" s="78"/>
      <c r="K17" s="78"/>
      <c r="M17" s="78"/>
      <c r="N17" s="78"/>
      <c r="Q17" s="78"/>
      <c r="R17" s="78"/>
      <c r="S17" s="78"/>
      <c r="T17" s="78"/>
    </row>
    <row r="18" spans="1:20" ht="15" customHeight="1" x14ac:dyDescent="0.2">
      <c r="A18" s="602" t="s">
        <v>679</v>
      </c>
      <c r="B18" s="602"/>
      <c r="C18" s="4"/>
      <c r="G18" s="88"/>
      <c r="H18" s="88"/>
      <c r="I18" s="88"/>
      <c r="J18" s="152"/>
      <c r="K18" s="152"/>
      <c r="L18" s="88"/>
      <c r="M18" s="88"/>
      <c r="N18" s="88"/>
      <c r="Q18" s="78"/>
      <c r="R18" s="78"/>
      <c r="S18" s="78"/>
      <c r="T18" s="78"/>
    </row>
    <row r="19" spans="1:20" x14ac:dyDescent="0.2">
      <c r="A19" s="1" t="s">
        <v>680</v>
      </c>
      <c r="B19" s="1"/>
      <c r="C19" s="1"/>
      <c r="I19" s="78"/>
      <c r="J19" s="152"/>
      <c r="K19" s="152"/>
      <c r="M19" s="78"/>
      <c r="N19" s="78"/>
      <c r="Q19" s="78"/>
      <c r="R19" s="78"/>
      <c r="S19" s="78"/>
      <c r="T19" s="78"/>
    </row>
    <row r="20" spans="1:20" x14ac:dyDescent="0.2">
      <c r="A20" s="53" t="s">
        <v>26</v>
      </c>
      <c r="I20" s="78"/>
      <c r="J20" s="152"/>
      <c r="K20" s="152"/>
      <c r="M20" s="78"/>
      <c r="N20" s="78"/>
      <c r="Q20" s="78"/>
      <c r="R20" s="78"/>
      <c r="S20" s="78"/>
      <c r="T20" s="78"/>
    </row>
    <row r="21" spans="1:20" x14ac:dyDescent="0.2">
      <c r="A21" s="53" t="s">
        <v>28</v>
      </c>
      <c r="I21" s="78"/>
      <c r="J21" s="152"/>
      <c r="K21" s="152"/>
      <c r="M21" s="78"/>
      <c r="N21" s="78"/>
      <c r="Q21" s="78"/>
      <c r="R21" s="78"/>
      <c r="S21" s="78"/>
      <c r="T21" s="78"/>
    </row>
    <row r="22" spans="1:20" x14ac:dyDescent="0.2">
      <c r="A22" s="53" t="s">
        <v>30</v>
      </c>
      <c r="I22" s="78"/>
      <c r="J22" s="152"/>
      <c r="K22" s="152"/>
      <c r="M22" s="78"/>
      <c r="N22" s="78"/>
      <c r="Q22" s="78"/>
      <c r="R22" s="78"/>
      <c r="S22" s="78"/>
      <c r="T22" s="78"/>
    </row>
    <row r="23" spans="1:20" x14ac:dyDescent="0.2">
      <c r="A23" s="53" t="s">
        <v>580</v>
      </c>
      <c r="I23" s="78"/>
      <c r="J23" s="152"/>
      <c r="K23" s="152"/>
      <c r="M23" s="78"/>
      <c r="N23" s="78"/>
      <c r="Q23" s="78"/>
      <c r="R23" s="78"/>
      <c r="S23" s="78"/>
      <c r="T23" s="78"/>
    </row>
    <row r="24" spans="1:20" x14ac:dyDescent="0.2">
      <c r="A24" s="53" t="s">
        <v>581</v>
      </c>
      <c r="I24" s="78"/>
      <c r="J24" s="152"/>
      <c r="K24" s="152"/>
      <c r="M24" s="78"/>
      <c r="N24" s="78"/>
      <c r="Q24" s="78"/>
      <c r="R24" s="78"/>
      <c r="S24" s="78"/>
      <c r="T24" s="78"/>
    </row>
    <row r="25" spans="1:20" ht="15" customHeight="1" x14ac:dyDescent="0.2">
      <c r="A25" s="602" t="s">
        <v>679</v>
      </c>
      <c r="B25" s="602"/>
      <c r="C25" s="4"/>
      <c r="G25" s="88"/>
      <c r="H25" s="88"/>
      <c r="I25" s="88"/>
      <c r="J25" s="152"/>
      <c r="K25" s="152"/>
      <c r="L25" s="88"/>
      <c r="M25" s="88"/>
      <c r="N25" s="88"/>
      <c r="Q25" s="78"/>
      <c r="R25" s="78"/>
      <c r="S25" s="78"/>
      <c r="T25" s="78"/>
    </row>
    <row r="26" spans="1:20" ht="18" customHeight="1" thickBot="1" x14ac:dyDescent="0.25">
      <c r="A26" s="1" t="s">
        <v>681</v>
      </c>
      <c r="B26" s="1"/>
      <c r="C26" s="1"/>
      <c r="D26" s="1"/>
      <c r="E26" s="1"/>
      <c r="F26" s="1"/>
      <c r="G26" s="79"/>
      <c r="H26" s="79"/>
      <c r="I26" s="79"/>
      <c r="J26" s="152"/>
      <c r="K26" s="152"/>
      <c r="L26" s="79"/>
      <c r="M26" s="79"/>
      <c r="N26" s="79"/>
      <c r="Q26" s="79"/>
      <c r="R26" s="79"/>
      <c r="S26" s="79"/>
      <c r="T26" s="79"/>
    </row>
    <row r="27" spans="1:20" ht="13.5" thickTop="1" x14ac:dyDescent="0.2">
      <c r="I27" s="78"/>
      <c r="J27" s="78"/>
      <c r="K27" s="78"/>
      <c r="M27" s="78"/>
      <c r="N27" s="78"/>
    </row>
    <row r="28" spans="1:20" x14ac:dyDescent="0.2">
      <c r="A28" s="42" t="s">
        <v>682</v>
      </c>
      <c r="B28" s="42"/>
      <c r="C28" s="42"/>
      <c r="I28" s="78"/>
      <c r="J28" s="78"/>
      <c r="K28" s="78"/>
      <c r="M28" s="78"/>
      <c r="N28" s="78"/>
    </row>
    <row r="29" spans="1:20" ht="9" customHeight="1" x14ac:dyDescent="0.2">
      <c r="I29" s="78"/>
      <c r="J29" s="78"/>
      <c r="K29" s="78"/>
      <c r="M29" s="78"/>
      <c r="N29" s="78"/>
    </row>
  </sheetData>
  <mergeCells count="24">
    <mergeCell ref="C1:S1"/>
    <mergeCell ref="C2:T2"/>
    <mergeCell ref="A3:C3"/>
    <mergeCell ref="D3:F3"/>
    <mergeCell ref="G3:I3"/>
    <mergeCell ref="J3:K3"/>
    <mergeCell ref="L3:M3"/>
    <mergeCell ref="N3:N5"/>
    <mergeCell ref="O3:T3"/>
    <mergeCell ref="A4:B5"/>
    <mergeCell ref="L4:L5"/>
    <mergeCell ref="M4:M5"/>
    <mergeCell ref="G4:G5"/>
    <mergeCell ref="H4:H5"/>
    <mergeCell ref="A18:B18"/>
    <mergeCell ref="A25:B25"/>
    <mergeCell ref="I4:I5"/>
    <mergeCell ref="J4:J5"/>
    <mergeCell ref="K4:K5"/>
    <mergeCell ref="A6:B6"/>
    <mergeCell ref="C4:C5"/>
    <mergeCell ref="D4:D5"/>
    <mergeCell ref="E4:E5"/>
    <mergeCell ref="F4:F5"/>
  </mergeCells>
  <printOptions horizontalCentered="1" gridLines="1"/>
  <pageMargins left="0.25" right="0.25" top="1" bottom="1" header="0.5" footer="0.5"/>
  <pageSetup paperSize="5" scale="74" orientation="landscape" verticalDpi="72" r:id="rId1"/>
  <headerFooter alignWithMargins="0">
    <oddFooter>&amp;RPage 12_Sch3-1_GS_PN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V39"/>
  <sheetViews>
    <sheetView workbookViewId="0">
      <pane ySplit="6" topLeftCell="A7" activePane="bottomLeft" state="frozen"/>
      <selection sqref="A1:IV1"/>
      <selection pane="bottomLeft" activeCell="B22" sqref="B22"/>
    </sheetView>
  </sheetViews>
  <sheetFormatPr defaultRowHeight="12.75" x14ac:dyDescent="0.2"/>
  <cols>
    <col min="1" max="1" width="6.140625" customWidth="1"/>
    <col min="2" max="2" width="26" customWidth="1"/>
    <col min="3" max="3" width="9.85546875" customWidth="1"/>
    <col min="4" max="4" width="10.85546875" customWidth="1"/>
    <col min="5" max="5" width="10.28515625" customWidth="1"/>
    <col min="6" max="6" width="10.42578125" customWidth="1"/>
    <col min="7" max="7" width="10.7109375" customWidth="1"/>
    <col min="8" max="8" width="15.7109375" customWidth="1"/>
    <col min="9" max="9" width="15" customWidth="1"/>
    <col min="10" max="13" width="11.7109375" customWidth="1"/>
  </cols>
  <sheetData>
    <row r="1" spans="1:22" ht="30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241"/>
      <c r="O1" s="241"/>
      <c r="P1" s="241"/>
      <c r="Q1" s="241"/>
      <c r="R1" s="241"/>
      <c r="S1" s="241"/>
      <c r="T1" s="241"/>
      <c r="U1" s="241"/>
      <c r="V1" s="333"/>
    </row>
    <row r="2" spans="1:22" ht="30" customHeight="1" thickBot="1" x14ac:dyDescent="0.25">
      <c r="A2" s="538" t="s">
        <v>683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333"/>
      <c r="O2" s="333"/>
      <c r="P2" s="333"/>
      <c r="Q2" s="333"/>
      <c r="R2" s="333"/>
      <c r="S2" s="333"/>
      <c r="T2" s="333"/>
      <c r="U2" s="333"/>
      <c r="V2" s="333"/>
    </row>
    <row r="3" spans="1:22" s="4" customFormat="1" ht="18" customHeight="1" x14ac:dyDescent="0.2">
      <c r="A3" s="655" t="s">
        <v>605</v>
      </c>
      <c r="B3" s="656"/>
      <c r="C3" s="661" t="s">
        <v>684</v>
      </c>
      <c r="D3" s="661" t="s">
        <v>654</v>
      </c>
      <c r="E3" s="661"/>
      <c r="F3" s="661" t="s">
        <v>685</v>
      </c>
      <c r="G3" s="661" t="s">
        <v>686</v>
      </c>
      <c r="H3" s="646" t="s">
        <v>687</v>
      </c>
      <c r="I3" s="646"/>
      <c r="J3" s="647" t="s">
        <v>688</v>
      </c>
      <c r="K3" s="647"/>
      <c r="L3" s="647"/>
      <c r="M3" s="650"/>
    </row>
    <row r="4" spans="1:22" s="4" customFormat="1" x14ac:dyDescent="0.2">
      <c r="A4" s="657"/>
      <c r="B4" s="658"/>
      <c r="C4" s="662"/>
      <c r="D4" s="642" t="s">
        <v>689</v>
      </c>
      <c r="E4" s="642" t="s">
        <v>530</v>
      </c>
      <c r="F4" s="642"/>
      <c r="G4" s="642"/>
      <c r="H4" s="663" t="s">
        <v>690</v>
      </c>
      <c r="I4" s="663" t="s">
        <v>691</v>
      </c>
      <c r="J4" s="209" t="s">
        <v>478</v>
      </c>
      <c r="K4" s="209" t="s">
        <v>609</v>
      </c>
      <c r="L4" s="209" t="s">
        <v>609</v>
      </c>
      <c r="M4" s="210" t="s">
        <v>610</v>
      </c>
    </row>
    <row r="5" spans="1:22" s="4" customFormat="1" ht="21.75" customHeight="1" x14ac:dyDescent="0.2">
      <c r="A5" s="659"/>
      <c r="B5" s="660"/>
      <c r="C5" s="662"/>
      <c r="D5" s="642"/>
      <c r="E5" s="642"/>
      <c r="F5" s="642"/>
      <c r="G5" s="642"/>
      <c r="H5" s="663"/>
      <c r="I5" s="663"/>
      <c r="J5" s="334" t="s">
        <v>617</v>
      </c>
      <c r="K5" s="334" t="s">
        <v>618</v>
      </c>
      <c r="L5" s="334" t="s">
        <v>619</v>
      </c>
      <c r="M5" s="335" t="s">
        <v>617</v>
      </c>
    </row>
    <row r="6" spans="1:22" s="4" customFormat="1" ht="13.5" thickBot="1" x14ac:dyDescent="0.25">
      <c r="A6" s="653">
        <v>2</v>
      </c>
      <c r="B6" s="643"/>
      <c r="C6" s="240">
        <v>3</v>
      </c>
      <c r="D6" s="240">
        <f>+C6+1</f>
        <v>4</v>
      </c>
      <c r="E6" s="240">
        <f t="shared" ref="E6:M6" si="0">+D6+1</f>
        <v>5</v>
      </c>
      <c r="F6" s="240">
        <f t="shared" si="0"/>
        <v>6</v>
      </c>
      <c r="G6" s="240">
        <f t="shared" si="0"/>
        <v>7</v>
      </c>
      <c r="H6" s="240">
        <f t="shared" si="0"/>
        <v>8</v>
      </c>
      <c r="I6" s="240">
        <f t="shared" si="0"/>
        <v>9</v>
      </c>
      <c r="J6" s="240">
        <f t="shared" si="0"/>
        <v>10</v>
      </c>
      <c r="K6" s="240">
        <f t="shared" si="0"/>
        <v>11</v>
      </c>
      <c r="L6" s="240">
        <f t="shared" si="0"/>
        <v>12</v>
      </c>
      <c r="M6" s="221">
        <f t="shared" si="0"/>
        <v>13</v>
      </c>
    </row>
    <row r="7" spans="1:22" s="4" customFormat="1" ht="15.75" customHeigh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22" s="214" customFormat="1" ht="16.5" customHeight="1" x14ac:dyDescent="0.2">
      <c r="A8" s="97" t="s">
        <v>692</v>
      </c>
      <c r="B8" s="32"/>
      <c r="C8" s="336"/>
      <c r="D8" s="336"/>
      <c r="E8" s="336"/>
      <c r="F8" s="336"/>
      <c r="G8" s="336"/>
      <c r="H8" s="337"/>
      <c r="I8" s="337"/>
      <c r="J8" s="337"/>
      <c r="K8" s="337"/>
      <c r="L8" s="337"/>
      <c r="M8" s="337"/>
    </row>
    <row r="9" spans="1:22" s="214" customFormat="1" ht="16.5" customHeight="1" x14ac:dyDescent="0.2">
      <c r="A9"/>
      <c r="B9" s="82" t="s">
        <v>693</v>
      </c>
      <c r="C9" s="336"/>
      <c r="D9" s="336"/>
      <c r="E9" s="336"/>
      <c r="F9" s="336"/>
      <c r="G9" s="336"/>
      <c r="H9" s="337"/>
      <c r="I9" s="337"/>
      <c r="J9" s="337"/>
      <c r="K9" s="337"/>
      <c r="L9" s="337"/>
      <c r="M9" s="337"/>
    </row>
    <row r="10" spans="1:22" s="214" customFormat="1" ht="16.5" customHeight="1" x14ac:dyDescent="0.2">
      <c r="A10"/>
      <c r="B10" s="82" t="s">
        <v>694</v>
      </c>
      <c r="C10" s="336"/>
      <c r="D10" s="336"/>
      <c r="E10" s="336"/>
      <c r="F10" s="336"/>
      <c r="G10" s="336"/>
      <c r="H10" s="337"/>
      <c r="I10" s="337"/>
      <c r="J10" s="337"/>
      <c r="K10" s="337"/>
      <c r="L10" s="337"/>
      <c r="M10" s="337"/>
    </row>
    <row r="11" spans="1:22" s="214" customFormat="1" ht="16.5" customHeight="1" x14ac:dyDescent="0.2">
      <c r="A11"/>
      <c r="B11" s="82" t="s">
        <v>695</v>
      </c>
      <c r="C11" s="336"/>
      <c r="D11" s="336"/>
      <c r="E11" s="336"/>
      <c r="F11" s="336"/>
      <c r="G11" s="336"/>
      <c r="H11" s="337"/>
      <c r="I11" s="337"/>
      <c r="J11" s="337"/>
      <c r="K11" s="337"/>
      <c r="L11" s="337"/>
      <c r="M11" s="337"/>
    </row>
    <row r="12" spans="1:22" s="214" customFormat="1" ht="16.5" customHeight="1" x14ac:dyDescent="0.2">
      <c r="A12" s="76" t="s">
        <v>523</v>
      </c>
      <c r="B12" s="76"/>
      <c r="C12" s="336"/>
      <c r="D12" s="336"/>
      <c r="E12" s="336"/>
      <c r="F12" s="336"/>
      <c r="G12" s="336"/>
      <c r="H12" s="337"/>
      <c r="I12" s="337"/>
      <c r="J12" s="337"/>
      <c r="K12" s="337"/>
      <c r="L12" s="337"/>
      <c r="M12" s="337"/>
    </row>
    <row r="13" spans="1:22" s="214" customFormat="1" ht="16.5" customHeight="1" x14ac:dyDescent="0.2">
      <c r="A13" s="317"/>
      <c r="B13" s="336"/>
      <c r="C13" s="336"/>
      <c r="D13" s="336"/>
      <c r="E13" s="336"/>
      <c r="F13" s="336"/>
      <c r="G13" s="336"/>
      <c r="H13" s="337"/>
      <c r="I13" s="337"/>
      <c r="J13" s="337"/>
      <c r="K13" s="337"/>
      <c r="L13" s="337"/>
      <c r="M13" s="337"/>
    </row>
    <row r="14" spans="1:22" s="214" customFormat="1" ht="16.5" customHeight="1" x14ac:dyDescent="0.2">
      <c r="A14" s="97" t="s">
        <v>696</v>
      </c>
      <c r="B14" s="32"/>
      <c r="C14" s="336"/>
      <c r="D14" s="336"/>
      <c r="E14" s="336"/>
      <c r="F14" s="336"/>
      <c r="G14" s="336"/>
      <c r="H14" s="337"/>
      <c r="I14" s="337"/>
      <c r="J14" s="337"/>
      <c r="K14" s="337"/>
      <c r="L14" s="337"/>
      <c r="M14" s="337"/>
    </row>
    <row r="15" spans="1:22" s="214" customFormat="1" x14ac:dyDescent="0.2">
      <c r="A15" s="159" t="s">
        <v>697</v>
      </c>
      <c r="C15" s="217"/>
      <c r="D15" s="217"/>
      <c r="E15" s="217"/>
      <c r="F15" s="217"/>
      <c r="G15" s="217"/>
      <c r="H15" s="337"/>
      <c r="I15" s="337"/>
      <c r="J15" s="337"/>
      <c r="K15" s="337"/>
      <c r="L15" s="337"/>
      <c r="M15" s="337"/>
    </row>
    <row r="16" spans="1:22" s="214" customFormat="1" x14ac:dyDescent="0.2">
      <c r="A16" s="338" t="s">
        <v>26</v>
      </c>
      <c r="H16" s="337"/>
      <c r="I16" s="337"/>
      <c r="J16" s="337"/>
      <c r="K16" s="337"/>
      <c r="L16" s="337"/>
      <c r="M16" s="337"/>
    </row>
    <row r="17" spans="1:13" s="214" customFormat="1" x14ac:dyDescent="0.2">
      <c r="A17" s="338" t="s">
        <v>28</v>
      </c>
      <c r="H17" s="337"/>
      <c r="I17" s="337"/>
      <c r="J17" s="337"/>
      <c r="K17" s="337"/>
      <c r="L17" s="337"/>
      <c r="M17" s="337"/>
    </row>
    <row r="18" spans="1:13" s="214" customFormat="1" x14ac:dyDescent="0.2">
      <c r="A18" s="338" t="s">
        <v>30</v>
      </c>
      <c r="H18" s="337"/>
      <c r="I18" s="337"/>
      <c r="J18" s="337"/>
      <c r="K18" s="337"/>
      <c r="L18" s="337"/>
      <c r="M18" s="337"/>
    </row>
    <row r="19" spans="1:13" s="214" customFormat="1" x14ac:dyDescent="0.2">
      <c r="A19" s="339" t="s">
        <v>523</v>
      </c>
      <c r="H19" s="340"/>
      <c r="I19" s="340"/>
      <c r="J19" s="340"/>
      <c r="K19" s="340"/>
      <c r="L19" s="340"/>
      <c r="M19" s="340"/>
    </row>
    <row r="20" spans="1:13" s="214" customFormat="1" x14ac:dyDescent="0.2">
      <c r="A20" s="159" t="s">
        <v>698</v>
      </c>
      <c r="C20" s="217"/>
      <c r="D20" s="217"/>
      <c r="E20" s="217"/>
      <c r="F20" s="217"/>
      <c r="G20" s="217"/>
      <c r="H20" s="337"/>
      <c r="I20" s="337"/>
      <c r="J20" s="337"/>
      <c r="K20" s="337"/>
      <c r="L20" s="337"/>
      <c r="M20" s="337"/>
    </row>
    <row r="21" spans="1:13" s="214" customFormat="1" x14ac:dyDescent="0.2">
      <c r="A21" s="338" t="s">
        <v>26</v>
      </c>
      <c r="H21" s="337"/>
      <c r="I21" s="337"/>
      <c r="J21" s="337"/>
      <c r="K21" s="337"/>
      <c r="L21" s="337"/>
      <c r="M21" s="337"/>
    </row>
    <row r="22" spans="1:13" s="214" customFormat="1" x14ac:dyDescent="0.2">
      <c r="A22" s="338" t="s">
        <v>28</v>
      </c>
      <c r="H22" s="337"/>
      <c r="I22" s="337"/>
      <c r="J22" s="337"/>
      <c r="K22" s="337"/>
      <c r="L22" s="337"/>
      <c r="M22" s="337"/>
    </row>
    <row r="23" spans="1:13" s="214" customFormat="1" x14ac:dyDescent="0.2">
      <c r="A23" s="338" t="s">
        <v>30</v>
      </c>
      <c r="H23" s="337"/>
      <c r="I23" s="337"/>
      <c r="J23" s="337"/>
      <c r="K23" s="337"/>
      <c r="L23" s="337"/>
      <c r="M23" s="337"/>
    </row>
    <row r="24" spans="1:13" s="214" customFormat="1" x14ac:dyDescent="0.2">
      <c r="A24" s="339" t="s">
        <v>523</v>
      </c>
      <c r="H24" s="340"/>
      <c r="I24" s="340"/>
      <c r="J24" s="340"/>
      <c r="K24" s="340"/>
      <c r="L24" s="340"/>
      <c r="M24" s="340"/>
    </row>
    <row r="25" spans="1:13" s="214" customFormat="1" x14ac:dyDescent="0.2">
      <c r="A25" s="159" t="s">
        <v>699</v>
      </c>
      <c r="C25" s="217"/>
      <c r="D25" s="217"/>
      <c r="E25" s="217"/>
      <c r="F25" s="217"/>
      <c r="G25" s="217"/>
      <c r="H25" s="337"/>
      <c r="I25" s="337"/>
      <c r="J25" s="337"/>
      <c r="K25" s="337"/>
      <c r="L25" s="337"/>
      <c r="M25" s="337"/>
    </row>
    <row r="26" spans="1:13" s="214" customFormat="1" x14ac:dyDescent="0.2">
      <c r="A26" s="338" t="s">
        <v>26</v>
      </c>
      <c r="H26" s="337"/>
      <c r="I26" s="337"/>
      <c r="J26" s="337"/>
      <c r="K26" s="337"/>
      <c r="L26" s="337"/>
      <c r="M26" s="337"/>
    </row>
    <row r="27" spans="1:13" s="214" customFormat="1" x14ac:dyDescent="0.2">
      <c r="A27" s="338" t="s">
        <v>28</v>
      </c>
      <c r="H27" s="337"/>
      <c r="I27" s="337"/>
      <c r="J27" s="337"/>
      <c r="K27" s="337"/>
      <c r="L27" s="337"/>
      <c r="M27" s="337"/>
    </row>
    <row r="28" spans="1:13" s="214" customFormat="1" x14ac:dyDescent="0.2">
      <c r="A28" s="338" t="s">
        <v>30</v>
      </c>
      <c r="H28" s="337"/>
      <c r="I28" s="337"/>
      <c r="J28" s="337"/>
      <c r="K28" s="337"/>
      <c r="L28" s="337"/>
      <c r="M28" s="337"/>
    </row>
    <row r="29" spans="1:13" s="214" customFormat="1" ht="15" customHeight="1" x14ac:dyDescent="0.2">
      <c r="A29" s="339" t="s">
        <v>523</v>
      </c>
      <c r="B29" s="217"/>
      <c r="H29" s="340"/>
      <c r="I29" s="340"/>
      <c r="J29" s="340"/>
      <c r="K29" s="340"/>
      <c r="L29" s="340"/>
      <c r="M29" s="340"/>
    </row>
    <row r="30" spans="1:13" s="214" customFormat="1" ht="21" customHeight="1" thickBot="1" x14ac:dyDescent="0.25">
      <c r="A30" s="654" t="s">
        <v>700</v>
      </c>
      <c r="B30" s="654"/>
      <c r="C30" s="654"/>
      <c r="D30" s="218"/>
      <c r="E30" s="218"/>
      <c r="F30" s="218"/>
      <c r="G30" s="218"/>
      <c r="H30" s="341">
        <f>+H19+H24+H29</f>
        <v>0</v>
      </c>
      <c r="I30" s="341">
        <f t="shared" ref="I30:M30" si="1">+I19+I24+I29</f>
        <v>0</v>
      </c>
      <c r="J30" s="341">
        <f t="shared" si="1"/>
        <v>0</v>
      </c>
      <c r="K30" s="341">
        <f t="shared" si="1"/>
        <v>0</v>
      </c>
      <c r="L30" s="341">
        <f t="shared" si="1"/>
        <v>0</v>
      </c>
      <c r="M30" s="341">
        <f t="shared" si="1"/>
        <v>0</v>
      </c>
    </row>
    <row r="31" spans="1:13" ht="9" customHeight="1" thickTop="1" x14ac:dyDescent="0.2">
      <c r="H31" s="252"/>
      <c r="I31" s="252"/>
      <c r="J31" s="252"/>
      <c r="K31" s="252"/>
      <c r="L31" s="252"/>
      <c r="M31" s="252"/>
    </row>
    <row r="32" spans="1:13" x14ac:dyDescent="0.2">
      <c r="H32" s="252"/>
      <c r="I32" s="252"/>
      <c r="J32" s="252"/>
      <c r="K32" s="252"/>
      <c r="L32" s="252"/>
      <c r="M32" s="252"/>
    </row>
    <row r="39" spans="3:7" x14ac:dyDescent="0.2">
      <c r="C39" s="252"/>
      <c r="D39" s="252"/>
      <c r="E39" s="252"/>
      <c r="F39" s="252"/>
      <c r="G39" s="252"/>
    </row>
  </sheetData>
  <mergeCells count="15">
    <mergeCell ref="A6:B6"/>
    <mergeCell ref="A30:C30"/>
    <mergeCell ref="A1:M1"/>
    <mergeCell ref="A2:M2"/>
    <mergeCell ref="A3:B5"/>
    <mergeCell ref="C3:C5"/>
    <mergeCell ref="D3:E3"/>
    <mergeCell ref="F3:F5"/>
    <mergeCell ref="G3:G5"/>
    <mergeCell ref="H3:I3"/>
    <mergeCell ref="J3:M3"/>
    <mergeCell ref="D4:D5"/>
    <mergeCell ref="E4:E5"/>
    <mergeCell ref="H4:H5"/>
    <mergeCell ref="I4:I5"/>
  </mergeCells>
  <printOptions horizontalCentered="1" gridLines="1"/>
  <pageMargins left="0.25" right="0.25" top="1" bottom="1" header="0.5" footer="0.5"/>
  <pageSetup paperSize="5" orientation="landscape" verticalDpi="72" r:id="rId1"/>
  <headerFooter alignWithMargins="0">
    <oddFooter xml:space="preserve">&amp;RPage 13_Sch3-2_CASH_PN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indexed="41"/>
  </sheetPr>
  <dimension ref="A1:M37"/>
  <sheetViews>
    <sheetView workbookViewId="0">
      <pane ySplit="6" topLeftCell="A7" activePane="bottomLeft" state="frozen"/>
      <selection sqref="A1:IV1"/>
      <selection pane="bottomLeft" activeCell="A7" sqref="A7"/>
    </sheetView>
  </sheetViews>
  <sheetFormatPr defaultRowHeight="12.75" x14ac:dyDescent="0.2"/>
  <cols>
    <col min="1" max="1" width="3.7109375" customWidth="1"/>
    <col min="2" max="2" width="19.42578125" customWidth="1"/>
    <col min="3" max="4" width="14" customWidth="1"/>
    <col min="5" max="6" width="12.7109375" customWidth="1"/>
    <col min="7" max="9" width="13.85546875" customWidth="1"/>
    <col min="10" max="10" width="14.42578125" customWidth="1"/>
  </cols>
  <sheetData>
    <row r="1" spans="1:13" ht="30" customHeight="1" x14ac:dyDescent="0.2">
      <c r="A1" s="664" t="s">
        <v>701</v>
      </c>
      <c r="B1" s="664"/>
      <c r="C1" s="664"/>
      <c r="D1" s="664"/>
      <c r="E1" s="664"/>
      <c r="F1" s="664"/>
      <c r="G1" s="664"/>
      <c r="H1" s="664"/>
      <c r="I1" s="664"/>
      <c r="J1" s="664"/>
      <c r="K1" s="241"/>
      <c r="L1" s="241"/>
      <c r="M1" s="241"/>
    </row>
    <row r="2" spans="1:13" ht="27" customHeight="1" thickBot="1" x14ac:dyDescent="0.25">
      <c r="A2" s="665" t="s">
        <v>702</v>
      </c>
      <c r="B2" s="665"/>
      <c r="C2" s="665"/>
      <c r="D2" s="665"/>
      <c r="E2" s="665"/>
      <c r="F2" s="665"/>
      <c r="G2" s="665"/>
      <c r="H2" s="665"/>
      <c r="I2" s="665"/>
      <c r="J2" s="665"/>
    </row>
    <row r="3" spans="1:13" s="4" customFormat="1" ht="18" customHeight="1" x14ac:dyDescent="0.2">
      <c r="A3" s="671" t="s">
        <v>605</v>
      </c>
      <c r="B3" s="671"/>
      <c r="C3" s="661" t="s">
        <v>703</v>
      </c>
      <c r="D3" s="661" t="s">
        <v>704</v>
      </c>
      <c r="E3" s="673" t="s">
        <v>705</v>
      </c>
      <c r="F3" s="675" t="s">
        <v>706</v>
      </c>
      <c r="G3" s="675"/>
      <c r="H3" s="676" t="s">
        <v>664</v>
      </c>
      <c r="I3" s="647" t="s">
        <v>668</v>
      </c>
      <c r="J3" s="667" t="s">
        <v>657</v>
      </c>
    </row>
    <row r="4" spans="1:13" s="4" customFormat="1" ht="24" customHeight="1" x14ac:dyDescent="0.2">
      <c r="A4" s="672"/>
      <c r="B4" s="672"/>
      <c r="C4" s="642"/>
      <c r="D4" s="642"/>
      <c r="E4" s="674"/>
      <c r="F4" s="663" t="s">
        <v>665</v>
      </c>
      <c r="G4" s="663" t="s">
        <v>666</v>
      </c>
      <c r="H4" s="677"/>
      <c r="I4" s="645"/>
      <c r="J4" s="668"/>
    </row>
    <row r="5" spans="1:13" s="4" customFormat="1" x14ac:dyDescent="0.2">
      <c r="A5" s="672"/>
      <c r="B5" s="672"/>
      <c r="C5" s="642"/>
      <c r="D5" s="642"/>
      <c r="E5" s="674"/>
      <c r="F5" s="663"/>
      <c r="G5" s="663"/>
      <c r="H5" s="677"/>
      <c r="I5" s="645"/>
      <c r="J5" s="668"/>
    </row>
    <row r="6" spans="1:13" s="4" customFormat="1" ht="13.5" thickBot="1" x14ac:dyDescent="0.25">
      <c r="A6" s="669">
        <f>1</f>
        <v>1</v>
      </c>
      <c r="B6" s="670"/>
      <c r="C6" s="240">
        <f>+A6+1</f>
        <v>2</v>
      </c>
      <c r="D6" s="240">
        <f>+C6+1</f>
        <v>3</v>
      </c>
      <c r="E6" s="240">
        <f t="shared" ref="E6:J6" si="0">+D6+1</f>
        <v>4</v>
      </c>
      <c r="F6" s="240">
        <f t="shared" si="0"/>
        <v>5</v>
      </c>
      <c r="G6" s="240">
        <f t="shared" si="0"/>
        <v>6</v>
      </c>
      <c r="H6" s="240">
        <f t="shared" si="0"/>
        <v>7</v>
      </c>
      <c r="I6" s="240">
        <f t="shared" si="0"/>
        <v>8</v>
      </c>
      <c r="J6" s="221">
        <f t="shared" si="0"/>
        <v>9</v>
      </c>
    </row>
    <row r="7" spans="1:13" ht="21" customHeight="1" x14ac:dyDescent="0.2">
      <c r="A7" s="97" t="s">
        <v>707</v>
      </c>
      <c r="B7" s="32"/>
      <c r="C7" s="32"/>
      <c r="D7" s="32"/>
      <c r="E7" s="32"/>
      <c r="F7" s="32"/>
      <c r="G7" s="32"/>
      <c r="H7" s="32"/>
      <c r="I7" s="32"/>
      <c r="J7" s="139"/>
    </row>
    <row r="8" spans="1:13" x14ac:dyDescent="0.2">
      <c r="A8" s="53" t="s">
        <v>26</v>
      </c>
      <c r="B8" s="82"/>
      <c r="C8" s="35"/>
      <c r="D8" s="35"/>
      <c r="E8" s="35"/>
      <c r="F8" s="35"/>
      <c r="G8" s="35"/>
      <c r="H8" s="35"/>
      <c r="I8" s="35"/>
      <c r="J8" s="139"/>
    </row>
    <row r="9" spans="1:13" x14ac:dyDescent="0.2">
      <c r="A9" s="53" t="s">
        <v>28</v>
      </c>
      <c r="B9" s="82"/>
      <c r="C9" s="35"/>
      <c r="D9" s="35"/>
      <c r="E9" s="35"/>
      <c r="F9" s="35"/>
      <c r="G9" s="35"/>
      <c r="H9" s="35"/>
      <c r="I9" s="35"/>
      <c r="J9" s="139"/>
    </row>
    <row r="10" spans="1:13" x14ac:dyDescent="0.2">
      <c r="A10" s="53" t="s">
        <v>30</v>
      </c>
      <c r="B10" s="82"/>
      <c r="C10" s="35"/>
      <c r="D10" s="35"/>
      <c r="E10" s="35"/>
      <c r="F10" s="35"/>
      <c r="G10" s="35"/>
      <c r="H10" s="35"/>
      <c r="I10" s="35"/>
      <c r="J10" s="139"/>
    </row>
    <row r="11" spans="1:13" x14ac:dyDescent="0.2">
      <c r="A11" s="53" t="s">
        <v>580</v>
      </c>
      <c r="B11" s="82"/>
      <c r="C11" s="35"/>
      <c r="D11" s="35"/>
      <c r="E11" s="35"/>
      <c r="F11" s="35"/>
      <c r="G11" s="35"/>
      <c r="H11" s="35"/>
      <c r="I11" s="35"/>
      <c r="J11" s="139"/>
    </row>
    <row r="12" spans="1:13" x14ac:dyDescent="0.2">
      <c r="A12" s="53" t="s">
        <v>581</v>
      </c>
      <c r="B12" s="82"/>
      <c r="I12" s="139"/>
      <c r="J12" s="139"/>
    </row>
    <row r="13" spans="1:13" ht="15" customHeight="1" x14ac:dyDescent="0.2">
      <c r="A13" s="35" t="s">
        <v>523</v>
      </c>
      <c r="B13" s="35"/>
      <c r="I13" s="191"/>
      <c r="J13" s="191"/>
    </row>
    <row r="14" spans="1:13" ht="21" customHeight="1" x14ac:dyDescent="0.2">
      <c r="A14" s="97" t="s">
        <v>708</v>
      </c>
      <c r="B14" s="32"/>
      <c r="C14" s="32"/>
      <c r="D14" s="32"/>
      <c r="E14" s="32"/>
      <c r="F14" s="32"/>
      <c r="G14" s="32"/>
      <c r="H14" s="32"/>
      <c r="I14" s="139"/>
      <c r="J14" s="139"/>
    </row>
    <row r="15" spans="1:13" x14ac:dyDescent="0.2">
      <c r="A15" s="53" t="s">
        <v>26</v>
      </c>
      <c r="C15" s="35"/>
      <c r="D15" s="35"/>
      <c r="E15" s="35"/>
      <c r="F15" s="35"/>
      <c r="G15" s="35"/>
      <c r="H15" s="35"/>
      <c r="I15" s="139"/>
      <c r="J15" s="139"/>
    </row>
    <row r="16" spans="1:13" x14ac:dyDescent="0.2">
      <c r="A16" s="53" t="s">
        <v>28</v>
      </c>
      <c r="I16" s="139"/>
      <c r="J16" s="139"/>
    </row>
    <row r="17" spans="1:10" x14ac:dyDescent="0.2">
      <c r="A17" s="53" t="s">
        <v>30</v>
      </c>
      <c r="I17" s="139"/>
      <c r="J17" s="139"/>
    </row>
    <row r="18" spans="1:10" x14ac:dyDescent="0.2">
      <c r="A18" s="53" t="s">
        <v>580</v>
      </c>
      <c r="I18" s="139"/>
      <c r="J18" s="139"/>
    </row>
    <row r="19" spans="1:10" x14ac:dyDescent="0.2">
      <c r="A19" s="53" t="s">
        <v>581</v>
      </c>
      <c r="C19" s="35"/>
      <c r="D19" s="35"/>
      <c r="E19" s="35"/>
      <c r="F19" s="35"/>
      <c r="G19" s="35"/>
      <c r="H19" s="35"/>
      <c r="I19" s="139"/>
      <c r="J19" s="139"/>
    </row>
    <row r="20" spans="1:10" ht="15" customHeight="1" x14ac:dyDescent="0.2">
      <c r="A20" s="35" t="s">
        <v>523</v>
      </c>
      <c r="B20" s="35"/>
      <c r="I20" s="191"/>
      <c r="J20" s="191"/>
    </row>
    <row r="21" spans="1:10" ht="15" customHeight="1" x14ac:dyDescent="0.2">
      <c r="A21" s="97" t="s">
        <v>510</v>
      </c>
      <c r="B21" s="35"/>
      <c r="I21" s="187"/>
      <c r="J21" s="187"/>
    </row>
    <row r="22" spans="1:10" ht="15" customHeight="1" x14ac:dyDescent="0.2">
      <c r="A22" s="53" t="s">
        <v>26</v>
      </c>
      <c r="B22" s="35"/>
      <c r="I22" s="187"/>
      <c r="J22" s="187"/>
    </row>
    <row r="23" spans="1:10" ht="15" customHeight="1" x14ac:dyDescent="0.2">
      <c r="A23" s="53" t="s">
        <v>28</v>
      </c>
      <c r="B23" s="35"/>
      <c r="I23" s="187"/>
      <c r="J23" s="187"/>
    </row>
    <row r="24" spans="1:10" ht="15" customHeight="1" x14ac:dyDescent="0.2">
      <c r="A24" s="53" t="s">
        <v>30</v>
      </c>
      <c r="B24" s="35"/>
      <c r="I24" s="187"/>
      <c r="J24" s="187"/>
    </row>
    <row r="25" spans="1:10" ht="15" customHeight="1" x14ac:dyDescent="0.2">
      <c r="A25" s="53" t="s">
        <v>580</v>
      </c>
      <c r="B25" s="35"/>
      <c r="I25" s="187"/>
      <c r="J25" s="187"/>
    </row>
    <row r="26" spans="1:10" ht="15" customHeight="1" x14ac:dyDescent="0.2">
      <c r="A26" s="53" t="s">
        <v>581</v>
      </c>
      <c r="B26" s="35"/>
      <c r="I26" s="187"/>
      <c r="J26" s="187"/>
    </row>
    <row r="27" spans="1:10" ht="15" customHeight="1" x14ac:dyDescent="0.2">
      <c r="A27" s="35" t="s">
        <v>523</v>
      </c>
      <c r="B27" s="35"/>
      <c r="I27" s="191"/>
      <c r="J27" s="191"/>
    </row>
    <row r="28" spans="1:10" ht="21" customHeight="1" thickBot="1" x14ac:dyDescent="0.25">
      <c r="A28" s="666" t="s">
        <v>709</v>
      </c>
      <c r="B28" s="666"/>
      <c r="C28" s="666"/>
      <c r="D28" s="30"/>
      <c r="E28" s="30"/>
      <c r="F28" s="30"/>
      <c r="G28" s="30"/>
      <c r="H28" s="30"/>
      <c r="I28" s="176"/>
      <c r="J28" s="176"/>
    </row>
    <row r="29" spans="1:10" ht="6" customHeight="1" thickTop="1" x14ac:dyDescent="0.2">
      <c r="I29" s="139"/>
      <c r="J29" s="139"/>
    </row>
    <row r="30" spans="1:10" x14ac:dyDescent="0.2">
      <c r="J30" s="139"/>
    </row>
    <row r="37" spans="3:9" x14ac:dyDescent="0.2">
      <c r="C37" s="139"/>
      <c r="D37" s="139"/>
      <c r="E37" s="139"/>
      <c r="F37" s="139"/>
      <c r="G37" s="139"/>
      <c r="H37" s="139"/>
      <c r="I37" s="139"/>
    </row>
  </sheetData>
  <mergeCells count="14">
    <mergeCell ref="A1:J1"/>
    <mergeCell ref="A2:J2"/>
    <mergeCell ref="A28:C28"/>
    <mergeCell ref="I3:I5"/>
    <mergeCell ref="J3:J5"/>
    <mergeCell ref="F4:F5"/>
    <mergeCell ref="G4:G5"/>
    <mergeCell ref="A6:B6"/>
    <mergeCell ref="A3:B5"/>
    <mergeCell ref="C3:C5"/>
    <mergeCell ref="D3:D5"/>
    <mergeCell ref="E3:E5"/>
    <mergeCell ref="F3:G3"/>
    <mergeCell ref="H3:H5"/>
  </mergeCells>
  <printOptions horizontalCentered="1" gridLines="1"/>
  <pageMargins left="0.25" right="0.25" top="1" bottom="1" header="0.5" footer="0.5"/>
  <pageSetup paperSize="5" orientation="landscape" verticalDpi="72" r:id="rId1"/>
  <headerFooter alignWithMargins="0">
    <oddFooter>&amp;RPage 14_Sch3-3_MF/UITF_PN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1"/>
  </sheetPr>
  <dimension ref="A1:M55"/>
  <sheetViews>
    <sheetView workbookViewId="0">
      <pane ySplit="6" topLeftCell="A7" activePane="bottomLeft" state="frozen"/>
      <selection sqref="A1:IV1"/>
      <selection pane="bottomLeft" activeCell="A7" sqref="A7"/>
    </sheetView>
  </sheetViews>
  <sheetFormatPr defaultRowHeight="12.75" x14ac:dyDescent="0.2"/>
  <cols>
    <col min="1" max="1" width="3.7109375" customWidth="1"/>
    <col min="2" max="2" width="28" customWidth="1"/>
    <col min="3" max="3" width="16.7109375" customWidth="1"/>
    <col min="4" max="4" width="14.140625" customWidth="1"/>
    <col min="5" max="5" width="12.5703125" customWidth="1"/>
    <col min="6" max="6" width="12.42578125" customWidth="1"/>
    <col min="7" max="7" width="11.140625" customWidth="1"/>
    <col min="8" max="8" width="16" customWidth="1"/>
    <col min="9" max="9" width="15" customWidth="1"/>
    <col min="10" max="13" width="11.7109375" customWidth="1"/>
  </cols>
  <sheetData>
    <row r="1" spans="1:13" ht="30" customHeight="1" x14ac:dyDescent="0.2">
      <c r="A1" s="664" t="str">
        <f>'Exh1-BS'!A1:G1</f>
        <v>ANNUAL STATEMENT for the Year Ended December 31, 20__ of ________________________________</v>
      </c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</row>
    <row r="2" spans="1:13" ht="21" customHeight="1" thickBot="1" x14ac:dyDescent="0.25">
      <c r="A2" s="665" t="s">
        <v>710</v>
      </c>
      <c r="B2" s="665"/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</row>
    <row r="3" spans="1:13" s="4" customFormat="1" ht="18" customHeight="1" x14ac:dyDescent="0.2">
      <c r="A3" s="676" t="s">
        <v>711</v>
      </c>
      <c r="B3" s="676"/>
      <c r="C3" s="661" t="s">
        <v>684</v>
      </c>
      <c r="D3" s="661" t="s">
        <v>654</v>
      </c>
      <c r="E3" s="661"/>
      <c r="F3" s="661" t="s">
        <v>712</v>
      </c>
      <c r="G3" s="661" t="s">
        <v>713</v>
      </c>
      <c r="H3" s="646" t="s">
        <v>687</v>
      </c>
      <c r="I3" s="646"/>
      <c r="J3" s="647" t="s">
        <v>688</v>
      </c>
      <c r="K3" s="647"/>
      <c r="L3" s="647"/>
      <c r="M3" s="650"/>
    </row>
    <row r="4" spans="1:13" s="4" customFormat="1" x14ac:dyDescent="0.2">
      <c r="A4" s="677"/>
      <c r="B4" s="677"/>
      <c r="C4" s="662"/>
      <c r="D4" s="642" t="s">
        <v>689</v>
      </c>
      <c r="E4" s="642" t="s">
        <v>530</v>
      </c>
      <c r="F4" s="642"/>
      <c r="G4" s="642"/>
      <c r="H4" s="663" t="s">
        <v>690</v>
      </c>
      <c r="I4" s="663" t="s">
        <v>691</v>
      </c>
      <c r="J4" s="209" t="s">
        <v>478</v>
      </c>
      <c r="K4" s="209" t="s">
        <v>609</v>
      </c>
      <c r="L4" s="209" t="s">
        <v>609</v>
      </c>
      <c r="M4" s="210" t="s">
        <v>610</v>
      </c>
    </row>
    <row r="5" spans="1:13" s="4" customFormat="1" ht="21.75" customHeight="1" x14ac:dyDescent="0.2">
      <c r="A5" s="677"/>
      <c r="B5" s="677"/>
      <c r="C5" s="662"/>
      <c r="D5" s="642"/>
      <c r="E5" s="642"/>
      <c r="F5" s="642"/>
      <c r="G5" s="642"/>
      <c r="H5" s="663"/>
      <c r="I5" s="663"/>
      <c r="J5" s="219" t="s">
        <v>617</v>
      </c>
      <c r="K5" s="219" t="s">
        <v>618</v>
      </c>
      <c r="L5" s="219" t="s">
        <v>619</v>
      </c>
      <c r="M5" s="220" t="s">
        <v>617</v>
      </c>
    </row>
    <row r="6" spans="1:13" s="4" customFormat="1" ht="13.5" thickBot="1" x14ac:dyDescent="0.25">
      <c r="A6" s="643">
        <v>1</v>
      </c>
      <c r="B6" s="643"/>
      <c r="C6" s="240">
        <f>+A6+1</f>
        <v>2</v>
      </c>
      <c r="D6" s="240">
        <f t="shared" ref="D6:M6" si="0">+B6+1</f>
        <v>1</v>
      </c>
      <c r="E6" s="240">
        <f t="shared" si="0"/>
        <v>3</v>
      </c>
      <c r="F6" s="240">
        <f t="shared" si="0"/>
        <v>2</v>
      </c>
      <c r="G6" s="240">
        <f t="shared" si="0"/>
        <v>4</v>
      </c>
      <c r="H6" s="240">
        <f t="shared" si="0"/>
        <v>3</v>
      </c>
      <c r="I6" s="240">
        <f t="shared" si="0"/>
        <v>5</v>
      </c>
      <c r="J6" s="240">
        <f t="shared" si="0"/>
        <v>4</v>
      </c>
      <c r="K6" s="240">
        <f t="shared" si="0"/>
        <v>6</v>
      </c>
      <c r="L6" s="240">
        <f t="shared" si="0"/>
        <v>5</v>
      </c>
      <c r="M6" s="240">
        <f t="shared" si="0"/>
        <v>7</v>
      </c>
    </row>
    <row r="7" spans="1:13" ht="20.100000000000001" customHeight="1" x14ac:dyDescent="0.2">
      <c r="A7" s="54" t="s">
        <v>26</v>
      </c>
      <c r="B7" t="s">
        <v>714</v>
      </c>
      <c r="C7" s="215"/>
      <c r="D7" s="215"/>
      <c r="E7" s="215"/>
      <c r="F7" s="215"/>
      <c r="G7" s="215"/>
      <c r="H7" s="216"/>
      <c r="I7" s="216"/>
      <c r="J7" s="216"/>
      <c r="K7" s="216"/>
      <c r="L7" s="216"/>
      <c r="M7" s="216"/>
    </row>
    <row r="8" spans="1:13" ht="20.100000000000001" customHeight="1" x14ac:dyDescent="0.2">
      <c r="A8" s="54" t="s">
        <v>28</v>
      </c>
      <c r="C8" s="217"/>
      <c r="D8" s="217"/>
      <c r="E8" s="217"/>
      <c r="F8" s="217"/>
      <c r="G8" s="217"/>
      <c r="H8" s="216"/>
      <c r="I8" s="216"/>
      <c r="J8" s="216"/>
      <c r="K8" s="216"/>
      <c r="L8" s="216"/>
      <c r="M8" s="216"/>
    </row>
    <row r="9" spans="1:13" ht="20.100000000000001" customHeight="1" x14ac:dyDescent="0.2">
      <c r="A9" s="54" t="s">
        <v>30</v>
      </c>
      <c r="C9" s="217"/>
      <c r="D9" s="217"/>
      <c r="E9" s="217"/>
      <c r="F9" s="217"/>
      <c r="G9" s="217"/>
      <c r="H9" s="216"/>
      <c r="I9" s="216"/>
      <c r="J9" s="216"/>
      <c r="K9" s="216"/>
      <c r="L9" s="216"/>
      <c r="M9" s="216"/>
    </row>
    <row r="10" spans="1:13" ht="20.100000000000001" customHeight="1" x14ac:dyDescent="0.2">
      <c r="A10" s="54" t="s">
        <v>580</v>
      </c>
      <c r="C10" s="214"/>
      <c r="D10" s="214"/>
      <c r="E10" s="214"/>
      <c r="F10" s="214"/>
      <c r="G10" s="214"/>
      <c r="H10" s="216"/>
      <c r="I10" s="216"/>
      <c r="J10" s="216"/>
      <c r="K10" s="216"/>
      <c r="L10" s="216"/>
      <c r="M10" s="216"/>
    </row>
    <row r="11" spans="1:13" ht="20.100000000000001" customHeight="1" x14ac:dyDescent="0.2">
      <c r="A11" s="54" t="s">
        <v>581</v>
      </c>
      <c r="C11" s="214"/>
      <c r="D11" s="214"/>
      <c r="E11" s="214"/>
      <c r="F11" s="214"/>
      <c r="G11" s="214"/>
    </row>
    <row r="12" spans="1:13" ht="20.100000000000001" customHeight="1" x14ac:dyDescent="0.2">
      <c r="A12" s="54" t="s">
        <v>582</v>
      </c>
      <c r="B12" s="32"/>
      <c r="C12" s="215"/>
      <c r="D12" s="215"/>
      <c r="E12" s="215"/>
      <c r="F12" s="215"/>
      <c r="G12" s="215"/>
    </row>
    <row r="13" spans="1:13" ht="20.100000000000001" customHeight="1" x14ac:dyDescent="0.2">
      <c r="A13" s="54" t="s">
        <v>583</v>
      </c>
      <c r="C13" s="217"/>
      <c r="D13" s="217"/>
      <c r="E13" s="217"/>
      <c r="F13" s="217"/>
      <c r="G13" s="217"/>
    </row>
    <row r="14" spans="1:13" ht="20.100000000000001" customHeight="1" thickBot="1" x14ac:dyDescent="0.25">
      <c r="A14" s="1" t="s">
        <v>715</v>
      </c>
      <c r="B14" s="1"/>
      <c r="C14" s="1"/>
      <c r="D14" s="1"/>
      <c r="E14" s="1"/>
      <c r="F14" s="1"/>
      <c r="G14" s="1"/>
      <c r="H14" s="222"/>
      <c r="I14" s="222"/>
      <c r="J14" s="222"/>
      <c r="K14" s="222"/>
      <c r="L14" s="222"/>
      <c r="M14" s="222"/>
    </row>
    <row r="15" spans="1:13" ht="6" customHeight="1" thickTop="1" x14ac:dyDescent="0.2">
      <c r="C15" s="214"/>
      <c r="D15" s="214"/>
      <c r="E15" s="214"/>
      <c r="F15" s="214"/>
      <c r="G15" s="214"/>
    </row>
    <row r="16" spans="1:13" x14ac:dyDescent="0.2">
      <c r="C16" s="214"/>
      <c r="D16" s="214"/>
      <c r="E16" s="214"/>
      <c r="F16" s="214"/>
      <c r="G16" s="214"/>
    </row>
    <row r="17" spans="3:7" x14ac:dyDescent="0.2">
      <c r="C17" s="214"/>
      <c r="D17" s="214"/>
      <c r="E17" s="214"/>
      <c r="F17" s="214"/>
      <c r="G17" s="214"/>
    </row>
    <row r="18" spans="3:7" x14ac:dyDescent="0.2">
      <c r="C18" s="217"/>
      <c r="D18" s="217"/>
      <c r="E18" s="217"/>
      <c r="F18" s="217"/>
      <c r="G18" s="217"/>
    </row>
    <row r="19" spans="3:7" x14ac:dyDescent="0.2">
      <c r="C19" s="214"/>
      <c r="D19" s="214"/>
      <c r="E19" s="214"/>
      <c r="F19" s="214"/>
      <c r="G19" s="214"/>
    </row>
    <row r="20" spans="3:7" x14ac:dyDescent="0.2">
      <c r="C20" s="214"/>
      <c r="D20" s="214"/>
      <c r="E20" s="214"/>
      <c r="F20" s="214"/>
      <c r="G20" s="214"/>
    </row>
    <row r="21" spans="3:7" x14ac:dyDescent="0.2">
      <c r="C21" s="214"/>
      <c r="D21" s="214"/>
      <c r="E21" s="214"/>
      <c r="F21" s="214"/>
      <c r="G21" s="214"/>
    </row>
    <row r="22" spans="3:7" x14ac:dyDescent="0.2">
      <c r="C22" s="214"/>
      <c r="D22" s="214"/>
      <c r="E22" s="214"/>
      <c r="F22" s="214"/>
      <c r="G22" s="214"/>
    </row>
    <row r="23" spans="3:7" x14ac:dyDescent="0.2">
      <c r="C23" s="217"/>
      <c r="D23" s="217"/>
      <c r="E23" s="217"/>
      <c r="F23" s="217"/>
      <c r="G23" s="217"/>
    </row>
    <row r="24" spans="3:7" x14ac:dyDescent="0.2">
      <c r="C24" s="214"/>
      <c r="D24" s="214"/>
      <c r="E24" s="214"/>
      <c r="F24" s="214"/>
      <c r="G24" s="214"/>
    </row>
    <row r="25" spans="3:7" x14ac:dyDescent="0.2">
      <c r="C25" s="214"/>
      <c r="D25" s="214"/>
      <c r="E25" s="214"/>
      <c r="F25" s="214"/>
      <c r="G25" s="214"/>
    </row>
    <row r="26" spans="3:7" x14ac:dyDescent="0.2">
      <c r="C26" s="214"/>
      <c r="D26" s="214"/>
      <c r="E26" s="214"/>
      <c r="F26" s="214"/>
      <c r="G26" s="214"/>
    </row>
    <row r="27" spans="3:7" x14ac:dyDescent="0.2">
      <c r="C27" s="214"/>
      <c r="D27" s="214"/>
      <c r="E27" s="214"/>
      <c r="F27" s="214"/>
      <c r="G27" s="214"/>
    </row>
    <row r="28" spans="3:7" x14ac:dyDescent="0.2">
      <c r="C28" s="214"/>
      <c r="D28" s="214"/>
      <c r="E28" s="214"/>
      <c r="F28" s="214"/>
      <c r="G28" s="214"/>
    </row>
    <row r="29" spans="3:7" x14ac:dyDescent="0.2">
      <c r="C29" s="215"/>
      <c r="D29" s="215"/>
      <c r="E29" s="215"/>
      <c r="F29" s="215"/>
      <c r="G29" s="215"/>
    </row>
    <row r="30" spans="3:7" x14ac:dyDescent="0.2">
      <c r="C30" s="217"/>
      <c r="D30" s="217"/>
      <c r="E30" s="217"/>
      <c r="F30" s="217"/>
      <c r="G30" s="217"/>
    </row>
    <row r="31" spans="3:7" x14ac:dyDescent="0.2">
      <c r="C31" s="214"/>
      <c r="D31" s="214"/>
      <c r="E31" s="214"/>
      <c r="F31" s="214"/>
      <c r="G31" s="214"/>
    </row>
    <row r="32" spans="3:7" x14ac:dyDescent="0.2">
      <c r="C32" s="214"/>
      <c r="D32" s="214"/>
      <c r="E32" s="214"/>
      <c r="F32" s="214"/>
      <c r="G32" s="214"/>
    </row>
    <row r="33" spans="3:13" x14ac:dyDescent="0.2">
      <c r="C33" s="214"/>
      <c r="D33" s="214"/>
      <c r="E33" s="214"/>
      <c r="F33" s="214"/>
      <c r="G33" s="214"/>
    </row>
    <row r="34" spans="3:13" x14ac:dyDescent="0.2">
      <c r="C34" s="214"/>
      <c r="D34" s="214"/>
      <c r="E34" s="214"/>
      <c r="F34" s="214"/>
      <c r="G34" s="214"/>
    </row>
    <row r="35" spans="3:13" x14ac:dyDescent="0.2">
      <c r="C35" s="217"/>
      <c r="D35" s="217"/>
      <c r="E35" s="217"/>
      <c r="F35" s="217"/>
      <c r="G35" s="217"/>
    </row>
    <row r="36" spans="3:13" x14ac:dyDescent="0.2">
      <c r="C36" s="214"/>
      <c r="D36" s="214"/>
      <c r="E36" s="214"/>
      <c r="F36" s="214"/>
      <c r="G36" s="214"/>
    </row>
    <row r="37" spans="3:13" x14ac:dyDescent="0.2">
      <c r="C37" s="214"/>
      <c r="D37" s="214"/>
      <c r="E37" s="214"/>
      <c r="F37" s="214"/>
      <c r="G37" s="214"/>
    </row>
    <row r="38" spans="3:13" x14ac:dyDescent="0.2">
      <c r="C38" s="214"/>
      <c r="D38" s="214"/>
      <c r="E38" s="214"/>
      <c r="F38" s="214"/>
      <c r="G38" s="214"/>
    </row>
    <row r="39" spans="3:13" x14ac:dyDescent="0.2">
      <c r="C39" s="214"/>
      <c r="D39" s="214"/>
      <c r="E39" s="214"/>
      <c r="F39" s="214"/>
      <c r="G39" s="214"/>
    </row>
    <row r="40" spans="3:13" x14ac:dyDescent="0.2">
      <c r="C40" s="217"/>
      <c r="D40" s="217"/>
      <c r="E40" s="217"/>
      <c r="F40" s="217"/>
      <c r="G40" s="217"/>
    </row>
    <row r="41" spans="3:13" x14ac:dyDescent="0.2">
      <c r="C41" s="214"/>
      <c r="D41" s="214"/>
      <c r="E41" s="214"/>
      <c r="F41" s="214"/>
      <c r="G41" s="214"/>
    </row>
    <row r="42" spans="3:13" x14ac:dyDescent="0.2">
      <c r="C42" s="214"/>
      <c r="D42" s="214"/>
      <c r="E42" s="214"/>
      <c r="F42" s="214"/>
      <c r="G42" s="214"/>
    </row>
    <row r="43" spans="3:13" x14ac:dyDescent="0.2">
      <c r="C43" s="214"/>
      <c r="D43" s="214"/>
      <c r="E43" s="214"/>
      <c r="F43" s="214"/>
      <c r="G43" s="214"/>
    </row>
    <row r="44" spans="3:13" x14ac:dyDescent="0.2">
      <c r="C44" s="214"/>
      <c r="D44" s="214"/>
      <c r="E44" s="214"/>
      <c r="F44" s="214"/>
      <c r="G44" s="214"/>
    </row>
    <row r="45" spans="3:13" x14ac:dyDescent="0.2">
      <c r="C45" s="214"/>
      <c r="D45" s="214"/>
      <c r="E45" s="214"/>
      <c r="F45" s="214"/>
      <c r="G45" s="214"/>
    </row>
    <row r="46" spans="3:13" x14ac:dyDescent="0.2">
      <c r="D46" s="218"/>
      <c r="E46" s="218"/>
      <c r="F46" s="218"/>
      <c r="G46" s="218"/>
    </row>
    <row r="47" spans="3:13" x14ac:dyDescent="0.2">
      <c r="H47" s="78"/>
      <c r="I47" s="78"/>
      <c r="J47" s="78"/>
      <c r="K47" s="78"/>
      <c r="L47" s="78"/>
      <c r="M47" s="78"/>
    </row>
    <row r="48" spans="3:13" x14ac:dyDescent="0.2">
      <c r="H48" s="78"/>
      <c r="I48" s="78"/>
      <c r="J48" s="78"/>
      <c r="K48" s="78"/>
      <c r="L48" s="78"/>
      <c r="M48" s="78"/>
    </row>
    <row r="55" spans="3:7" x14ac:dyDescent="0.2">
      <c r="C55" s="78"/>
      <c r="D55" s="78"/>
      <c r="E55" s="78"/>
      <c r="F55" s="78"/>
      <c r="G55" s="78"/>
    </row>
  </sheetData>
  <mergeCells count="14">
    <mergeCell ref="A6:B6"/>
    <mergeCell ref="A1:M1"/>
    <mergeCell ref="A2:M2"/>
    <mergeCell ref="A3:B5"/>
    <mergeCell ref="C3:C5"/>
    <mergeCell ref="D3:E3"/>
    <mergeCell ref="F3:F5"/>
    <mergeCell ref="G3:G5"/>
    <mergeCell ref="H3:I3"/>
    <mergeCell ref="J3:M3"/>
    <mergeCell ref="D4:D5"/>
    <mergeCell ref="E4:E5"/>
    <mergeCell ref="H4:H5"/>
    <mergeCell ref="I4:I5"/>
  </mergeCells>
  <printOptions horizontalCentered="1" gridLines="1"/>
  <pageMargins left="0.25" right="0.25" top="1.25" bottom="1" header="0.5" footer="0.5"/>
  <pageSetup paperSize="5" scale="95" orientation="landscape" verticalDpi="72" r:id="rId1"/>
  <headerFooter alignWithMargins="0">
    <oddFooter>&amp;RPage 15_Sch3-4_STI_PN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indexed="41"/>
  </sheetPr>
  <dimension ref="A1:T20"/>
  <sheetViews>
    <sheetView workbookViewId="0">
      <pane ySplit="6" topLeftCell="A7" activePane="bottomLeft" state="frozen"/>
      <selection sqref="A1:IV1"/>
      <selection pane="bottomLeft" activeCell="A7" sqref="A7"/>
    </sheetView>
  </sheetViews>
  <sheetFormatPr defaultColWidth="9.140625" defaultRowHeight="12.75" x14ac:dyDescent="0.2"/>
  <cols>
    <col min="1" max="1" width="3.7109375" style="242" customWidth="1"/>
    <col min="2" max="2" width="14.5703125" style="242" customWidth="1"/>
    <col min="3" max="3" width="9.140625" style="242" bestFit="1" customWidth="1"/>
    <col min="4" max="6" width="8.140625" style="242" customWidth="1"/>
    <col min="7" max="7" width="10.42578125" style="242" bestFit="1" customWidth="1"/>
    <col min="8" max="8" width="13.140625" style="242" customWidth="1"/>
    <col min="9" max="9" width="14.7109375" style="242" bestFit="1" customWidth="1"/>
    <col min="10" max="10" width="10.28515625" style="242" customWidth="1"/>
    <col min="11" max="11" width="11.7109375" style="242" customWidth="1"/>
    <col min="12" max="12" width="13.7109375" style="242" customWidth="1"/>
    <col min="13" max="14" width="12" style="242" customWidth="1"/>
    <col min="15" max="15" width="8.28515625" style="242" customWidth="1"/>
    <col min="16" max="16" width="8" style="242" customWidth="1"/>
    <col min="17" max="17" width="13.5703125" style="242" customWidth="1"/>
    <col min="18" max="18" width="13.140625" style="242" customWidth="1"/>
    <col min="19" max="19" width="12.140625" style="242" customWidth="1"/>
    <col min="20" max="20" width="14.140625" style="242" customWidth="1"/>
    <col min="21" max="16384" width="9.140625" style="242"/>
  </cols>
  <sheetData>
    <row r="1" spans="1:20" ht="30" customHeight="1" x14ac:dyDescent="0.2">
      <c r="A1" s="682" t="str">
        <f>'Exh1-BS'!A1:G1</f>
        <v>ANNUAL STATEMENT for the Year Ended December 31, 20__ of ________________________________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O1" s="682"/>
      <c r="P1" s="682"/>
      <c r="Q1" s="682"/>
      <c r="R1" s="682"/>
      <c r="S1" s="682"/>
      <c r="T1" s="682"/>
    </row>
    <row r="2" spans="1:20" ht="27" customHeight="1" thickBot="1" x14ac:dyDescent="0.25">
      <c r="A2" s="665" t="s">
        <v>716</v>
      </c>
      <c r="B2" s="665"/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  <c r="R2" s="665"/>
      <c r="S2" s="665"/>
      <c r="T2" s="665"/>
    </row>
    <row r="3" spans="1:20" s="243" customFormat="1" ht="18" customHeight="1" x14ac:dyDescent="0.2">
      <c r="A3" s="683" t="s">
        <v>653</v>
      </c>
      <c r="B3" s="683"/>
      <c r="C3" s="683"/>
      <c r="D3" s="683" t="s">
        <v>654</v>
      </c>
      <c r="E3" s="683"/>
      <c r="F3" s="683"/>
      <c r="G3" s="683" t="s">
        <v>655</v>
      </c>
      <c r="H3" s="683"/>
      <c r="I3" s="683"/>
      <c r="J3" s="683" t="s">
        <v>656</v>
      </c>
      <c r="K3" s="683"/>
      <c r="L3" s="646" t="s">
        <v>717</v>
      </c>
      <c r="M3" s="647"/>
      <c r="N3" s="684" t="s">
        <v>657</v>
      </c>
      <c r="O3" s="683" t="s">
        <v>658</v>
      </c>
      <c r="P3" s="683"/>
      <c r="Q3" s="683"/>
      <c r="R3" s="683"/>
      <c r="S3" s="683"/>
      <c r="T3" s="686"/>
    </row>
    <row r="4" spans="1:20" s="243" customFormat="1" ht="12.75" customHeight="1" x14ac:dyDescent="0.2">
      <c r="A4" s="687" t="s">
        <v>605</v>
      </c>
      <c r="B4" s="688"/>
      <c r="C4" s="691" t="s">
        <v>659</v>
      </c>
      <c r="D4" s="680" t="s">
        <v>660</v>
      </c>
      <c r="E4" s="680" t="s">
        <v>661</v>
      </c>
      <c r="F4" s="680" t="s">
        <v>530</v>
      </c>
      <c r="G4" s="680" t="s">
        <v>662</v>
      </c>
      <c r="H4" s="681" t="s">
        <v>718</v>
      </c>
      <c r="I4" s="680" t="s">
        <v>664</v>
      </c>
      <c r="J4" s="681" t="s">
        <v>665</v>
      </c>
      <c r="K4" s="681" t="s">
        <v>691</v>
      </c>
      <c r="L4" s="681" t="s">
        <v>667</v>
      </c>
      <c r="M4" s="680" t="s">
        <v>668</v>
      </c>
      <c r="N4" s="685"/>
      <c r="O4" s="244" t="s">
        <v>669</v>
      </c>
      <c r="P4" s="244" t="s">
        <v>670</v>
      </c>
      <c r="Q4" s="244" t="s">
        <v>478</v>
      </c>
      <c r="R4" s="244" t="s">
        <v>609</v>
      </c>
      <c r="S4" s="244" t="s">
        <v>609</v>
      </c>
      <c r="T4" s="245" t="s">
        <v>671</v>
      </c>
    </row>
    <row r="5" spans="1:20" s="243" customFormat="1" ht="25.5" x14ac:dyDescent="0.2">
      <c r="A5" s="689"/>
      <c r="B5" s="690"/>
      <c r="C5" s="692"/>
      <c r="D5" s="680"/>
      <c r="E5" s="680"/>
      <c r="F5" s="680"/>
      <c r="G5" s="680"/>
      <c r="H5" s="681"/>
      <c r="I5" s="680"/>
      <c r="J5" s="681"/>
      <c r="K5" s="681"/>
      <c r="L5" s="681"/>
      <c r="M5" s="680"/>
      <c r="N5" s="685"/>
      <c r="O5" s="246" t="s">
        <v>672</v>
      </c>
      <c r="P5" s="247" t="s">
        <v>673</v>
      </c>
      <c r="Q5" s="247" t="s">
        <v>617</v>
      </c>
      <c r="R5" s="247" t="s">
        <v>618</v>
      </c>
      <c r="S5" s="247" t="s">
        <v>619</v>
      </c>
      <c r="T5" s="248" t="s">
        <v>617</v>
      </c>
    </row>
    <row r="6" spans="1:20" s="243" customFormat="1" ht="13.5" thickBot="1" x14ac:dyDescent="0.25">
      <c r="A6" s="678">
        <v>1</v>
      </c>
      <c r="B6" s="678"/>
      <c r="C6" s="249">
        <v>2</v>
      </c>
      <c r="D6" s="249">
        <v>3</v>
      </c>
      <c r="E6" s="249">
        <f>+D6+1</f>
        <v>4</v>
      </c>
      <c r="F6" s="249">
        <f t="shared" ref="F6:P6" si="0">+E6+1</f>
        <v>5</v>
      </c>
      <c r="G6" s="249">
        <f t="shared" si="0"/>
        <v>6</v>
      </c>
      <c r="H6" s="249">
        <f t="shared" si="0"/>
        <v>7</v>
      </c>
      <c r="I6" s="249">
        <f t="shared" si="0"/>
        <v>8</v>
      </c>
      <c r="J6" s="249">
        <f t="shared" si="0"/>
        <v>9</v>
      </c>
      <c r="K6" s="249">
        <f t="shared" si="0"/>
        <v>10</v>
      </c>
      <c r="L6" s="249">
        <f>K6+1</f>
        <v>11</v>
      </c>
      <c r="M6" s="249">
        <f t="shared" si="0"/>
        <v>12</v>
      </c>
      <c r="N6" s="249" t="s">
        <v>674</v>
      </c>
      <c r="O6" s="249">
        <v>14</v>
      </c>
      <c r="P6" s="249">
        <f t="shared" si="0"/>
        <v>15</v>
      </c>
      <c r="Q6" s="249">
        <f t="shared" ref="Q6" si="1">+P6+1</f>
        <v>16</v>
      </c>
      <c r="R6" s="249">
        <f t="shared" ref="R6" si="2">+Q6+1</f>
        <v>17</v>
      </c>
      <c r="S6" s="249">
        <f t="shared" ref="S6" si="3">+R6+1</f>
        <v>18</v>
      </c>
      <c r="T6" s="250" t="s">
        <v>675</v>
      </c>
    </row>
    <row r="7" spans="1:20" ht="21" customHeight="1" x14ac:dyDescent="0.2">
      <c r="A7" s="251"/>
      <c r="B7" s="251"/>
      <c r="C7" s="251"/>
      <c r="I7" s="252"/>
      <c r="J7" s="252"/>
      <c r="K7" s="252"/>
      <c r="M7" s="252"/>
      <c r="N7" s="252"/>
      <c r="Q7" s="252"/>
      <c r="R7" s="252"/>
      <c r="S7" s="252"/>
      <c r="T7" s="252"/>
    </row>
    <row r="8" spans="1:20" x14ac:dyDescent="0.2">
      <c r="A8" s="251"/>
      <c r="I8" s="252"/>
      <c r="J8" s="252"/>
      <c r="K8" s="252"/>
      <c r="M8" s="252"/>
      <c r="N8" s="252"/>
      <c r="Q8" s="252"/>
      <c r="R8" s="252"/>
      <c r="S8" s="252"/>
      <c r="T8" s="252"/>
    </row>
    <row r="9" spans="1:20" x14ac:dyDescent="0.2">
      <c r="A9" s="253"/>
      <c r="I9" s="252"/>
      <c r="J9" s="252"/>
      <c r="K9" s="252"/>
      <c r="M9" s="252"/>
      <c r="N9" s="252"/>
      <c r="Q9" s="252"/>
      <c r="R9" s="252"/>
      <c r="S9" s="252"/>
      <c r="T9" s="252"/>
    </row>
    <row r="10" spans="1:20" x14ac:dyDescent="0.2">
      <c r="A10" s="253"/>
      <c r="I10" s="252"/>
      <c r="J10" s="252"/>
      <c r="K10" s="252"/>
      <c r="M10" s="252"/>
      <c r="N10" s="252"/>
      <c r="Q10" s="252"/>
      <c r="R10" s="252"/>
      <c r="S10" s="252"/>
      <c r="T10" s="252"/>
    </row>
    <row r="11" spans="1:20" x14ac:dyDescent="0.2">
      <c r="A11" s="253"/>
      <c r="I11" s="252"/>
      <c r="J11" s="252"/>
      <c r="K11" s="252"/>
      <c r="M11" s="252"/>
      <c r="N11" s="252"/>
      <c r="Q11" s="252"/>
      <c r="R11" s="252"/>
      <c r="S11" s="252"/>
      <c r="T11" s="252"/>
    </row>
    <row r="12" spans="1:20" x14ac:dyDescent="0.2">
      <c r="A12" s="253"/>
      <c r="I12" s="252"/>
      <c r="J12" s="252"/>
      <c r="K12" s="252"/>
      <c r="M12" s="252"/>
      <c r="N12" s="252"/>
      <c r="Q12" s="252"/>
      <c r="R12" s="252"/>
      <c r="S12" s="252"/>
      <c r="T12" s="252"/>
    </row>
    <row r="13" spans="1:20" x14ac:dyDescent="0.2">
      <c r="A13" s="253"/>
      <c r="I13" s="252"/>
      <c r="J13" s="252"/>
      <c r="K13" s="252"/>
      <c r="M13" s="252"/>
      <c r="N13" s="252"/>
      <c r="Q13" s="252"/>
      <c r="R13" s="252"/>
      <c r="S13" s="252"/>
      <c r="T13" s="252"/>
    </row>
    <row r="14" spans="1:20" x14ac:dyDescent="0.2">
      <c r="A14" s="251"/>
      <c r="I14" s="252"/>
      <c r="J14" s="252"/>
      <c r="K14" s="252"/>
      <c r="M14" s="252"/>
      <c r="N14" s="252"/>
      <c r="Q14" s="252"/>
      <c r="R14" s="252"/>
      <c r="S14" s="252"/>
      <c r="T14" s="252"/>
    </row>
    <row r="15" spans="1:20" x14ac:dyDescent="0.2">
      <c r="A15" s="253"/>
      <c r="I15" s="254"/>
      <c r="J15" s="254"/>
      <c r="K15" s="254"/>
      <c r="M15" s="254"/>
      <c r="N15" s="254"/>
      <c r="Q15" s="252"/>
      <c r="R15" s="252"/>
      <c r="S15" s="252"/>
      <c r="T15" s="252"/>
    </row>
    <row r="16" spans="1:20" x14ac:dyDescent="0.2">
      <c r="A16" s="679"/>
      <c r="B16" s="679"/>
      <c r="C16" s="243"/>
      <c r="G16" s="255"/>
      <c r="H16" s="255"/>
      <c r="I16" s="255"/>
      <c r="J16" s="254"/>
      <c r="K16" s="254"/>
      <c r="L16" s="255"/>
      <c r="M16" s="255"/>
      <c r="N16" s="255"/>
      <c r="Q16" s="252"/>
      <c r="R16" s="252"/>
      <c r="S16" s="252"/>
      <c r="T16" s="252"/>
    </row>
    <row r="17" spans="1:20" ht="13.5" thickBot="1" x14ac:dyDescent="0.25">
      <c r="A17" s="251" t="s">
        <v>681</v>
      </c>
      <c r="B17" s="251"/>
      <c r="C17" s="251"/>
      <c r="D17" s="251"/>
      <c r="E17" s="251"/>
      <c r="F17" s="251"/>
      <c r="G17" s="256"/>
      <c r="H17" s="256"/>
      <c r="I17" s="256"/>
      <c r="J17" s="254"/>
      <c r="K17" s="254"/>
      <c r="L17" s="256"/>
      <c r="M17" s="256"/>
      <c r="N17" s="256"/>
      <c r="Q17" s="256"/>
      <c r="R17" s="256"/>
      <c r="S17" s="256"/>
      <c r="T17" s="256"/>
    </row>
    <row r="18" spans="1:20" ht="13.5" thickTop="1" x14ac:dyDescent="0.2">
      <c r="I18" s="252"/>
      <c r="J18" s="252"/>
      <c r="K18" s="252"/>
      <c r="M18" s="252"/>
      <c r="N18" s="252"/>
    </row>
    <row r="19" spans="1:20" x14ac:dyDescent="0.2">
      <c r="A19" s="257" t="s">
        <v>682</v>
      </c>
      <c r="B19" s="257"/>
      <c r="C19" s="257"/>
      <c r="I19" s="252"/>
      <c r="J19" s="252"/>
      <c r="K19" s="252"/>
      <c r="M19" s="252"/>
      <c r="N19" s="252"/>
    </row>
    <row r="20" spans="1:20" x14ac:dyDescent="0.2">
      <c r="I20" s="252"/>
      <c r="J20" s="252"/>
      <c r="K20" s="252"/>
      <c r="M20" s="252"/>
      <c r="N20" s="252"/>
    </row>
  </sheetData>
  <mergeCells count="23">
    <mergeCell ref="L4:L5"/>
    <mergeCell ref="M4:M5"/>
    <mergeCell ref="A1:T1"/>
    <mergeCell ref="A2:T2"/>
    <mergeCell ref="A3:C3"/>
    <mergeCell ref="D3:F3"/>
    <mergeCell ref="G3:I3"/>
    <mergeCell ref="J3:K3"/>
    <mergeCell ref="L3:M3"/>
    <mergeCell ref="N3:N5"/>
    <mergeCell ref="O3:T3"/>
    <mergeCell ref="A4:B5"/>
    <mergeCell ref="C4:C5"/>
    <mergeCell ref="D4:D5"/>
    <mergeCell ref="E4:E5"/>
    <mergeCell ref="F4:F5"/>
    <mergeCell ref="A6:B6"/>
    <mergeCell ref="A16:B16"/>
    <mergeCell ref="I4:I5"/>
    <mergeCell ref="J4:J5"/>
    <mergeCell ref="K4:K5"/>
    <mergeCell ref="G4:G5"/>
    <mergeCell ref="H4:H5"/>
  </mergeCells>
  <printOptions horizontalCentered="1" gridLines="1"/>
  <pageMargins left="0.25" right="0.25" top="1" bottom="1" header="0.5" footer="0.5"/>
  <pageSetup paperSize="5" scale="80" orientation="landscape" verticalDpi="72" r:id="rId1"/>
  <headerFooter alignWithMargins="0">
    <oddFooter>&amp;RPage 16_Sch3-5_CB_PN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55"/>
  <sheetViews>
    <sheetView zoomScale="85" zoomScaleNormal="85" workbookViewId="0">
      <selection activeCell="C9" sqref="C9"/>
    </sheetView>
  </sheetViews>
  <sheetFormatPr defaultColWidth="9.140625" defaultRowHeight="12.75" x14ac:dyDescent="0.2"/>
  <cols>
    <col min="1" max="1" width="6.140625" style="2" customWidth="1"/>
    <col min="2" max="2" width="4.28515625" style="2" customWidth="1"/>
    <col min="3" max="3" width="5.28515625" style="3" customWidth="1"/>
    <col min="4" max="4" width="2.140625" style="3" customWidth="1"/>
    <col min="5" max="5" width="52.28515625" style="2" customWidth="1"/>
    <col min="6" max="6" width="17" style="2" customWidth="1"/>
    <col min="7" max="16384" width="9.140625" style="2"/>
  </cols>
  <sheetData>
    <row r="1" spans="1:7" ht="22.5" customHeight="1" x14ac:dyDescent="0.2">
      <c r="A1" s="529" t="s">
        <v>11</v>
      </c>
      <c r="B1" s="529"/>
      <c r="C1" s="529"/>
      <c r="D1" s="529"/>
      <c r="E1" s="529"/>
      <c r="F1" s="529"/>
      <c r="G1" s="529"/>
    </row>
    <row r="2" spans="1:7" ht="22.5" customHeight="1" x14ac:dyDescent="0.2">
      <c r="A2" s="529" t="s">
        <v>12</v>
      </c>
      <c r="B2" s="529"/>
      <c r="C2" s="529"/>
      <c r="D2" s="529"/>
      <c r="E2" s="529"/>
      <c r="F2" s="529"/>
      <c r="G2" s="529"/>
    </row>
    <row r="3" spans="1:7" ht="30" customHeight="1" x14ac:dyDescent="0.2">
      <c r="A3" s="530" t="s">
        <v>13</v>
      </c>
      <c r="B3" s="530"/>
      <c r="C3" s="530"/>
      <c r="D3" s="530"/>
      <c r="E3" s="530"/>
      <c r="F3" s="530"/>
      <c r="G3" s="530"/>
    </row>
    <row r="4" spans="1:7" ht="20.25" customHeight="1" x14ac:dyDescent="0.2">
      <c r="A4" s="2" t="s">
        <v>14</v>
      </c>
      <c r="B4" s="101"/>
      <c r="C4" s="101"/>
      <c r="D4" s="101"/>
      <c r="E4" s="101"/>
    </row>
    <row r="5" spans="1:7" ht="12.75" customHeight="1" x14ac:dyDescent="0.2">
      <c r="A5" s="3">
        <v>1</v>
      </c>
      <c r="B5" s="101" t="s">
        <v>15</v>
      </c>
      <c r="E5" s="101"/>
    </row>
    <row r="6" spans="1:7" ht="15" customHeight="1" x14ac:dyDescent="0.2">
      <c r="A6" s="3"/>
    </row>
    <row r="7" spans="1:7" ht="6" customHeight="1" x14ac:dyDescent="0.2">
      <c r="A7" s="3"/>
      <c r="B7" s="101"/>
      <c r="C7" s="101"/>
      <c r="D7" s="101"/>
      <c r="E7" s="101"/>
    </row>
    <row r="8" spans="1:7" ht="18" customHeight="1" x14ac:dyDescent="0.2">
      <c r="A8" s="3"/>
      <c r="B8" s="101" t="s">
        <v>16</v>
      </c>
      <c r="E8" s="101"/>
    </row>
    <row r="9" spans="1:7" ht="18" customHeight="1" x14ac:dyDescent="0.2">
      <c r="A9" s="3">
        <f>+A5+1</f>
        <v>2</v>
      </c>
      <c r="C9" s="3">
        <v>1</v>
      </c>
      <c r="E9" s="2" t="s">
        <v>17</v>
      </c>
    </row>
    <row r="10" spans="1:7" ht="18" customHeight="1" x14ac:dyDescent="0.2">
      <c r="A10" s="3">
        <f>+A9+1</f>
        <v>3</v>
      </c>
      <c r="C10" s="3">
        <v>2</v>
      </c>
      <c r="E10" s="2" t="s">
        <v>18</v>
      </c>
    </row>
    <row r="11" spans="1:7" ht="25.5" customHeight="1" x14ac:dyDescent="0.2">
      <c r="A11" s="3">
        <f t="shared" ref="A11:A16" si="0">+A10+1</f>
        <v>4</v>
      </c>
      <c r="C11" s="3">
        <f t="shared" ref="C11:C16" si="1">+C10+1</f>
        <v>3</v>
      </c>
      <c r="E11" s="331" t="s">
        <v>19</v>
      </c>
    </row>
    <row r="12" spans="1:7" ht="25.5" customHeight="1" x14ac:dyDescent="0.2">
      <c r="A12" s="3">
        <f t="shared" si="0"/>
        <v>5</v>
      </c>
      <c r="C12" s="3">
        <f t="shared" si="1"/>
        <v>4</v>
      </c>
      <c r="E12" s="330" t="s">
        <v>20</v>
      </c>
    </row>
    <row r="13" spans="1:7" x14ac:dyDescent="0.2">
      <c r="A13" s="3">
        <f t="shared" si="0"/>
        <v>6</v>
      </c>
      <c r="C13" s="3">
        <f t="shared" si="1"/>
        <v>5</v>
      </c>
      <c r="E13" s="2" t="s">
        <v>21</v>
      </c>
    </row>
    <row r="14" spans="1:7" x14ac:dyDescent="0.2">
      <c r="A14" s="3">
        <f t="shared" si="0"/>
        <v>7</v>
      </c>
      <c r="C14" s="3">
        <f t="shared" si="1"/>
        <v>6</v>
      </c>
      <c r="E14" s="2" t="s">
        <v>22</v>
      </c>
    </row>
    <row r="15" spans="1:7" x14ac:dyDescent="0.2">
      <c r="A15" s="3">
        <f t="shared" si="0"/>
        <v>8</v>
      </c>
      <c r="C15" s="3">
        <f t="shared" si="1"/>
        <v>7</v>
      </c>
      <c r="E15" s="2" t="s">
        <v>23</v>
      </c>
    </row>
    <row r="16" spans="1:7" x14ac:dyDescent="0.2">
      <c r="A16" s="3">
        <f t="shared" si="0"/>
        <v>9</v>
      </c>
      <c r="C16" s="3">
        <f t="shared" si="1"/>
        <v>8</v>
      </c>
      <c r="E16" s="2" t="s">
        <v>24</v>
      </c>
    </row>
    <row r="17" spans="1:5" ht="6" customHeight="1" x14ac:dyDescent="0.2">
      <c r="A17" s="3"/>
      <c r="B17" s="36"/>
    </row>
    <row r="18" spans="1:5" ht="18" customHeight="1" x14ac:dyDescent="0.2">
      <c r="A18" s="3"/>
      <c r="B18" s="101" t="s">
        <v>25</v>
      </c>
      <c r="C18" s="2"/>
      <c r="D18" s="2"/>
    </row>
    <row r="19" spans="1:5" ht="18" customHeight="1" x14ac:dyDescent="0.2">
      <c r="A19" s="3">
        <f>+A16+1</f>
        <v>10</v>
      </c>
      <c r="B19" s="36" t="s">
        <v>26</v>
      </c>
      <c r="C19" s="2"/>
      <c r="D19" s="2"/>
      <c r="E19" s="2" t="s">
        <v>27</v>
      </c>
    </row>
    <row r="20" spans="1:5" x14ac:dyDescent="0.2">
      <c r="A20" s="3">
        <f>+A19+1</f>
        <v>11</v>
      </c>
      <c r="B20" s="36" t="s">
        <v>28</v>
      </c>
      <c r="E20" s="2" t="s">
        <v>29</v>
      </c>
    </row>
    <row r="21" spans="1:5" x14ac:dyDescent="0.2">
      <c r="A21" s="3"/>
      <c r="B21" s="36" t="s">
        <v>30</v>
      </c>
      <c r="E21" s="2" t="s">
        <v>31</v>
      </c>
    </row>
    <row r="22" spans="1:5" x14ac:dyDescent="0.2">
      <c r="A22" s="36">
        <f>+A20+1</f>
        <v>12</v>
      </c>
      <c r="B22" s="205"/>
      <c r="C22" s="205" t="s">
        <v>32</v>
      </c>
      <c r="D22" s="205"/>
      <c r="E22" s="2" t="s">
        <v>33</v>
      </c>
    </row>
    <row r="23" spans="1:5" x14ac:dyDescent="0.2">
      <c r="A23" s="3">
        <f t="shared" ref="A23" si="2">+A22+1</f>
        <v>13</v>
      </c>
      <c r="B23" s="205"/>
      <c r="C23" s="205" t="s">
        <v>34</v>
      </c>
      <c r="D23" s="205"/>
      <c r="E23" s="2" t="s">
        <v>35</v>
      </c>
    </row>
    <row r="24" spans="1:5" x14ac:dyDescent="0.2">
      <c r="A24" s="36">
        <f t="shared" ref="A24:B46" si="3">+A23+1</f>
        <v>14</v>
      </c>
      <c r="B24" s="36"/>
      <c r="C24" s="36" t="s">
        <v>36</v>
      </c>
      <c r="D24" s="36"/>
      <c r="E24" s="2" t="s">
        <v>37</v>
      </c>
    </row>
    <row r="25" spans="1:5" x14ac:dyDescent="0.2">
      <c r="A25" s="36">
        <f t="shared" si="3"/>
        <v>15</v>
      </c>
      <c r="B25" s="36"/>
      <c r="C25" s="36" t="s">
        <v>38</v>
      </c>
      <c r="D25" s="36"/>
      <c r="E25" s="2" t="s">
        <v>39</v>
      </c>
    </row>
    <row r="26" spans="1:5" x14ac:dyDescent="0.2">
      <c r="A26" s="36">
        <f t="shared" si="3"/>
        <v>16</v>
      </c>
      <c r="B26" s="36"/>
      <c r="C26" s="36" t="s">
        <v>40</v>
      </c>
      <c r="D26" s="36"/>
      <c r="E26" s="2" t="s">
        <v>41</v>
      </c>
    </row>
    <row r="27" spans="1:5" x14ac:dyDescent="0.2">
      <c r="A27" s="36">
        <f t="shared" si="3"/>
        <v>17</v>
      </c>
      <c r="B27" s="36"/>
      <c r="C27" s="36" t="s">
        <v>42</v>
      </c>
      <c r="D27" s="36"/>
      <c r="E27" s="2" t="s">
        <v>43</v>
      </c>
    </row>
    <row r="28" spans="1:5" x14ac:dyDescent="0.2">
      <c r="A28" s="36">
        <f t="shared" si="3"/>
        <v>18</v>
      </c>
      <c r="B28" s="36"/>
      <c r="C28" s="36" t="s">
        <v>44</v>
      </c>
      <c r="D28" s="36"/>
      <c r="E28" s="2" t="s">
        <v>45</v>
      </c>
    </row>
    <row r="29" spans="1:5" x14ac:dyDescent="0.2">
      <c r="A29" s="36">
        <f t="shared" si="3"/>
        <v>19</v>
      </c>
      <c r="B29" s="36"/>
      <c r="C29" s="36" t="s">
        <v>46</v>
      </c>
      <c r="D29" s="36"/>
      <c r="E29" s="2" t="s">
        <v>47</v>
      </c>
    </row>
    <row r="30" spans="1:5" x14ac:dyDescent="0.2">
      <c r="A30" s="36">
        <f t="shared" si="3"/>
        <v>20</v>
      </c>
      <c r="B30" s="36"/>
      <c r="C30" s="36" t="s">
        <v>48</v>
      </c>
      <c r="D30" s="36"/>
      <c r="E30" s="2" t="s">
        <v>49</v>
      </c>
    </row>
    <row r="31" spans="1:5" x14ac:dyDescent="0.2">
      <c r="A31" s="36">
        <f t="shared" si="3"/>
        <v>21</v>
      </c>
      <c r="B31" s="36"/>
      <c r="C31" s="36" t="s">
        <v>50</v>
      </c>
      <c r="D31" s="36"/>
      <c r="E31" s="2" t="s">
        <v>51</v>
      </c>
    </row>
    <row r="32" spans="1:5" x14ac:dyDescent="0.2">
      <c r="A32" s="36">
        <f t="shared" si="3"/>
        <v>22</v>
      </c>
      <c r="B32" s="36"/>
      <c r="C32" s="36" t="s">
        <v>52</v>
      </c>
      <c r="D32" s="36"/>
      <c r="E32" s="2" t="s">
        <v>53</v>
      </c>
    </row>
    <row r="33" spans="1:5" x14ac:dyDescent="0.2">
      <c r="A33" s="36">
        <f t="shared" si="3"/>
        <v>23</v>
      </c>
      <c r="B33" s="36"/>
      <c r="C33" s="36" t="s">
        <v>54</v>
      </c>
      <c r="D33" s="36"/>
      <c r="E33" s="2" t="s">
        <v>55</v>
      </c>
    </row>
    <row r="34" spans="1:5" x14ac:dyDescent="0.2">
      <c r="A34" s="36">
        <f t="shared" si="3"/>
        <v>24</v>
      </c>
      <c r="B34" s="36"/>
      <c r="C34" s="36" t="s">
        <v>56</v>
      </c>
      <c r="D34" s="36"/>
      <c r="E34" s="2" t="s">
        <v>57</v>
      </c>
    </row>
    <row r="35" spans="1:5" x14ac:dyDescent="0.2">
      <c r="A35" s="36">
        <f t="shared" si="3"/>
        <v>25</v>
      </c>
      <c r="B35" s="36"/>
      <c r="C35" s="36" t="s">
        <v>58</v>
      </c>
      <c r="D35" s="36"/>
      <c r="E35" s="2" t="s">
        <v>59</v>
      </c>
    </row>
    <row r="36" spans="1:5" x14ac:dyDescent="0.2">
      <c r="A36" s="36">
        <f t="shared" si="3"/>
        <v>26</v>
      </c>
      <c r="B36" s="36"/>
      <c r="C36" s="36" t="s">
        <v>60</v>
      </c>
      <c r="D36" s="36"/>
      <c r="E36" s="2" t="s">
        <v>61</v>
      </c>
    </row>
    <row r="37" spans="1:5" x14ac:dyDescent="0.2">
      <c r="A37" s="36">
        <f t="shared" si="3"/>
        <v>27</v>
      </c>
      <c r="B37" s="36">
        <v>4</v>
      </c>
      <c r="C37" s="36"/>
      <c r="D37" s="36"/>
      <c r="E37" s="2" t="s">
        <v>62</v>
      </c>
    </row>
    <row r="38" spans="1:5" x14ac:dyDescent="0.2">
      <c r="A38" s="36">
        <f t="shared" si="3"/>
        <v>28</v>
      </c>
      <c r="B38" s="36">
        <f>+B37+1</f>
        <v>5</v>
      </c>
      <c r="C38" s="36"/>
      <c r="D38" s="36"/>
      <c r="E38" s="2" t="s">
        <v>63</v>
      </c>
    </row>
    <row r="39" spans="1:5" x14ac:dyDescent="0.2">
      <c r="A39" s="36">
        <f t="shared" si="3"/>
        <v>29</v>
      </c>
      <c r="B39" s="36">
        <f t="shared" si="3"/>
        <v>6</v>
      </c>
      <c r="C39" s="36"/>
      <c r="D39" s="36"/>
      <c r="E39" s="2" t="s">
        <v>64</v>
      </c>
    </row>
    <row r="40" spans="1:5" x14ac:dyDescent="0.2">
      <c r="A40" s="36">
        <f t="shared" si="3"/>
        <v>30</v>
      </c>
      <c r="B40" s="36">
        <f t="shared" si="3"/>
        <v>7</v>
      </c>
      <c r="C40" s="36"/>
      <c r="D40" s="36"/>
      <c r="E40" s="2" t="s">
        <v>65</v>
      </c>
    </row>
    <row r="41" spans="1:5" x14ac:dyDescent="0.2">
      <c r="A41" s="36">
        <f>+A40+1</f>
        <v>31</v>
      </c>
      <c r="B41" s="36">
        <f t="shared" ref="B41:B46" si="4">+B40+1</f>
        <v>8</v>
      </c>
      <c r="E41" s="2" t="s">
        <v>66</v>
      </c>
    </row>
    <row r="42" spans="1:5" x14ac:dyDescent="0.2">
      <c r="A42" s="36">
        <f t="shared" si="3"/>
        <v>32</v>
      </c>
      <c r="B42" s="36">
        <f t="shared" si="4"/>
        <v>9</v>
      </c>
      <c r="E42" s="2" t="s">
        <v>67</v>
      </c>
    </row>
    <row r="43" spans="1:5" x14ac:dyDescent="0.2">
      <c r="A43" s="36">
        <f t="shared" si="3"/>
        <v>33</v>
      </c>
      <c r="B43" s="36">
        <f t="shared" si="4"/>
        <v>10</v>
      </c>
      <c r="E43" s="2" t="s">
        <v>68</v>
      </c>
    </row>
    <row r="44" spans="1:5" x14ac:dyDescent="0.2">
      <c r="A44" s="36">
        <f t="shared" si="3"/>
        <v>34</v>
      </c>
      <c r="B44" s="36">
        <f t="shared" si="4"/>
        <v>11</v>
      </c>
      <c r="E44" s="2" t="s">
        <v>69</v>
      </c>
    </row>
    <row r="45" spans="1:5" x14ac:dyDescent="0.2">
      <c r="A45" s="36">
        <f t="shared" si="3"/>
        <v>35</v>
      </c>
      <c r="B45" s="36">
        <f t="shared" si="4"/>
        <v>12</v>
      </c>
      <c r="E45" s="2" t="s">
        <v>70</v>
      </c>
    </row>
    <row r="46" spans="1:5" x14ac:dyDescent="0.2">
      <c r="A46" s="36">
        <f t="shared" si="3"/>
        <v>36</v>
      </c>
      <c r="B46" s="36">
        <f t="shared" si="4"/>
        <v>13</v>
      </c>
      <c r="E46" s="2" t="s">
        <v>71</v>
      </c>
    </row>
    <row r="47" spans="1:5" x14ac:dyDescent="0.2">
      <c r="A47" s="36">
        <f>+A46+1</f>
        <v>37</v>
      </c>
      <c r="B47" s="439" t="s">
        <v>72</v>
      </c>
      <c r="E47" s="438" t="s">
        <v>73</v>
      </c>
    </row>
    <row r="48" spans="1:5" ht="14.25" customHeight="1" x14ac:dyDescent="0.2">
      <c r="A48" s="36">
        <f>+A47+1</f>
        <v>38</v>
      </c>
      <c r="B48" s="101" t="s">
        <v>74</v>
      </c>
      <c r="E48" s="101"/>
    </row>
    <row r="50" spans="1:4" x14ac:dyDescent="0.2">
      <c r="B50" s="36"/>
      <c r="C50" s="36"/>
      <c r="D50" s="36"/>
    </row>
    <row r="51" spans="1:4" ht="6" customHeight="1" x14ac:dyDescent="0.2"/>
    <row r="52" spans="1:4" ht="42" customHeight="1" x14ac:dyDescent="0.2">
      <c r="A52" s="167" t="s">
        <v>75</v>
      </c>
    </row>
    <row r="53" spans="1:4" ht="18.75" customHeight="1" x14ac:dyDescent="0.2">
      <c r="A53" s="167" t="s">
        <v>76</v>
      </c>
    </row>
    <row r="54" spans="1:4" ht="18.75" customHeight="1" x14ac:dyDescent="0.2">
      <c r="A54" s="167" t="s">
        <v>77</v>
      </c>
    </row>
    <row r="55" spans="1:4" ht="6" customHeight="1" x14ac:dyDescent="0.2">
      <c r="C55" s="2"/>
      <c r="D55" s="2"/>
    </row>
  </sheetData>
  <mergeCells count="3">
    <mergeCell ref="A1:G1"/>
    <mergeCell ref="A2:G2"/>
    <mergeCell ref="A3:G3"/>
  </mergeCells>
  <phoneticPr fontId="4" type="noConversion"/>
  <printOptions horizontalCentered="1" gridLines="1"/>
  <pageMargins left="0.5" right="0.5" top="1" bottom="1" header="0.5" footer="0.5"/>
  <pageSetup paperSize="5" scale="93" orientation="portrait" horizontalDpi="120" verticalDpi="14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indexed="41"/>
    <pageSetUpPr fitToPage="1"/>
  </sheetPr>
  <dimension ref="A1:R28"/>
  <sheetViews>
    <sheetView workbookViewId="0">
      <selection sqref="A1:R1"/>
    </sheetView>
  </sheetViews>
  <sheetFormatPr defaultRowHeight="12.75" x14ac:dyDescent="0.2"/>
  <cols>
    <col min="1" max="1" width="4.7109375" customWidth="1"/>
    <col min="2" max="2" width="17.85546875" customWidth="1"/>
    <col min="3" max="3" width="18.7109375" customWidth="1"/>
    <col min="4" max="4" width="19.42578125" customWidth="1"/>
    <col min="5" max="5" width="12.5703125" customWidth="1"/>
    <col min="6" max="6" width="11.140625" customWidth="1"/>
    <col min="7" max="8" width="8.140625" customWidth="1"/>
    <col min="9" max="9" width="11.5703125" customWidth="1"/>
    <col min="10" max="10" width="14.140625" customWidth="1"/>
    <col min="11" max="11" width="13.140625" customWidth="1"/>
    <col min="12" max="12" width="11.140625" customWidth="1"/>
    <col min="13" max="13" width="15.85546875" customWidth="1"/>
    <col min="14" max="14" width="8.140625" customWidth="1"/>
    <col min="15" max="15" width="11.85546875" customWidth="1"/>
    <col min="16" max="16" width="11" customWidth="1"/>
    <col min="17" max="17" width="10" customWidth="1"/>
    <col min="18" max="18" width="11.7109375" customWidth="1"/>
  </cols>
  <sheetData>
    <row r="1" spans="1:18" ht="30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</row>
    <row r="2" spans="1:18" ht="27" customHeight="1" thickBot="1" x14ac:dyDescent="0.25">
      <c r="A2" s="665" t="s">
        <v>719</v>
      </c>
      <c r="B2" s="665"/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  <c r="R2" s="665"/>
    </row>
    <row r="3" spans="1:18" s="4" customFormat="1" ht="18" customHeight="1" x14ac:dyDescent="0.2">
      <c r="A3" s="635" t="s">
        <v>720</v>
      </c>
      <c r="B3" s="636"/>
      <c r="C3" s="26" t="s">
        <v>721</v>
      </c>
      <c r="D3" s="9" t="s">
        <v>722</v>
      </c>
      <c r="E3" s="9" t="s">
        <v>668</v>
      </c>
      <c r="F3" s="23" t="s">
        <v>723</v>
      </c>
      <c r="G3" s="694" t="s">
        <v>724</v>
      </c>
      <c r="H3" s="695"/>
      <c r="I3" s="11" t="s">
        <v>476</v>
      </c>
      <c r="J3" s="633" t="s">
        <v>725</v>
      </c>
      <c r="K3" s="633"/>
      <c r="L3" s="633"/>
      <c r="M3" s="696"/>
      <c r="N3" s="693" t="s">
        <v>688</v>
      </c>
      <c r="O3" s="633"/>
      <c r="P3" s="633"/>
      <c r="Q3" s="633"/>
      <c r="R3" s="634"/>
    </row>
    <row r="4" spans="1:18" s="4" customFormat="1" x14ac:dyDescent="0.2">
      <c r="A4" s="637" t="s">
        <v>726</v>
      </c>
      <c r="B4" s="638"/>
      <c r="C4" s="24" t="s">
        <v>727</v>
      </c>
      <c r="D4" s="25" t="s">
        <v>728</v>
      </c>
      <c r="E4" s="25" t="s">
        <v>729</v>
      </c>
      <c r="F4" s="25" t="s">
        <v>730</v>
      </c>
      <c r="G4" s="10" t="s">
        <v>731</v>
      </c>
      <c r="H4" s="10" t="s">
        <v>731</v>
      </c>
      <c r="I4" s="10" t="s">
        <v>732</v>
      </c>
      <c r="J4" s="7" t="s">
        <v>733</v>
      </c>
      <c r="K4" s="12" t="s">
        <v>734</v>
      </c>
      <c r="L4" s="13" t="s">
        <v>735</v>
      </c>
      <c r="M4" s="10" t="s">
        <v>733</v>
      </c>
      <c r="N4" s="22" t="s">
        <v>669</v>
      </c>
      <c r="O4" s="12" t="s">
        <v>478</v>
      </c>
      <c r="P4" s="4" t="s">
        <v>609</v>
      </c>
      <c r="Q4" s="12" t="s">
        <v>609</v>
      </c>
      <c r="R4" s="5" t="s">
        <v>671</v>
      </c>
    </row>
    <row r="5" spans="1:18" s="4" customFormat="1" x14ac:dyDescent="0.2">
      <c r="A5" s="637" t="s">
        <v>736</v>
      </c>
      <c r="B5" s="638"/>
      <c r="C5" s="24" t="s">
        <v>737</v>
      </c>
      <c r="D5" s="25" t="s">
        <v>738</v>
      </c>
      <c r="E5" s="25" t="s">
        <v>739</v>
      </c>
      <c r="F5" s="25"/>
      <c r="G5" s="10" t="s">
        <v>740</v>
      </c>
      <c r="H5" s="10" t="s">
        <v>741</v>
      </c>
      <c r="I5" s="10" t="s">
        <v>742</v>
      </c>
      <c r="J5" s="21" t="s">
        <v>743</v>
      </c>
      <c r="K5" s="12" t="s">
        <v>744</v>
      </c>
      <c r="L5" s="4" t="s">
        <v>744</v>
      </c>
      <c r="M5" s="17" t="s">
        <v>745</v>
      </c>
      <c r="N5" s="12" t="s">
        <v>746</v>
      </c>
      <c r="O5" s="27" t="s">
        <v>617</v>
      </c>
      <c r="P5" s="28" t="s">
        <v>618</v>
      </c>
      <c r="Q5" s="27" t="s">
        <v>619</v>
      </c>
      <c r="R5" s="29" t="s">
        <v>617</v>
      </c>
    </row>
    <row r="6" spans="1:18" s="4" customFormat="1" ht="13.5" thickBot="1" x14ac:dyDescent="0.25">
      <c r="A6" s="639" t="s">
        <v>481</v>
      </c>
      <c r="B6" s="640"/>
      <c r="C6" s="15" t="s">
        <v>482</v>
      </c>
      <c r="D6" s="15" t="s">
        <v>483</v>
      </c>
      <c r="E6" s="20" t="s">
        <v>484</v>
      </c>
      <c r="F6" s="15" t="s">
        <v>485</v>
      </c>
      <c r="G6" s="15" t="s">
        <v>511</v>
      </c>
      <c r="H6" s="15" t="s">
        <v>512</v>
      </c>
      <c r="I6" s="15" t="s">
        <v>513</v>
      </c>
      <c r="J6" s="15" t="s">
        <v>553</v>
      </c>
      <c r="K6" s="15" t="s">
        <v>554</v>
      </c>
      <c r="L6" s="15" t="s">
        <v>555</v>
      </c>
      <c r="M6" s="15" t="s">
        <v>556</v>
      </c>
      <c r="N6" s="15" t="s">
        <v>557</v>
      </c>
      <c r="O6" s="15" t="s">
        <v>558</v>
      </c>
      <c r="P6" s="15" t="s">
        <v>559</v>
      </c>
      <c r="Q6" s="15" t="s">
        <v>560</v>
      </c>
      <c r="R6" s="31" t="s">
        <v>561</v>
      </c>
    </row>
    <row r="7" spans="1:18" ht="18" customHeight="1" x14ac:dyDescent="0.2">
      <c r="A7" s="53" t="s">
        <v>26</v>
      </c>
      <c r="I7" s="139"/>
      <c r="J7" s="139"/>
      <c r="K7" s="139"/>
      <c r="L7" s="139"/>
      <c r="M7" s="139"/>
      <c r="O7" s="139"/>
      <c r="P7" s="139"/>
      <c r="Q7" s="139"/>
      <c r="R7" s="139"/>
    </row>
    <row r="8" spans="1:18" x14ac:dyDescent="0.2">
      <c r="A8" s="53" t="s">
        <v>28</v>
      </c>
      <c r="I8" s="139"/>
      <c r="J8" s="139"/>
      <c r="K8" s="139"/>
      <c r="L8" s="139"/>
      <c r="M8" s="139"/>
      <c r="O8" s="139"/>
      <c r="P8" s="139"/>
      <c r="Q8" s="139"/>
      <c r="R8" s="139"/>
    </row>
    <row r="9" spans="1:18" x14ac:dyDescent="0.2">
      <c r="A9" s="53" t="s">
        <v>30</v>
      </c>
      <c r="I9" s="139"/>
      <c r="J9" s="139"/>
      <c r="K9" s="139"/>
      <c r="L9" s="139"/>
      <c r="M9" s="139"/>
      <c r="O9" s="139"/>
      <c r="P9" s="139"/>
      <c r="Q9" s="139"/>
      <c r="R9" s="139"/>
    </row>
    <row r="10" spans="1:18" x14ac:dyDescent="0.2">
      <c r="A10" s="53" t="s">
        <v>580</v>
      </c>
      <c r="I10" s="139"/>
      <c r="J10" s="139"/>
      <c r="K10" s="139"/>
      <c r="L10" s="139"/>
      <c r="M10" s="139"/>
      <c r="O10" s="139"/>
      <c r="P10" s="139"/>
      <c r="Q10" s="139"/>
      <c r="R10" s="139"/>
    </row>
    <row r="11" spans="1:18" x14ac:dyDescent="0.2">
      <c r="A11" s="53" t="s">
        <v>581</v>
      </c>
      <c r="I11" s="139"/>
      <c r="J11" s="139"/>
      <c r="K11" s="139"/>
      <c r="L11" s="139"/>
      <c r="M11" s="139"/>
      <c r="O11" s="139"/>
      <c r="P11" s="139"/>
      <c r="Q11" s="139"/>
      <c r="R11" s="139"/>
    </row>
    <row r="12" spans="1:18" x14ac:dyDescent="0.2">
      <c r="A12" s="53" t="s">
        <v>582</v>
      </c>
      <c r="I12" s="139"/>
      <c r="J12" s="139"/>
      <c r="K12" s="139"/>
      <c r="L12" s="139"/>
      <c r="M12" s="139"/>
      <c r="O12" s="139"/>
      <c r="P12" s="139"/>
      <c r="Q12" s="139"/>
      <c r="R12" s="139"/>
    </row>
    <row r="13" spans="1:18" x14ac:dyDescent="0.2">
      <c r="A13" s="53" t="s">
        <v>583</v>
      </c>
      <c r="I13" s="139"/>
      <c r="J13" s="139"/>
      <c r="K13" s="139"/>
      <c r="L13" s="139"/>
      <c r="M13" s="139"/>
      <c r="O13" s="139"/>
      <c r="P13" s="139"/>
      <c r="Q13" s="139"/>
      <c r="R13" s="139"/>
    </row>
    <row r="14" spans="1:18" x14ac:dyDescent="0.2">
      <c r="A14" s="53" t="s">
        <v>584</v>
      </c>
      <c r="I14" s="139"/>
      <c r="J14" s="139"/>
      <c r="K14" s="139"/>
      <c r="L14" s="139"/>
      <c r="M14" s="139"/>
      <c r="O14" s="139"/>
      <c r="P14" s="139"/>
      <c r="Q14" s="139"/>
      <c r="R14" s="139"/>
    </row>
    <row r="15" spans="1:18" x14ac:dyDescent="0.2">
      <c r="A15" s="53" t="s">
        <v>585</v>
      </c>
      <c r="I15" s="139"/>
      <c r="J15" s="139"/>
      <c r="K15" s="139"/>
      <c r="L15" s="139"/>
      <c r="M15" s="139"/>
      <c r="O15" s="139"/>
      <c r="P15" s="139"/>
      <c r="Q15" s="139"/>
      <c r="R15" s="139"/>
    </row>
    <row r="16" spans="1:18" x14ac:dyDescent="0.2">
      <c r="A16" s="53" t="s">
        <v>586</v>
      </c>
      <c r="I16" s="139"/>
      <c r="J16" s="139"/>
      <c r="K16" s="139"/>
      <c r="L16" s="139"/>
      <c r="M16" s="139"/>
      <c r="O16" s="139"/>
      <c r="P16" s="139"/>
      <c r="Q16" s="139"/>
      <c r="R16" s="139"/>
    </row>
    <row r="17" spans="1:18" x14ac:dyDescent="0.2">
      <c r="A17" s="53" t="s">
        <v>587</v>
      </c>
      <c r="I17" s="139"/>
      <c r="J17" s="139"/>
      <c r="K17" s="139"/>
      <c r="L17" s="139"/>
      <c r="M17" s="139"/>
      <c r="O17" s="139"/>
      <c r="P17" s="139"/>
      <c r="Q17" s="139"/>
      <c r="R17" s="139"/>
    </row>
    <row r="18" spans="1:18" x14ac:dyDescent="0.2">
      <c r="A18" s="53" t="s">
        <v>588</v>
      </c>
      <c r="I18" s="139"/>
      <c r="J18" s="139"/>
      <c r="K18" s="139"/>
      <c r="L18" s="139"/>
      <c r="M18" s="139"/>
      <c r="O18" s="139"/>
      <c r="P18" s="139"/>
      <c r="Q18" s="139"/>
      <c r="R18" s="139"/>
    </row>
    <row r="19" spans="1:18" x14ac:dyDescent="0.2">
      <c r="A19" s="53" t="s">
        <v>589</v>
      </c>
      <c r="I19" s="139"/>
      <c r="J19" s="139"/>
      <c r="K19" s="139"/>
      <c r="L19" s="139"/>
      <c r="M19" s="139"/>
      <c r="O19" s="139"/>
      <c r="P19" s="139"/>
      <c r="Q19" s="139"/>
      <c r="R19" s="139"/>
    </row>
    <row r="20" spans="1:18" x14ac:dyDescent="0.2">
      <c r="A20" s="53" t="s">
        <v>590</v>
      </c>
      <c r="I20" s="139"/>
      <c r="J20" s="139"/>
      <c r="K20" s="139"/>
      <c r="L20" s="139"/>
      <c r="M20" s="139"/>
      <c r="O20" s="139"/>
      <c r="P20" s="139"/>
      <c r="Q20" s="139"/>
      <c r="R20" s="139"/>
    </row>
    <row r="21" spans="1:18" x14ac:dyDescent="0.2">
      <c r="A21" s="53" t="s">
        <v>591</v>
      </c>
      <c r="I21" s="139"/>
      <c r="J21" s="139"/>
      <c r="K21" s="139"/>
      <c r="L21" s="139"/>
      <c r="M21" s="139"/>
      <c r="O21" s="139"/>
      <c r="P21" s="139"/>
      <c r="Q21" s="139"/>
      <c r="R21" s="139"/>
    </row>
    <row r="22" spans="1:18" x14ac:dyDescent="0.2">
      <c r="A22" s="53" t="s">
        <v>592</v>
      </c>
      <c r="I22" s="139"/>
      <c r="J22" s="139"/>
      <c r="K22" s="139"/>
      <c r="L22" s="139"/>
      <c r="M22" s="139"/>
      <c r="O22" s="139"/>
      <c r="P22" s="139"/>
      <c r="Q22" s="139"/>
      <c r="R22" s="139"/>
    </row>
    <row r="23" spans="1:18" x14ac:dyDescent="0.2">
      <c r="A23" s="53" t="s">
        <v>593</v>
      </c>
      <c r="I23" s="139"/>
      <c r="J23" s="139"/>
      <c r="K23" s="139"/>
      <c r="L23" s="139"/>
      <c r="M23" s="139"/>
      <c r="O23" s="139"/>
      <c r="P23" s="139"/>
      <c r="Q23" s="139"/>
      <c r="R23" s="139"/>
    </row>
    <row r="24" spans="1:18" x14ac:dyDescent="0.2">
      <c r="A24" s="53" t="s">
        <v>594</v>
      </c>
      <c r="I24" s="139"/>
      <c r="J24" s="139"/>
      <c r="K24" s="139"/>
      <c r="L24" s="139"/>
      <c r="M24" s="139"/>
      <c r="O24" s="139"/>
      <c r="P24" s="139"/>
      <c r="Q24" s="139"/>
      <c r="R24" s="139"/>
    </row>
    <row r="25" spans="1:18" x14ac:dyDescent="0.2">
      <c r="A25" s="53" t="s">
        <v>747</v>
      </c>
      <c r="I25" s="139"/>
      <c r="J25" s="139"/>
      <c r="K25" s="139"/>
      <c r="L25" s="139"/>
      <c r="M25" s="139"/>
      <c r="O25" s="139"/>
      <c r="P25" s="139"/>
      <c r="Q25" s="139"/>
      <c r="R25" s="139"/>
    </row>
    <row r="26" spans="1:18" x14ac:dyDescent="0.2">
      <c r="A26" s="53" t="s">
        <v>748</v>
      </c>
      <c r="I26" s="139"/>
      <c r="J26" s="139"/>
      <c r="K26" s="139"/>
      <c r="L26" s="139"/>
      <c r="M26" s="139"/>
      <c r="O26" s="139"/>
      <c r="P26" s="139"/>
      <c r="Q26" s="139"/>
      <c r="R26" s="139"/>
    </row>
    <row r="27" spans="1:18" ht="21" customHeight="1" thickBot="1" x14ac:dyDescent="0.25">
      <c r="A27" s="564" t="s">
        <v>681</v>
      </c>
      <c r="B27" s="564"/>
      <c r="C27" s="564"/>
      <c r="D27" s="564"/>
      <c r="E27" s="564"/>
      <c r="F27" s="564"/>
      <c r="G27" s="564"/>
      <c r="H27" s="564"/>
      <c r="I27" s="187"/>
      <c r="J27" s="176"/>
      <c r="K27" s="176"/>
      <c r="L27" s="176"/>
      <c r="M27" s="176"/>
      <c r="O27" s="176"/>
      <c r="P27" s="176"/>
      <c r="Q27" s="176"/>
      <c r="R27" s="176"/>
    </row>
    <row r="28" spans="1:18" ht="9" customHeight="1" thickTop="1" x14ac:dyDescent="0.2"/>
  </sheetData>
  <mergeCells count="10">
    <mergeCell ref="A27:H27"/>
    <mergeCell ref="A1:R1"/>
    <mergeCell ref="A2:R2"/>
    <mergeCell ref="N3:R3"/>
    <mergeCell ref="G3:H3"/>
    <mergeCell ref="J3:M3"/>
    <mergeCell ref="A3:B3"/>
    <mergeCell ref="A4:B4"/>
    <mergeCell ref="A5:B5"/>
    <mergeCell ref="A6:B6"/>
  </mergeCells>
  <phoneticPr fontId="4" type="noConversion"/>
  <printOptions horizontalCentered="1" gridLines="1"/>
  <pageMargins left="0.25" right="0.25" top="1" bottom="1" header="0.5" footer="0.5"/>
  <pageSetup paperSize="5" scale="76" orientation="landscape" horizontalDpi="120" verticalDpi="144" r:id="rId1"/>
  <headerFooter alignWithMargins="0">
    <oddFooter>&amp;RPage 17_Sch3-6_ML_PN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indexed="41"/>
    <pageSetUpPr fitToPage="1"/>
  </sheetPr>
  <dimension ref="A1:P33"/>
  <sheetViews>
    <sheetView workbookViewId="0">
      <pane ySplit="6" topLeftCell="A7" activePane="bottomLeft" state="frozen"/>
      <selection sqref="A1:IV1"/>
      <selection pane="bottomLeft" activeCell="A7" sqref="A7"/>
    </sheetView>
  </sheetViews>
  <sheetFormatPr defaultRowHeight="12.75" x14ac:dyDescent="0.2"/>
  <cols>
    <col min="1" max="1" width="4.7109375" customWidth="1"/>
    <col min="2" max="2" width="14.140625" customWidth="1"/>
    <col min="3" max="4" width="8.140625" customWidth="1"/>
    <col min="5" max="6" width="10.5703125" customWidth="1"/>
    <col min="7" max="7" width="11.5703125" customWidth="1"/>
    <col min="8" max="8" width="13.28515625" customWidth="1"/>
    <col min="9" max="9" width="13.140625" customWidth="1"/>
    <col min="10" max="10" width="11.140625" customWidth="1"/>
    <col min="11" max="11" width="15.85546875" customWidth="1"/>
    <col min="12" max="12" width="6.7109375" customWidth="1"/>
    <col min="13" max="13" width="11.85546875" customWidth="1"/>
    <col min="14" max="14" width="11" customWidth="1"/>
    <col min="15" max="15" width="10" customWidth="1"/>
    <col min="16" max="16" width="11.7109375" customWidth="1"/>
  </cols>
  <sheetData>
    <row r="1" spans="1:16" ht="30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</row>
    <row r="2" spans="1:16" ht="27" customHeight="1" thickBot="1" x14ac:dyDescent="0.25">
      <c r="A2" s="665" t="s">
        <v>749</v>
      </c>
      <c r="B2" s="665"/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</row>
    <row r="3" spans="1:16" s="4" customFormat="1" ht="18" customHeight="1" x14ac:dyDescent="0.2">
      <c r="A3" s="635"/>
      <c r="B3" s="636"/>
      <c r="C3" s="694" t="s">
        <v>724</v>
      </c>
      <c r="D3" s="695"/>
      <c r="E3" s="51" t="s">
        <v>532</v>
      </c>
      <c r="F3" s="51" t="s">
        <v>475</v>
      </c>
      <c r="G3" s="11" t="s">
        <v>476</v>
      </c>
      <c r="H3" s="633" t="s">
        <v>725</v>
      </c>
      <c r="I3" s="633"/>
      <c r="J3" s="633"/>
      <c r="K3" s="696"/>
      <c r="L3" s="693" t="s">
        <v>688</v>
      </c>
      <c r="M3" s="633"/>
      <c r="N3" s="633"/>
      <c r="O3" s="633"/>
      <c r="P3" s="634"/>
    </row>
    <row r="4" spans="1:16" s="4" customFormat="1" x14ac:dyDescent="0.2">
      <c r="A4" s="637" t="s">
        <v>750</v>
      </c>
      <c r="B4" s="638"/>
      <c r="C4" s="10" t="s">
        <v>597</v>
      </c>
      <c r="D4" s="10" t="s">
        <v>597</v>
      </c>
      <c r="E4" s="10" t="s">
        <v>576</v>
      </c>
      <c r="F4" s="10" t="s">
        <v>751</v>
      </c>
      <c r="G4" s="10" t="s">
        <v>732</v>
      </c>
      <c r="H4" s="7" t="s">
        <v>733</v>
      </c>
      <c r="I4" s="12" t="s">
        <v>734</v>
      </c>
      <c r="J4" s="13" t="s">
        <v>735</v>
      </c>
      <c r="K4" s="10" t="s">
        <v>733</v>
      </c>
      <c r="L4" s="22" t="s">
        <v>669</v>
      </c>
      <c r="M4" s="12" t="s">
        <v>478</v>
      </c>
      <c r="N4" s="4" t="s">
        <v>609</v>
      </c>
      <c r="O4" s="12" t="s">
        <v>609</v>
      </c>
      <c r="P4" s="5" t="s">
        <v>671</v>
      </c>
    </row>
    <row r="5" spans="1:16" s="4" customFormat="1" x14ac:dyDescent="0.2">
      <c r="A5" s="637" t="s">
        <v>752</v>
      </c>
      <c r="B5" s="638"/>
      <c r="C5" s="10" t="s">
        <v>742</v>
      </c>
      <c r="D5" s="10" t="s">
        <v>530</v>
      </c>
      <c r="E5" s="10"/>
      <c r="F5" s="10" t="s">
        <v>753</v>
      </c>
      <c r="G5" s="10" t="s">
        <v>742</v>
      </c>
      <c r="H5" s="21" t="s">
        <v>743</v>
      </c>
      <c r="I5" s="12" t="s">
        <v>744</v>
      </c>
      <c r="J5" s="4" t="s">
        <v>744</v>
      </c>
      <c r="K5" s="17" t="s">
        <v>745</v>
      </c>
      <c r="L5" s="12" t="s">
        <v>746</v>
      </c>
      <c r="M5" s="27" t="s">
        <v>617</v>
      </c>
      <c r="N5" s="28" t="s">
        <v>618</v>
      </c>
      <c r="O5" s="27" t="s">
        <v>619</v>
      </c>
      <c r="P5" s="29" t="s">
        <v>617</v>
      </c>
    </row>
    <row r="6" spans="1:16" s="4" customFormat="1" ht="13.5" thickBot="1" x14ac:dyDescent="0.25">
      <c r="A6" s="639" t="s">
        <v>481</v>
      </c>
      <c r="B6" s="640"/>
      <c r="C6" s="15" t="s">
        <v>482</v>
      </c>
      <c r="D6" s="15" t="s">
        <v>483</v>
      </c>
      <c r="E6" s="20" t="s">
        <v>484</v>
      </c>
      <c r="F6" s="15" t="s">
        <v>485</v>
      </c>
      <c r="G6" s="15" t="s">
        <v>511</v>
      </c>
      <c r="H6" s="15" t="s">
        <v>512</v>
      </c>
      <c r="I6" s="15" t="s">
        <v>513</v>
      </c>
      <c r="J6" s="15" t="s">
        <v>553</v>
      </c>
      <c r="K6" s="15" t="s">
        <v>554</v>
      </c>
      <c r="L6" s="15" t="s">
        <v>555</v>
      </c>
      <c r="M6" s="15" t="s">
        <v>556</v>
      </c>
      <c r="N6" s="15" t="s">
        <v>557</v>
      </c>
      <c r="O6" s="15" t="s">
        <v>558</v>
      </c>
      <c r="P6" s="31" t="s">
        <v>559</v>
      </c>
    </row>
    <row r="7" spans="1:16" ht="18" customHeight="1" x14ac:dyDescent="0.2">
      <c r="A7" s="53" t="s">
        <v>26</v>
      </c>
      <c r="G7" s="139"/>
      <c r="H7" s="139"/>
      <c r="I7" s="139"/>
      <c r="J7" s="139"/>
      <c r="K7" s="139"/>
    </row>
    <row r="8" spans="1:16" x14ac:dyDescent="0.2">
      <c r="A8" s="53" t="s">
        <v>28</v>
      </c>
      <c r="G8" s="139"/>
      <c r="H8" s="139"/>
      <c r="I8" s="139"/>
      <c r="J8" s="139"/>
      <c r="K8" s="139"/>
    </row>
    <row r="9" spans="1:16" x14ac:dyDescent="0.2">
      <c r="A9" s="53" t="s">
        <v>30</v>
      </c>
      <c r="G9" s="139"/>
      <c r="H9" s="139"/>
      <c r="I9" s="139"/>
      <c r="J9" s="139"/>
      <c r="K9" s="139"/>
    </row>
    <row r="10" spans="1:16" x14ac:dyDescent="0.2">
      <c r="A10" s="53" t="s">
        <v>580</v>
      </c>
      <c r="G10" s="139"/>
      <c r="H10" s="139"/>
      <c r="I10" s="139"/>
      <c r="J10" s="139"/>
      <c r="K10" s="139"/>
    </row>
    <row r="11" spans="1:16" x14ac:dyDescent="0.2">
      <c r="A11" s="53" t="s">
        <v>581</v>
      </c>
      <c r="G11" s="139"/>
      <c r="H11" s="139"/>
      <c r="I11" s="139"/>
      <c r="J11" s="139"/>
      <c r="K11" s="139"/>
    </row>
    <row r="12" spans="1:16" x14ac:dyDescent="0.2">
      <c r="A12" s="53" t="s">
        <v>582</v>
      </c>
      <c r="G12" s="139"/>
      <c r="H12" s="139"/>
      <c r="I12" s="139"/>
      <c r="J12" s="139"/>
      <c r="K12" s="139"/>
    </row>
    <row r="13" spans="1:16" x14ac:dyDescent="0.2">
      <c r="A13" s="53" t="s">
        <v>583</v>
      </c>
      <c r="G13" s="139"/>
      <c r="H13" s="139"/>
      <c r="I13" s="139"/>
      <c r="J13" s="139"/>
      <c r="K13" s="139"/>
    </row>
    <row r="14" spans="1:16" x14ac:dyDescent="0.2">
      <c r="A14" s="53" t="s">
        <v>584</v>
      </c>
      <c r="G14" s="139"/>
      <c r="H14" s="139"/>
      <c r="I14" s="139"/>
      <c r="J14" s="139"/>
      <c r="K14" s="139"/>
    </row>
    <row r="15" spans="1:16" x14ac:dyDescent="0.2">
      <c r="A15" s="53" t="s">
        <v>585</v>
      </c>
      <c r="G15" s="139"/>
      <c r="H15" s="139"/>
      <c r="I15" s="139"/>
      <c r="J15" s="139"/>
      <c r="K15" s="139"/>
    </row>
    <row r="16" spans="1:16" x14ac:dyDescent="0.2">
      <c r="A16" s="53" t="s">
        <v>586</v>
      </c>
      <c r="G16" s="139"/>
      <c r="H16" s="139"/>
      <c r="I16" s="139"/>
      <c r="J16" s="139"/>
      <c r="K16" s="139"/>
    </row>
    <row r="17" spans="1:16" x14ac:dyDescent="0.2">
      <c r="A17" s="53" t="s">
        <v>587</v>
      </c>
      <c r="G17" s="139"/>
      <c r="H17" s="139"/>
      <c r="I17" s="139"/>
      <c r="J17" s="139"/>
      <c r="K17" s="139"/>
    </row>
    <row r="18" spans="1:16" x14ac:dyDescent="0.2">
      <c r="A18" s="53" t="s">
        <v>588</v>
      </c>
      <c r="G18" s="139"/>
      <c r="H18" s="139"/>
      <c r="I18" s="139"/>
      <c r="J18" s="139"/>
      <c r="K18" s="139"/>
    </row>
    <row r="19" spans="1:16" x14ac:dyDescent="0.2">
      <c r="A19" s="53" t="s">
        <v>589</v>
      </c>
      <c r="G19" s="139"/>
      <c r="H19" s="139"/>
      <c r="I19" s="139"/>
      <c r="J19" s="139"/>
      <c r="K19" s="139"/>
    </row>
    <row r="20" spans="1:16" x14ac:dyDescent="0.2">
      <c r="A20" s="53" t="s">
        <v>590</v>
      </c>
      <c r="G20" s="139"/>
      <c r="H20" s="139"/>
      <c r="I20" s="139"/>
      <c r="J20" s="139"/>
      <c r="K20" s="139"/>
    </row>
    <row r="21" spans="1:16" x14ac:dyDescent="0.2">
      <c r="A21" s="53" t="s">
        <v>591</v>
      </c>
      <c r="G21" s="139"/>
      <c r="H21" s="139"/>
      <c r="I21" s="139"/>
      <c r="J21" s="139"/>
      <c r="K21" s="139"/>
    </row>
    <row r="22" spans="1:16" x14ac:dyDescent="0.2">
      <c r="A22" s="53" t="s">
        <v>592</v>
      </c>
      <c r="G22" s="139"/>
      <c r="H22" s="139"/>
      <c r="I22" s="139"/>
      <c r="J22" s="139"/>
      <c r="K22" s="139"/>
    </row>
    <row r="23" spans="1:16" x14ac:dyDescent="0.2">
      <c r="A23" s="53" t="s">
        <v>593</v>
      </c>
      <c r="G23" s="139"/>
      <c r="H23" s="139"/>
      <c r="I23" s="139"/>
      <c r="J23" s="139"/>
      <c r="K23" s="139"/>
    </row>
    <row r="24" spans="1:16" x14ac:dyDescent="0.2">
      <c r="A24" s="53" t="s">
        <v>594</v>
      </c>
      <c r="G24" s="139"/>
      <c r="H24" s="139"/>
      <c r="I24" s="139"/>
      <c r="J24" s="139"/>
      <c r="K24" s="139"/>
    </row>
    <row r="25" spans="1:16" x14ac:dyDescent="0.2">
      <c r="A25" s="53" t="s">
        <v>747</v>
      </c>
      <c r="G25" s="139"/>
      <c r="H25" s="139"/>
      <c r="I25" s="139"/>
      <c r="J25" s="139"/>
      <c r="K25" s="139"/>
    </row>
    <row r="26" spans="1:16" x14ac:dyDescent="0.2">
      <c r="A26" s="53" t="s">
        <v>748</v>
      </c>
      <c r="G26" s="139"/>
      <c r="H26" s="139"/>
      <c r="I26" s="139"/>
      <c r="J26" s="139"/>
      <c r="K26" s="139"/>
    </row>
    <row r="27" spans="1:16" x14ac:dyDescent="0.2">
      <c r="A27" s="53" t="s">
        <v>754</v>
      </c>
      <c r="G27" s="139"/>
      <c r="H27" s="139"/>
      <c r="I27" s="139"/>
      <c r="J27" s="139"/>
      <c r="K27" s="139"/>
    </row>
    <row r="28" spans="1:16" x14ac:dyDescent="0.2">
      <c r="A28" s="53" t="s">
        <v>755</v>
      </c>
      <c r="G28" s="139"/>
      <c r="H28" s="139"/>
      <c r="I28" s="139"/>
      <c r="J28" s="139"/>
      <c r="K28" s="139"/>
    </row>
    <row r="29" spans="1:16" x14ac:dyDescent="0.2">
      <c r="A29" s="53" t="s">
        <v>756</v>
      </c>
      <c r="G29" s="139"/>
      <c r="H29" s="139"/>
      <c r="I29" s="139"/>
      <c r="J29" s="139"/>
      <c r="K29" s="139"/>
    </row>
    <row r="30" spans="1:16" x14ac:dyDescent="0.2">
      <c r="A30" s="53" t="s">
        <v>757</v>
      </c>
      <c r="G30" s="139"/>
      <c r="H30" s="139"/>
      <c r="I30" s="139"/>
      <c r="J30" s="139"/>
      <c r="K30" s="139"/>
    </row>
    <row r="31" spans="1:16" x14ac:dyDescent="0.2">
      <c r="A31" s="53" t="s">
        <v>758</v>
      </c>
      <c r="G31" s="139"/>
      <c r="H31" s="139"/>
      <c r="I31" s="139"/>
      <c r="J31" s="139"/>
      <c r="K31" s="139"/>
    </row>
    <row r="32" spans="1:16" ht="21" customHeight="1" thickBot="1" x14ac:dyDescent="0.25">
      <c r="A32" s="666" t="s">
        <v>759</v>
      </c>
      <c r="B32" s="666"/>
      <c r="C32" s="666"/>
      <c r="D32" s="666"/>
      <c r="E32" s="30"/>
      <c r="F32" s="30"/>
      <c r="G32" s="187"/>
      <c r="H32" s="176"/>
      <c r="I32" s="176"/>
      <c r="J32" s="176"/>
      <c r="K32" s="176"/>
      <c r="M32" s="176"/>
      <c r="N32" s="176"/>
      <c r="O32" s="176"/>
      <c r="P32" s="176"/>
    </row>
    <row r="33" ht="9" customHeight="1" thickTop="1" x14ac:dyDescent="0.2"/>
  </sheetData>
  <mergeCells count="10">
    <mergeCell ref="A32:D32"/>
    <mergeCell ref="A1:P1"/>
    <mergeCell ref="A2:P2"/>
    <mergeCell ref="L3:P3"/>
    <mergeCell ref="C3:D3"/>
    <mergeCell ref="H3:K3"/>
    <mergeCell ref="A4:B4"/>
    <mergeCell ref="A5:B5"/>
    <mergeCell ref="A6:B6"/>
    <mergeCell ref="A3:B3"/>
  </mergeCells>
  <phoneticPr fontId="4" type="noConversion"/>
  <printOptions horizontalCentered="1" gridLines="1"/>
  <pageMargins left="0.25" right="0.25" top="1.5" bottom="1" header="0.5" footer="0.5"/>
  <pageSetup paperSize="5" scale="95" orientation="landscape" verticalDpi="72" r:id="rId1"/>
  <headerFooter alignWithMargins="0">
    <oddFooter>&amp;RPage 18_Sch3-7_PL_pn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>
    <tabColor indexed="41"/>
    <pageSetUpPr fitToPage="1"/>
  </sheetPr>
  <dimension ref="A1:T26"/>
  <sheetViews>
    <sheetView workbookViewId="0">
      <selection sqref="A1:T1"/>
    </sheetView>
  </sheetViews>
  <sheetFormatPr defaultColWidth="9.140625" defaultRowHeight="12.75" x14ac:dyDescent="0.2"/>
  <cols>
    <col min="1" max="1" width="9.140625" style="242"/>
    <col min="2" max="2" width="3.7109375" style="242" customWidth="1"/>
    <col min="3" max="3" width="14.85546875" style="242" customWidth="1"/>
    <col min="4" max="5" width="8.140625" style="242" customWidth="1"/>
    <col min="6" max="6" width="8.7109375" style="242" customWidth="1"/>
    <col min="7" max="7" width="9.5703125" style="242" customWidth="1"/>
    <col min="8" max="8" width="11.42578125" style="242" customWidth="1"/>
    <col min="9" max="9" width="15.42578125" style="242" customWidth="1"/>
    <col min="10" max="11" width="13.140625" style="242" customWidth="1"/>
    <col min="12" max="13" width="11.5703125" style="242" customWidth="1"/>
    <col min="14" max="14" width="12.42578125" style="242" customWidth="1"/>
    <col min="15" max="15" width="11.140625" style="242" customWidth="1"/>
    <col min="16" max="16" width="15" style="242" customWidth="1"/>
    <col min="17" max="17" width="13.5703125" style="242" customWidth="1"/>
    <col min="18" max="18" width="13.140625" style="242" customWidth="1"/>
    <col min="19" max="19" width="12.140625" style="242" customWidth="1"/>
    <col min="20" max="20" width="14.140625" style="242" customWidth="1"/>
    <col min="21" max="16384" width="9.140625" style="242"/>
  </cols>
  <sheetData>
    <row r="1" spans="1:20" ht="30" customHeight="1" x14ac:dyDescent="0.2">
      <c r="A1" s="682" t="s">
        <v>701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O1" s="682"/>
      <c r="P1" s="682"/>
      <c r="Q1" s="682"/>
      <c r="R1" s="682"/>
      <c r="S1" s="682"/>
      <c r="T1" s="682"/>
    </row>
    <row r="2" spans="1:20" ht="27" customHeight="1" thickBot="1" x14ac:dyDescent="0.25">
      <c r="A2" s="665" t="s">
        <v>760</v>
      </c>
      <c r="B2" s="665"/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  <c r="R2" s="665"/>
      <c r="S2" s="665"/>
      <c r="T2" s="665"/>
    </row>
    <row r="3" spans="1:20" s="243" customFormat="1" ht="18" customHeight="1" x14ac:dyDescent="0.2">
      <c r="A3" s="705" t="s">
        <v>761</v>
      </c>
      <c r="B3" s="614" t="s">
        <v>762</v>
      </c>
      <c r="C3" s="615"/>
      <c r="D3" s="259" t="s">
        <v>763</v>
      </c>
      <c r="E3" s="243" t="s">
        <v>520</v>
      </c>
      <c r="F3" s="260" t="s">
        <v>764</v>
      </c>
      <c r="G3" s="258" t="s">
        <v>576</v>
      </c>
      <c r="H3" s="707" t="s">
        <v>765</v>
      </c>
      <c r="I3" s="615"/>
      <c r="J3" s="708" t="s">
        <v>766</v>
      </c>
      <c r="K3" s="710" t="s">
        <v>767</v>
      </c>
      <c r="L3" s="711" t="s">
        <v>668</v>
      </c>
      <c r="M3" s="710" t="s">
        <v>657</v>
      </c>
      <c r="N3" s="698" t="s">
        <v>768</v>
      </c>
      <c r="O3" s="621"/>
      <c r="P3" s="621"/>
      <c r="Q3" s="621"/>
      <c r="R3" s="621"/>
      <c r="S3" s="621"/>
      <c r="T3" s="622"/>
    </row>
    <row r="4" spans="1:20" s="243" customFormat="1" x14ac:dyDescent="0.2">
      <c r="A4" s="706"/>
      <c r="B4" s="616"/>
      <c r="C4" s="617"/>
      <c r="D4" s="261" t="s">
        <v>576</v>
      </c>
      <c r="E4" s="261" t="s">
        <v>660</v>
      </c>
      <c r="F4" s="261" t="s">
        <v>660</v>
      </c>
      <c r="G4" s="262" t="s">
        <v>769</v>
      </c>
      <c r="H4" s="699" t="s">
        <v>665</v>
      </c>
      <c r="I4" s="699" t="s">
        <v>666</v>
      </c>
      <c r="J4" s="709"/>
      <c r="K4" s="699"/>
      <c r="L4" s="712"/>
      <c r="M4" s="699"/>
      <c r="N4" s="700" t="s">
        <v>770</v>
      </c>
      <c r="O4" s="701"/>
      <c r="P4" s="702"/>
      <c r="Q4" s="263" t="s">
        <v>478</v>
      </c>
      <c r="R4" s="243" t="s">
        <v>609</v>
      </c>
      <c r="S4" s="263" t="s">
        <v>609</v>
      </c>
      <c r="T4" s="264" t="s">
        <v>671</v>
      </c>
    </row>
    <row r="5" spans="1:20" s="243" customFormat="1" ht="27.75" customHeight="1" x14ac:dyDescent="0.2">
      <c r="A5" s="706"/>
      <c r="B5" s="616"/>
      <c r="C5" s="617"/>
      <c r="D5" s="265"/>
      <c r="E5" s="265"/>
      <c r="F5" s="266" t="s">
        <v>771</v>
      </c>
      <c r="G5" s="267"/>
      <c r="H5" s="699"/>
      <c r="I5" s="699"/>
      <c r="J5" s="709"/>
      <c r="K5" s="699"/>
      <c r="L5" s="712"/>
      <c r="M5" s="699"/>
      <c r="N5" s="263">
        <v>2017</v>
      </c>
      <c r="O5" s="263">
        <v>2018</v>
      </c>
      <c r="P5" s="263">
        <v>2019</v>
      </c>
      <c r="Q5" s="263" t="s">
        <v>617</v>
      </c>
      <c r="R5" s="243" t="s">
        <v>618</v>
      </c>
      <c r="S5" s="263" t="s">
        <v>619</v>
      </c>
      <c r="T5" s="264" t="s">
        <v>617</v>
      </c>
    </row>
    <row r="6" spans="1:20" s="243" customFormat="1" ht="13.5" thickBot="1" x14ac:dyDescent="0.25">
      <c r="A6" s="268">
        <v>1</v>
      </c>
      <c r="B6" s="611">
        <f>+A6+1</f>
        <v>2</v>
      </c>
      <c r="C6" s="703"/>
      <c r="D6" s="269">
        <f>+B6+1</f>
        <v>3</v>
      </c>
      <c r="E6" s="269">
        <f>+D6+1</f>
        <v>4</v>
      </c>
      <c r="F6" s="269">
        <f t="shared" ref="F6:L6" si="0">+E6+1</f>
        <v>5</v>
      </c>
      <c r="G6" s="269">
        <f t="shared" si="0"/>
        <v>6</v>
      </c>
      <c r="H6" s="269">
        <f t="shared" si="0"/>
        <v>7</v>
      </c>
      <c r="I6" s="269">
        <f t="shared" si="0"/>
        <v>8</v>
      </c>
      <c r="J6" s="269">
        <f t="shared" si="0"/>
        <v>9</v>
      </c>
      <c r="K6" s="269">
        <f t="shared" si="0"/>
        <v>10</v>
      </c>
      <c r="L6" s="269">
        <f t="shared" si="0"/>
        <v>11</v>
      </c>
      <c r="M6" s="270" t="s">
        <v>772</v>
      </c>
      <c r="N6" s="270" t="s">
        <v>554</v>
      </c>
      <c r="O6" s="270" t="s">
        <v>555</v>
      </c>
      <c r="P6" s="270" t="s">
        <v>556</v>
      </c>
      <c r="Q6" s="270" t="s">
        <v>557</v>
      </c>
      <c r="R6" s="270" t="s">
        <v>558</v>
      </c>
      <c r="S6" s="270" t="s">
        <v>559</v>
      </c>
      <c r="T6" s="271" t="s">
        <v>560</v>
      </c>
    </row>
    <row r="7" spans="1:20" s="243" customFormat="1" ht="18" customHeight="1" x14ac:dyDescent="0.2">
      <c r="A7" s="704"/>
      <c r="B7" s="272" t="s">
        <v>773</v>
      </c>
      <c r="C7" s="253"/>
      <c r="D7" s="253"/>
      <c r="E7" s="253"/>
      <c r="F7" s="253"/>
      <c r="G7" s="253"/>
      <c r="H7" s="253"/>
      <c r="I7" s="253"/>
      <c r="J7" s="273"/>
      <c r="K7" s="273"/>
      <c r="L7" s="273"/>
      <c r="M7" s="273"/>
      <c r="N7" s="253"/>
      <c r="O7" s="253"/>
      <c r="P7" s="253"/>
      <c r="Q7" s="253"/>
      <c r="R7" s="253"/>
      <c r="S7" s="253"/>
      <c r="T7" s="253"/>
    </row>
    <row r="8" spans="1:20" ht="18" customHeight="1" x14ac:dyDescent="0.2">
      <c r="A8" s="679"/>
      <c r="B8" s="253" t="s">
        <v>26</v>
      </c>
      <c r="J8" s="252"/>
      <c r="K8" s="252"/>
      <c r="L8" s="274"/>
      <c r="M8" s="274"/>
    </row>
    <row r="9" spans="1:20" x14ac:dyDescent="0.2">
      <c r="A9" s="679"/>
      <c r="B9" s="253" t="s">
        <v>28</v>
      </c>
      <c r="J9" s="252"/>
      <c r="K9" s="252"/>
      <c r="L9" s="274"/>
      <c r="M9" s="274"/>
    </row>
    <row r="10" spans="1:20" x14ac:dyDescent="0.2">
      <c r="A10" s="679"/>
      <c r="B10" s="253" t="s">
        <v>30</v>
      </c>
      <c r="J10" s="252"/>
      <c r="K10" s="252"/>
      <c r="L10" s="274"/>
      <c r="M10" s="274"/>
    </row>
    <row r="11" spans="1:20" x14ac:dyDescent="0.2">
      <c r="A11" s="679"/>
      <c r="B11" s="253" t="s">
        <v>580</v>
      </c>
      <c r="J11" s="252"/>
      <c r="K11" s="252"/>
      <c r="L11" s="252"/>
      <c r="M11" s="252"/>
    </row>
    <row r="12" spans="1:20" x14ac:dyDescent="0.2">
      <c r="A12" s="679"/>
      <c r="B12" s="253" t="s">
        <v>581</v>
      </c>
      <c r="J12" s="252"/>
      <c r="K12" s="252"/>
      <c r="L12" s="252"/>
      <c r="M12" s="252"/>
    </row>
    <row r="13" spans="1:20" x14ac:dyDescent="0.2">
      <c r="A13" s="679"/>
      <c r="B13" s="253" t="s">
        <v>582</v>
      </c>
      <c r="J13" s="252"/>
      <c r="K13" s="252"/>
      <c r="L13" s="252"/>
      <c r="M13" s="252"/>
    </row>
    <row r="14" spans="1:20" x14ac:dyDescent="0.2">
      <c r="A14" s="679"/>
      <c r="B14" s="253" t="s">
        <v>583</v>
      </c>
      <c r="J14" s="252"/>
      <c r="K14" s="252"/>
      <c r="L14" s="252"/>
      <c r="M14" s="252"/>
    </row>
    <row r="15" spans="1:20" x14ac:dyDescent="0.2">
      <c r="A15" s="679"/>
      <c r="B15" s="253" t="s">
        <v>584</v>
      </c>
      <c r="J15" s="252"/>
      <c r="K15" s="252"/>
      <c r="L15" s="252"/>
      <c r="M15" s="252"/>
    </row>
    <row r="16" spans="1:20" x14ac:dyDescent="0.2">
      <c r="A16" s="679"/>
      <c r="B16" s="253" t="s">
        <v>585</v>
      </c>
      <c r="J16" s="252"/>
      <c r="K16" s="252"/>
      <c r="L16" s="252"/>
      <c r="M16" s="252"/>
    </row>
    <row r="17" spans="1:20" x14ac:dyDescent="0.2">
      <c r="A17" s="679"/>
      <c r="B17" s="253" t="s">
        <v>586</v>
      </c>
      <c r="J17" s="252"/>
      <c r="K17" s="252"/>
      <c r="L17" s="252"/>
      <c r="M17" s="252"/>
    </row>
    <row r="18" spans="1:20" ht="18" customHeight="1" x14ac:dyDescent="0.2">
      <c r="A18" s="679"/>
      <c r="B18" s="272"/>
      <c r="J18" s="252"/>
      <c r="K18" s="252"/>
      <c r="L18" s="252"/>
      <c r="M18" s="252"/>
    </row>
    <row r="19" spans="1:20" x14ac:dyDescent="0.2">
      <c r="A19" s="679"/>
      <c r="B19" s="253"/>
      <c r="J19" s="252"/>
      <c r="K19" s="252"/>
      <c r="L19" s="252"/>
      <c r="M19" s="252"/>
    </row>
    <row r="20" spans="1:20" x14ac:dyDescent="0.2">
      <c r="A20" s="679"/>
      <c r="B20" s="253"/>
      <c r="J20" s="252"/>
      <c r="K20" s="252"/>
      <c r="L20" s="252"/>
      <c r="M20" s="252"/>
    </row>
    <row r="21" spans="1:20" x14ac:dyDescent="0.2">
      <c r="A21" s="679"/>
      <c r="B21" s="253"/>
      <c r="J21" s="252"/>
      <c r="K21" s="252"/>
      <c r="L21" s="252"/>
      <c r="M21" s="252"/>
    </row>
    <row r="22" spans="1:20" x14ac:dyDescent="0.2">
      <c r="A22" s="679"/>
      <c r="B22" s="253"/>
      <c r="J22" s="252"/>
      <c r="K22" s="252"/>
      <c r="L22" s="252"/>
      <c r="M22" s="252"/>
    </row>
    <row r="23" spans="1:20" x14ac:dyDescent="0.2">
      <c r="A23" s="679"/>
      <c r="B23" s="253"/>
      <c r="J23" s="252"/>
      <c r="K23" s="252"/>
      <c r="L23" s="252"/>
      <c r="M23" s="252"/>
    </row>
    <row r="24" spans="1:20" ht="21" customHeight="1" thickBot="1" x14ac:dyDescent="0.25">
      <c r="B24" s="697" t="s">
        <v>681</v>
      </c>
      <c r="C24" s="697"/>
      <c r="D24" s="697"/>
      <c r="E24" s="697"/>
      <c r="F24" s="697"/>
      <c r="G24" s="697"/>
      <c r="H24" s="697"/>
      <c r="I24" s="697"/>
      <c r="J24" s="256"/>
      <c r="K24" s="256"/>
      <c r="L24" s="256"/>
      <c r="M24" s="254"/>
      <c r="Q24" s="256"/>
      <c r="R24" s="256"/>
      <c r="S24" s="256"/>
      <c r="T24" s="256"/>
    </row>
    <row r="25" spans="1:20" ht="13.5" thickTop="1" x14ac:dyDescent="0.2">
      <c r="B25" s="257" t="s">
        <v>774</v>
      </c>
      <c r="C25" s="257"/>
    </row>
    <row r="26" spans="1:20" ht="9" customHeight="1" x14ac:dyDescent="0.2"/>
  </sheetData>
  <mergeCells count="16">
    <mergeCell ref="A7:A23"/>
    <mergeCell ref="A1:T1"/>
    <mergeCell ref="A2:T2"/>
    <mergeCell ref="A3:A5"/>
    <mergeCell ref="B3:C5"/>
    <mergeCell ref="H3:I3"/>
    <mergeCell ref="J3:J5"/>
    <mergeCell ref="K3:K5"/>
    <mergeCell ref="L3:L5"/>
    <mergeCell ref="M3:M5"/>
    <mergeCell ref="B24:I24"/>
    <mergeCell ref="N3:T3"/>
    <mergeCell ref="H4:H5"/>
    <mergeCell ref="I4:I5"/>
    <mergeCell ref="N4:P4"/>
    <mergeCell ref="B6:C6"/>
  </mergeCells>
  <printOptions horizontalCentered="1" gridLines="1"/>
  <pageMargins left="0.25" right="0.25" top="1" bottom="1" header="0.5" footer="0.5"/>
  <pageSetup paperSize="5" scale="76" orientation="landscape" verticalDpi="72" r:id="rId1"/>
  <headerFooter alignWithMargins="0">
    <oddFooter>&amp;RPage 19_Sch3-8_Stocks_PN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indexed="41"/>
  </sheetPr>
  <dimension ref="A1:N28"/>
  <sheetViews>
    <sheetView workbookViewId="0">
      <pane xSplit="1" ySplit="6" topLeftCell="B7" activePane="bottomRight" state="frozen"/>
      <selection pane="topRight" sqref="A1:IV1"/>
      <selection pane="bottomLeft" sqref="A1:IV1"/>
      <selection pane="bottomRight" activeCell="B7" sqref="B7"/>
    </sheetView>
  </sheetViews>
  <sheetFormatPr defaultRowHeight="12.75" x14ac:dyDescent="0.2"/>
  <cols>
    <col min="1" max="1" width="31.140625" customWidth="1"/>
    <col min="2" max="2" width="15.5703125" customWidth="1"/>
    <col min="3" max="3" width="12.42578125" customWidth="1"/>
    <col min="4" max="4" width="8.5703125" customWidth="1"/>
    <col min="5" max="5" width="9.7109375" customWidth="1"/>
    <col min="6" max="9" width="10.85546875" customWidth="1"/>
    <col min="10" max="10" width="12.7109375" customWidth="1"/>
    <col min="11" max="12" width="11.42578125" customWidth="1"/>
    <col min="13" max="13" width="12.7109375" customWidth="1"/>
    <col min="14" max="14" width="13.140625" customWidth="1"/>
  </cols>
  <sheetData>
    <row r="1" spans="1:14" ht="30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</row>
    <row r="2" spans="1:14" ht="18" customHeight="1" thickBot="1" x14ac:dyDescent="0.25">
      <c r="A2" s="665" t="s">
        <v>775</v>
      </c>
      <c r="B2" s="665"/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</row>
    <row r="3" spans="1:14" ht="18" customHeight="1" x14ac:dyDescent="0.2">
      <c r="A3" s="8"/>
      <c r="B3" s="19" t="s">
        <v>776</v>
      </c>
      <c r="C3" s="11" t="s">
        <v>777</v>
      </c>
      <c r="D3" s="11" t="s">
        <v>520</v>
      </c>
      <c r="E3" s="11" t="s">
        <v>778</v>
      </c>
      <c r="F3" s="11" t="s">
        <v>779</v>
      </c>
      <c r="G3" s="50" t="s">
        <v>780</v>
      </c>
      <c r="H3" s="11" t="s">
        <v>781</v>
      </c>
      <c r="I3" s="18" t="s">
        <v>782</v>
      </c>
      <c r="J3" s="693" t="s">
        <v>783</v>
      </c>
      <c r="K3" s="633"/>
      <c r="L3" s="633"/>
      <c r="M3" s="696"/>
      <c r="N3" s="46"/>
    </row>
    <row r="4" spans="1:14" x14ac:dyDescent="0.2">
      <c r="A4" s="6" t="s">
        <v>784</v>
      </c>
      <c r="B4" s="10" t="s">
        <v>785</v>
      </c>
      <c r="C4" s="10" t="s">
        <v>786</v>
      </c>
      <c r="D4" s="10" t="s">
        <v>660</v>
      </c>
      <c r="E4" s="10" t="s">
        <v>787</v>
      </c>
      <c r="F4" s="10" t="s">
        <v>788</v>
      </c>
      <c r="G4" s="33" t="s">
        <v>789</v>
      </c>
      <c r="H4" s="12" t="s">
        <v>538</v>
      </c>
      <c r="I4" s="13" t="s">
        <v>538</v>
      </c>
      <c r="J4" s="48" t="s">
        <v>478</v>
      </c>
      <c r="K4" s="49" t="s">
        <v>609</v>
      </c>
      <c r="L4" s="48" t="s">
        <v>609</v>
      </c>
      <c r="M4" s="49" t="s">
        <v>671</v>
      </c>
      <c r="N4" s="47" t="s">
        <v>790</v>
      </c>
    </row>
    <row r="5" spans="1:14" x14ac:dyDescent="0.2">
      <c r="A5" s="45"/>
      <c r="B5" s="10"/>
      <c r="C5" s="43"/>
      <c r="D5" s="17"/>
      <c r="E5" s="10" t="s">
        <v>791</v>
      </c>
      <c r="F5" s="17"/>
      <c r="G5" s="21" t="s">
        <v>791</v>
      </c>
      <c r="H5" s="12"/>
      <c r="I5" s="28" t="s">
        <v>792</v>
      </c>
      <c r="J5" s="48" t="s">
        <v>617</v>
      </c>
      <c r="K5" s="49" t="s">
        <v>618</v>
      </c>
      <c r="L5" s="48" t="s">
        <v>619</v>
      </c>
      <c r="M5" s="49" t="s">
        <v>617</v>
      </c>
      <c r="N5" s="47" t="s">
        <v>793</v>
      </c>
    </row>
    <row r="6" spans="1:14" ht="13.5" thickBot="1" x14ac:dyDescent="0.25">
      <c r="A6" s="14" t="s">
        <v>481</v>
      </c>
      <c r="B6" s="15" t="s">
        <v>482</v>
      </c>
      <c r="C6" s="15" t="s">
        <v>483</v>
      </c>
      <c r="D6" s="15" t="s">
        <v>484</v>
      </c>
      <c r="E6" s="20" t="s">
        <v>485</v>
      </c>
      <c r="F6" s="15" t="s">
        <v>511</v>
      </c>
      <c r="G6" s="15" t="s">
        <v>512</v>
      </c>
      <c r="H6" s="15" t="s">
        <v>513</v>
      </c>
      <c r="I6" s="15" t="s">
        <v>553</v>
      </c>
      <c r="J6" s="15" t="s">
        <v>554</v>
      </c>
      <c r="K6" s="15" t="s">
        <v>555</v>
      </c>
      <c r="L6" s="37" t="s">
        <v>556</v>
      </c>
      <c r="M6" s="37" t="s">
        <v>557</v>
      </c>
      <c r="N6" s="31" t="s">
        <v>558</v>
      </c>
    </row>
    <row r="7" spans="1:14" ht="18" customHeight="1" x14ac:dyDescent="0.2">
      <c r="A7" s="97" t="s">
        <v>794</v>
      </c>
      <c r="F7" s="139"/>
      <c r="G7" s="139"/>
      <c r="H7" s="139"/>
      <c r="I7" s="139"/>
      <c r="J7" s="139"/>
      <c r="K7" s="139"/>
      <c r="L7" s="139"/>
      <c r="M7" s="139"/>
    </row>
    <row r="8" spans="1:14" ht="18" customHeight="1" x14ac:dyDescent="0.2">
      <c r="A8" s="44" t="s">
        <v>795</v>
      </c>
      <c r="F8" s="139"/>
      <c r="G8" s="139"/>
      <c r="H8" s="139"/>
      <c r="I8" s="139"/>
      <c r="J8" s="139"/>
      <c r="K8" s="139"/>
      <c r="L8" s="139"/>
      <c r="M8" s="139"/>
    </row>
    <row r="9" spans="1:14" x14ac:dyDescent="0.2">
      <c r="A9" s="44"/>
      <c r="F9" s="139"/>
      <c r="G9" s="139"/>
      <c r="H9" s="139"/>
      <c r="I9" s="139"/>
      <c r="J9" s="139"/>
      <c r="K9" s="139"/>
      <c r="L9" s="139"/>
      <c r="M9" s="139"/>
    </row>
    <row r="10" spans="1:14" x14ac:dyDescent="0.2">
      <c r="A10" s="44"/>
      <c r="F10" s="139"/>
      <c r="G10" s="139"/>
      <c r="H10" s="139"/>
      <c r="I10" s="139"/>
      <c r="J10" s="139"/>
      <c r="K10" s="139"/>
      <c r="L10" s="139"/>
      <c r="M10" s="139"/>
    </row>
    <row r="11" spans="1:14" x14ac:dyDescent="0.2">
      <c r="A11" s="44"/>
      <c r="F11" s="139"/>
      <c r="G11" s="139"/>
      <c r="H11" s="139"/>
      <c r="I11" s="139"/>
      <c r="J11" s="139"/>
      <c r="K11" s="139"/>
      <c r="L11" s="139"/>
      <c r="M11" s="139"/>
    </row>
    <row r="12" spans="1:14" x14ac:dyDescent="0.2">
      <c r="A12" s="44" t="s">
        <v>791</v>
      </c>
      <c r="F12" s="139"/>
      <c r="G12" s="139"/>
      <c r="H12" s="139"/>
      <c r="I12" s="139"/>
      <c r="J12" s="139"/>
      <c r="K12" s="139"/>
      <c r="L12" s="139"/>
      <c r="M12" s="139"/>
    </row>
    <row r="13" spans="1:14" x14ac:dyDescent="0.2">
      <c r="A13" s="44"/>
      <c r="F13" s="139"/>
      <c r="G13" s="139"/>
      <c r="H13" s="139"/>
      <c r="I13" s="139"/>
      <c r="J13" s="139"/>
      <c r="K13" s="139"/>
      <c r="L13" s="139"/>
      <c r="M13" s="139"/>
    </row>
    <row r="14" spans="1:14" x14ac:dyDescent="0.2">
      <c r="F14" s="139"/>
      <c r="G14" s="139"/>
      <c r="H14" s="139"/>
      <c r="I14" s="139"/>
      <c r="J14" s="139"/>
      <c r="K14" s="139"/>
      <c r="L14" s="139"/>
      <c r="M14" s="139"/>
    </row>
    <row r="15" spans="1:14" x14ac:dyDescent="0.2">
      <c r="F15" s="139"/>
      <c r="G15" s="139"/>
      <c r="H15" s="139"/>
      <c r="I15" s="139"/>
      <c r="J15" s="187"/>
      <c r="K15" s="187"/>
      <c r="L15" s="187"/>
      <c r="M15" s="187"/>
    </row>
    <row r="16" spans="1:14" ht="15" customHeight="1" x14ac:dyDescent="0.2">
      <c r="A16" s="4" t="s">
        <v>523</v>
      </c>
      <c r="F16" s="191"/>
      <c r="G16" s="191"/>
      <c r="H16" s="191"/>
      <c r="I16" s="191"/>
      <c r="J16" s="187"/>
      <c r="K16" s="187"/>
      <c r="L16" s="187"/>
      <c r="M16" s="187"/>
    </row>
    <row r="17" spans="1:13" ht="18" customHeight="1" x14ac:dyDescent="0.2">
      <c r="A17" s="97" t="s">
        <v>796</v>
      </c>
      <c r="F17" s="139"/>
      <c r="G17" s="139"/>
      <c r="H17" s="139"/>
      <c r="I17" s="139"/>
      <c r="J17" s="187"/>
      <c r="K17" s="187"/>
      <c r="L17" s="187"/>
      <c r="M17" s="187"/>
    </row>
    <row r="18" spans="1:13" ht="18" customHeight="1" x14ac:dyDescent="0.2">
      <c r="A18" s="44" t="s">
        <v>795</v>
      </c>
      <c r="F18" s="139"/>
      <c r="G18" s="139"/>
      <c r="H18" s="139"/>
      <c r="I18" s="139"/>
      <c r="J18" s="139"/>
      <c r="K18" s="139"/>
      <c r="L18" s="139"/>
      <c r="M18" s="139"/>
    </row>
    <row r="19" spans="1:13" x14ac:dyDescent="0.2">
      <c r="A19" s="44"/>
      <c r="F19" s="139"/>
      <c r="G19" s="139"/>
      <c r="H19" s="139"/>
      <c r="I19" s="139"/>
      <c r="J19" s="139"/>
      <c r="K19" s="139"/>
      <c r="L19" s="139"/>
      <c r="M19" s="139"/>
    </row>
    <row r="20" spans="1:13" x14ac:dyDescent="0.2">
      <c r="A20" s="44"/>
      <c r="F20" s="139"/>
      <c r="G20" s="139"/>
      <c r="H20" s="139"/>
      <c r="I20" s="139"/>
      <c r="J20" s="139"/>
      <c r="K20" s="139"/>
      <c r="L20" s="139"/>
      <c r="M20" s="139"/>
    </row>
    <row r="21" spans="1:13" x14ac:dyDescent="0.2">
      <c r="A21" s="44"/>
      <c r="F21" s="139"/>
      <c r="G21" s="139"/>
      <c r="H21" s="139"/>
      <c r="I21" s="139"/>
      <c r="J21" s="139"/>
      <c r="K21" s="139"/>
      <c r="L21" s="139"/>
      <c r="M21" s="139"/>
    </row>
    <row r="22" spans="1:13" x14ac:dyDescent="0.2">
      <c r="A22" s="44" t="s">
        <v>791</v>
      </c>
      <c r="F22" s="139"/>
      <c r="G22" s="139"/>
      <c r="H22" s="139"/>
      <c r="I22" s="139"/>
      <c r="J22" s="139"/>
      <c r="K22" s="139"/>
      <c r="L22" s="139"/>
      <c r="M22" s="139"/>
    </row>
    <row r="23" spans="1:13" x14ac:dyDescent="0.2">
      <c r="F23" s="139"/>
      <c r="G23" s="139"/>
      <c r="H23" s="139"/>
      <c r="I23" s="139"/>
      <c r="J23" s="139"/>
      <c r="K23" s="139"/>
      <c r="L23" s="139"/>
      <c r="M23" s="139"/>
    </row>
    <row r="24" spans="1:13" x14ac:dyDescent="0.2">
      <c r="F24" s="139"/>
      <c r="G24" s="139"/>
      <c r="H24" s="139"/>
      <c r="I24" s="139"/>
      <c r="J24" s="139"/>
      <c r="K24" s="139"/>
      <c r="L24" s="139"/>
      <c r="M24" s="139"/>
    </row>
    <row r="25" spans="1:13" x14ac:dyDescent="0.2">
      <c r="F25" s="139"/>
      <c r="G25" s="139"/>
      <c r="H25" s="139"/>
      <c r="I25" s="139"/>
      <c r="J25" s="139"/>
      <c r="K25" s="139"/>
      <c r="L25" s="139"/>
      <c r="M25" s="139"/>
    </row>
    <row r="26" spans="1:13" ht="15" customHeight="1" x14ac:dyDescent="0.2">
      <c r="A26" s="4" t="s">
        <v>523</v>
      </c>
      <c r="F26" s="191"/>
      <c r="G26" s="191"/>
      <c r="H26" s="191"/>
      <c r="I26" s="191"/>
      <c r="J26" s="195"/>
      <c r="K26" s="195"/>
      <c r="L26" s="195"/>
      <c r="M26" s="195"/>
    </row>
    <row r="27" spans="1:13" ht="18" customHeight="1" thickBot="1" x14ac:dyDescent="0.25">
      <c r="A27" s="564" t="s">
        <v>797</v>
      </c>
      <c r="B27" s="564"/>
      <c r="C27" s="564"/>
      <c r="D27" s="564"/>
      <c r="E27" s="564"/>
      <c r="F27" s="176"/>
      <c r="G27" s="176"/>
      <c r="H27" s="176"/>
      <c r="I27" s="176"/>
      <c r="J27" s="176"/>
      <c r="K27" s="176"/>
      <c r="L27" s="176"/>
      <c r="M27" s="176"/>
    </row>
    <row r="28" spans="1:13" ht="9" customHeight="1" thickTop="1" x14ac:dyDescent="0.2"/>
  </sheetData>
  <mergeCells count="4">
    <mergeCell ref="A1:N1"/>
    <mergeCell ref="A2:N2"/>
    <mergeCell ref="J3:M3"/>
    <mergeCell ref="A27:E27"/>
  </mergeCells>
  <phoneticPr fontId="4" type="noConversion"/>
  <printOptions horizontalCentered="1" gridLines="1"/>
  <pageMargins left="0.25" right="0.25" top="1" bottom="1" header="0.5" footer="0.5"/>
  <pageSetup paperSize="5" scale="95" orientation="landscape" horizontalDpi="120" verticalDpi="144" r:id="rId1"/>
  <headerFooter alignWithMargins="0">
    <oddFooter>&amp;RPage 20_Sch3-9_RE_PN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indexed="41"/>
    <pageSetUpPr fitToPage="1"/>
  </sheetPr>
  <dimension ref="A1:L18"/>
  <sheetViews>
    <sheetView workbookViewId="0">
      <pane ySplit="6" topLeftCell="A7" activePane="bottomLeft" state="frozen"/>
      <selection sqref="A1:IV1"/>
      <selection pane="bottomLeft" activeCell="A7" sqref="A7"/>
    </sheetView>
  </sheetViews>
  <sheetFormatPr defaultRowHeight="12.75" x14ac:dyDescent="0.2"/>
  <cols>
    <col min="1" max="1" width="3.7109375" customWidth="1"/>
    <col min="2" max="2" width="20.7109375" customWidth="1"/>
    <col min="3" max="3" width="12.85546875" customWidth="1"/>
    <col min="4" max="5" width="9.7109375" customWidth="1"/>
    <col min="6" max="6" width="12.140625" customWidth="1"/>
    <col min="7" max="8" width="14.7109375" customWidth="1"/>
    <col min="9" max="9" width="11.7109375" customWidth="1"/>
    <col min="10" max="11" width="10.7109375" customWidth="1"/>
    <col min="12" max="12" width="11.7109375" customWidth="1"/>
  </cols>
  <sheetData>
    <row r="1" spans="1:12" ht="30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</row>
    <row r="2" spans="1:12" ht="21" customHeight="1" thickBot="1" x14ac:dyDescent="0.25">
      <c r="A2" s="538" t="s">
        <v>798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</row>
    <row r="3" spans="1:12" s="4" customFormat="1" ht="18" customHeight="1" x14ac:dyDescent="0.2">
      <c r="A3" s="713"/>
      <c r="B3" s="714"/>
      <c r="C3" s="9" t="s">
        <v>799</v>
      </c>
      <c r="D3" s="55" t="s">
        <v>597</v>
      </c>
      <c r="E3" s="55" t="s">
        <v>597</v>
      </c>
      <c r="F3" s="59" t="s">
        <v>800</v>
      </c>
      <c r="G3" s="26" t="s">
        <v>801</v>
      </c>
      <c r="H3" s="57" t="s">
        <v>782</v>
      </c>
      <c r="I3" s="693" t="s">
        <v>688</v>
      </c>
      <c r="J3" s="633"/>
      <c r="K3" s="633"/>
      <c r="L3" s="634"/>
    </row>
    <row r="4" spans="1:12" s="4" customFormat="1" x14ac:dyDescent="0.2">
      <c r="A4" s="715" t="s">
        <v>605</v>
      </c>
      <c r="B4" s="716"/>
      <c r="C4" s="39" t="s">
        <v>576</v>
      </c>
      <c r="D4" s="56" t="s">
        <v>802</v>
      </c>
      <c r="E4" s="56" t="s">
        <v>530</v>
      </c>
      <c r="F4" s="60" t="s">
        <v>803</v>
      </c>
      <c r="G4" s="39" t="s">
        <v>804</v>
      </c>
      <c r="H4" s="58" t="s">
        <v>538</v>
      </c>
      <c r="I4" s="12" t="s">
        <v>478</v>
      </c>
      <c r="J4" s="12" t="s">
        <v>609</v>
      </c>
      <c r="K4" s="12" t="s">
        <v>609</v>
      </c>
      <c r="L4" s="5" t="s">
        <v>610</v>
      </c>
    </row>
    <row r="5" spans="1:12" s="4" customFormat="1" x14ac:dyDescent="0.2">
      <c r="A5" s="715"/>
      <c r="B5" s="716"/>
      <c r="C5" s="39"/>
      <c r="D5" s="56"/>
      <c r="E5" s="56"/>
      <c r="F5" s="60" t="s">
        <v>805</v>
      </c>
      <c r="G5" s="39"/>
      <c r="H5" s="58"/>
      <c r="I5" s="27" t="s">
        <v>617</v>
      </c>
      <c r="J5" s="27" t="s">
        <v>618</v>
      </c>
      <c r="K5" s="27" t="s">
        <v>619</v>
      </c>
      <c r="L5" s="29" t="s">
        <v>617</v>
      </c>
    </row>
    <row r="6" spans="1:12" s="4" customFormat="1" ht="13.5" thickBot="1" x14ac:dyDescent="0.25">
      <c r="A6" s="639" t="s">
        <v>481</v>
      </c>
      <c r="B6" s="640"/>
      <c r="C6" s="15" t="s">
        <v>482</v>
      </c>
      <c r="D6" s="16" t="s">
        <v>483</v>
      </c>
      <c r="E6" s="15" t="s">
        <v>484</v>
      </c>
      <c r="F6" s="15" t="s">
        <v>485</v>
      </c>
      <c r="G6" s="15" t="s">
        <v>511</v>
      </c>
      <c r="H6" s="15" t="s">
        <v>512</v>
      </c>
      <c r="I6" s="15" t="s">
        <v>513</v>
      </c>
      <c r="J6" s="15" t="s">
        <v>553</v>
      </c>
      <c r="K6" s="15" t="s">
        <v>553</v>
      </c>
      <c r="L6" s="34" t="s">
        <v>554</v>
      </c>
    </row>
    <row r="7" spans="1:12" ht="20.100000000000001" customHeight="1" x14ac:dyDescent="0.2">
      <c r="A7" s="54" t="s">
        <v>26</v>
      </c>
      <c r="C7" s="35"/>
      <c r="D7" s="35"/>
      <c r="E7" s="35"/>
    </row>
    <row r="8" spans="1:12" ht="20.100000000000001" customHeight="1" x14ac:dyDescent="0.2">
      <c r="A8" s="54" t="s">
        <v>28</v>
      </c>
      <c r="B8" s="32"/>
      <c r="C8" s="35"/>
      <c r="D8" s="35"/>
      <c r="E8" s="35"/>
    </row>
    <row r="9" spans="1:12" ht="20.100000000000001" customHeight="1" x14ac:dyDescent="0.2">
      <c r="A9" s="54" t="s">
        <v>30</v>
      </c>
      <c r="C9" s="35"/>
      <c r="D9" s="35"/>
      <c r="E9" s="35"/>
      <c r="G9" s="139"/>
      <c r="H9" s="139"/>
      <c r="I9" s="139"/>
      <c r="J9" s="139"/>
      <c r="K9" s="139"/>
      <c r="L9" s="139"/>
    </row>
    <row r="10" spans="1:12" ht="20.100000000000001" customHeight="1" x14ac:dyDescent="0.2">
      <c r="A10" s="54" t="s">
        <v>580</v>
      </c>
      <c r="C10" s="35"/>
      <c r="D10" s="35"/>
      <c r="E10" s="35"/>
      <c r="G10" s="139"/>
      <c r="H10" s="139"/>
      <c r="I10" s="139"/>
      <c r="J10" s="139"/>
      <c r="K10" s="139"/>
      <c r="L10" s="139"/>
    </row>
    <row r="11" spans="1:12" ht="20.100000000000001" customHeight="1" x14ac:dyDescent="0.2">
      <c r="A11" s="54" t="s">
        <v>581</v>
      </c>
      <c r="C11" s="35"/>
      <c r="D11" s="35"/>
      <c r="E11" s="35"/>
      <c r="G11" s="139"/>
      <c r="H11" s="139"/>
      <c r="I11" s="139"/>
      <c r="J11" s="139"/>
      <c r="K11" s="139"/>
      <c r="L11" s="139"/>
    </row>
    <row r="12" spans="1:12" ht="20.100000000000001" customHeight="1" x14ac:dyDescent="0.2">
      <c r="A12" s="54" t="s">
        <v>582</v>
      </c>
      <c r="C12" s="35"/>
      <c r="D12" s="35"/>
      <c r="E12" s="35"/>
      <c r="G12" s="139"/>
      <c r="H12" s="139"/>
      <c r="I12" s="139"/>
      <c r="J12" s="139"/>
      <c r="K12" s="139"/>
      <c r="L12" s="139"/>
    </row>
    <row r="13" spans="1:12" ht="20.100000000000001" customHeight="1" x14ac:dyDescent="0.2">
      <c r="A13" s="54" t="s">
        <v>583</v>
      </c>
      <c r="C13" s="35"/>
      <c r="D13" s="35"/>
      <c r="E13" s="35"/>
      <c r="G13" s="139"/>
      <c r="H13" s="139"/>
      <c r="I13" s="139"/>
      <c r="J13" s="139"/>
      <c r="K13" s="139"/>
      <c r="L13" s="139"/>
    </row>
    <row r="14" spans="1:12" ht="20.100000000000001" customHeight="1" x14ac:dyDescent="0.2">
      <c r="A14" s="54" t="s">
        <v>584</v>
      </c>
      <c r="C14" s="35"/>
      <c r="D14" s="35"/>
      <c r="E14" s="35"/>
      <c r="G14" s="139"/>
      <c r="H14" s="139"/>
      <c r="I14" s="139"/>
      <c r="J14" s="139"/>
      <c r="K14" s="139"/>
      <c r="L14" s="139"/>
    </row>
    <row r="15" spans="1:12" ht="20.100000000000001" customHeight="1" x14ac:dyDescent="0.2">
      <c r="A15" s="54" t="s">
        <v>585</v>
      </c>
      <c r="C15" s="35"/>
      <c r="D15" s="35"/>
      <c r="E15" s="35"/>
      <c r="G15" s="139"/>
      <c r="H15" s="139"/>
      <c r="I15" s="139"/>
      <c r="J15" s="139"/>
      <c r="K15" s="139"/>
      <c r="L15" s="139"/>
    </row>
    <row r="16" spans="1:12" ht="20.100000000000001" customHeight="1" x14ac:dyDescent="0.2">
      <c r="A16" s="54" t="s">
        <v>586</v>
      </c>
      <c r="C16" s="35"/>
      <c r="D16" s="35"/>
      <c r="E16" s="35"/>
      <c r="G16" s="139"/>
      <c r="H16" s="139"/>
      <c r="I16" s="139"/>
      <c r="J16" s="139"/>
      <c r="K16" s="139"/>
      <c r="L16" s="139"/>
    </row>
    <row r="17" spans="1:12" ht="21" customHeight="1" thickBot="1" x14ac:dyDescent="0.25">
      <c r="A17" s="666" t="s">
        <v>715</v>
      </c>
      <c r="B17" s="666"/>
      <c r="C17" s="666"/>
      <c r="D17" s="30"/>
      <c r="E17" s="30"/>
      <c r="G17" s="176"/>
      <c r="H17" s="176"/>
      <c r="I17" s="176"/>
      <c r="J17" s="176"/>
      <c r="K17" s="176"/>
      <c r="L17" s="176"/>
    </row>
    <row r="18" spans="1:12" ht="13.5" thickTop="1" x14ac:dyDescent="0.2"/>
  </sheetData>
  <mergeCells count="8">
    <mergeCell ref="A17:C17"/>
    <mergeCell ref="A1:L1"/>
    <mergeCell ref="A2:L2"/>
    <mergeCell ref="I3:L3"/>
    <mergeCell ref="A3:B3"/>
    <mergeCell ref="A4:B4"/>
    <mergeCell ref="A5:B5"/>
    <mergeCell ref="A6:B6"/>
  </mergeCells>
  <phoneticPr fontId="4" type="noConversion"/>
  <printOptions horizontalCentered="1" gridLines="1"/>
  <pageMargins left="0.25" right="0.25" top="1" bottom="1" header="0.5" footer="0.5"/>
  <pageSetup paperSize="5" orientation="landscape" horizontalDpi="120" verticalDpi="144" r:id="rId1"/>
  <headerFooter alignWithMargins="0">
    <oddFooter>&amp;RPage  21_Sch3-10_OI_PN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indexed="41"/>
  </sheetPr>
  <dimension ref="A1:H21"/>
  <sheetViews>
    <sheetView workbookViewId="0">
      <pane ySplit="2" topLeftCell="A3" activePane="bottomLeft" state="frozen"/>
      <selection sqref="A1:IV1"/>
      <selection pane="bottomLeft" activeCell="A3" sqref="A3:B5"/>
    </sheetView>
  </sheetViews>
  <sheetFormatPr defaultRowHeight="12.75" x14ac:dyDescent="0.2"/>
  <cols>
    <col min="1" max="1" width="3.7109375" customWidth="1"/>
    <col min="2" max="2" width="29.7109375" customWidth="1"/>
    <col min="3" max="8" width="14.7109375" customWidth="1"/>
  </cols>
  <sheetData>
    <row r="1" spans="1:8" ht="30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  <c r="G1" s="538"/>
      <c r="H1" s="538"/>
    </row>
    <row r="2" spans="1:8" ht="27" customHeight="1" thickBot="1" x14ac:dyDescent="0.25">
      <c r="A2" s="538" t="s">
        <v>806</v>
      </c>
      <c r="B2" s="538"/>
      <c r="C2" s="538"/>
      <c r="D2" s="538"/>
      <c r="E2" s="538"/>
      <c r="F2" s="538"/>
      <c r="G2" s="538"/>
      <c r="H2" s="538"/>
    </row>
    <row r="3" spans="1:8" ht="21" customHeight="1" x14ac:dyDescent="0.2">
      <c r="A3" s="724" t="s">
        <v>807</v>
      </c>
      <c r="B3" s="725"/>
      <c r="C3" s="180" t="s">
        <v>478</v>
      </c>
      <c r="D3" s="722" t="s">
        <v>626</v>
      </c>
      <c r="E3" s="723"/>
      <c r="F3" s="721" t="s">
        <v>808</v>
      </c>
      <c r="G3" s="722"/>
      <c r="H3" s="181" t="s">
        <v>610</v>
      </c>
    </row>
    <row r="4" spans="1:8" ht="12.75" customHeight="1" x14ac:dyDescent="0.2">
      <c r="A4" s="726"/>
      <c r="B4" s="727"/>
      <c r="C4" s="83" t="s">
        <v>809</v>
      </c>
      <c r="D4" s="717" t="s">
        <v>619</v>
      </c>
      <c r="E4" s="717" t="s">
        <v>618</v>
      </c>
      <c r="F4" s="717" t="s">
        <v>619</v>
      </c>
      <c r="G4" s="717" t="s">
        <v>618</v>
      </c>
      <c r="H4" s="182" t="s">
        <v>617</v>
      </c>
    </row>
    <row r="5" spans="1:8" ht="12.75" customHeight="1" x14ac:dyDescent="0.2">
      <c r="A5" s="726"/>
      <c r="B5" s="727"/>
      <c r="C5" s="174" t="s">
        <v>810</v>
      </c>
      <c r="D5" s="718"/>
      <c r="E5" s="718"/>
      <c r="F5" s="718"/>
      <c r="G5" s="718"/>
      <c r="H5" s="182" t="s">
        <v>811</v>
      </c>
    </row>
    <row r="6" spans="1:8" ht="12.75" customHeight="1" thickBot="1" x14ac:dyDescent="0.25">
      <c r="A6" s="719" t="s">
        <v>481</v>
      </c>
      <c r="B6" s="720"/>
      <c r="C6" s="85" t="s">
        <v>482</v>
      </c>
      <c r="D6" s="85" t="s">
        <v>485</v>
      </c>
      <c r="E6" s="85" t="s">
        <v>511</v>
      </c>
      <c r="F6" s="85" t="s">
        <v>483</v>
      </c>
      <c r="G6" s="85" t="s">
        <v>484</v>
      </c>
      <c r="H6" s="183" t="s">
        <v>512</v>
      </c>
    </row>
    <row r="7" spans="1:8" ht="21" customHeight="1" x14ac:dyDescent="0.2">
      <c r="A7" s="36" t="s">
        <v>26</v>
      </c>
      <c r="B7" s="107" t="s">
        <v>812</v>
      </c>
      <c r="C7" s="187"/>
      <c r="F7" s="139"/>
    </row>
    <row r="8" spans="1:8" ht="12.75" customHeight="1" x14ac:dyDescent="0.2">
      <c r="A8" s="36" t="s">
        <v>28</v>
      </c>
      <c r="B8" s="107" t="s">
        <v>813</v>
      </c>
      <c r="C8" s="187"/>
      <c r="F8" s="139"/>
    </row>
    <row r="9" spans="1:8" x14ac:dyDescent="0.2">
      <c r="A9" s="36" t="s">
        <v>30</v>
      </c>
      <c r="B9" t="s">
        <v>814</v>
      </c>
      <c r="C9" s="187"/>
      <c r="F9" s="139"/>
    </row>
    <row r="10" spans="1:8" x14ac:dyDescent="0.2">
      <c r="A10" s="36" t="s">
        <v>580</v>
      </c>
      <c r="B10" t="s">
        <v>815</v>
      </c>
      <c r="C10" s="187"/>
      <c r="F10" s="139"/>
    </row>
    <row r="11" spans="1:8" x14ac:dyDescent="0.2">
      <c r="A11" s="36" t="s">
        <v>581</v>
      </c>
      <c r="B11" t="s">
        <v>816</v>
      </c>
      <c r="C11" s="187"/>
      <c r="F11" s="139"/>
    </row>
    <row r="12" spans="1:8" x14ac:dyDescent="0.2">
      <c r="A12" s="36" t="s">
        <v>582</v>
      </c>
      <c r="B12" t="s">
        <v>817</v>
      </c>
      <c r="C12" s="187"/>
      <c r="F12" s="139"/>
    </row>
    <row r="13" spans="1:8" x14ac:dyDescent="0.2">
      <c r="A13" s="36" t="s">
        <v>583</v>
      </c>
      <c r="B13" t="s">
        <v>818</v>
      </c>
      <c r="C13" s="187"/>
      <c r="F13" s="139"/>
    </row>
    <row r="14" spans="1:8" x14ac:dyDescent="0.2">
      <c r="A14" s="36" t="s">
        <v>584</v>
      </c>
      <c r="B14" t="s">
        <v>819</v>
      </c>
      <c r="C14" s="187"/>
      <c r="F14" s="139"/>
    </row>
    <row r="15" spans="1:8" x14ac:dyDescent="0.2">
      <c r="A15" s="36" t="s">
        <v>585</v>
      </c>
      <c r="B15" t="s">
        <v>820</v>
      </c>
      <c r="C15" s="187"/>
      <c r="F15" s="139"/>
    </row>
    <row r="16" spans="1:8" x14ac:dyDescent="0.2">
      <c r="B16" t="s">
        <v>821</v>
      </c>
      <c r="C16" s="187"/>
      <c r="F16" s="139"/>
    </row>
    <row r="17" spans="1:8" x14ac:dyDescent="0.2">
      <c r="A17" s="36" t="s">
        <v>586</v>
      </c>
      <c r="C17" s="187"/>
      <c r="F17" s="139"/>
    </row>
    <row r="18" spans="1:8" x14ac:dyDescent="0.2">
      <c r="A18" s="36" t="s">
        <v>587</v>
      </c>
      <c r="B18" s="35"/>
      <c r="C18" s="187"/>
      <c r="F18" s="139"/>
    </row>
    <row r="19" spans="1:8" x14ac:dyDescent="0.2">
      <c r="A19" s="36" t="s">
        <v>588</v>
      </c>
      <c r="B19" s="35"/>
      <c r="C19" s="195"/>
      <c r="F19" s="139"/>
    </row>
    <row r="20" spans="1:8" ht="13.5" thickBot="1" x14ac:dyDescent="0.25">
      <c r="A20" s="666" t="s">
        <v>637</v>
      </c>
      <c r="B20" s="666"/>
      <c r="C20" s="176"/>
      <c r="D20" s="176"/>
      <c r="E20" s="176"/>
      <c r="F20" s="176"/>
      <c r="G20" s="176"/>
      <c r="H20" s="176"/>
    </row>
    <row r="21" spans="1:8" ht="9" customHeight="1" thickTop="1" x14ac:dyDescent="0.2"/>
  </sheetData>
  <mergeCells count="11">
    <mergeCell ref="E4:E5"/>
    <mergeCell ref="A1:H1"/>
    <mergeCell ref="A2:H2"/>
    <mergeCell ref="A6:B6"/>
    <mergeCell ref="A20:B20"/>
    <mergeCell ref="F3:G3"/>
    <mergeCell ref="D3:E3"/>
    <mergeCell ref="D4:D5"/>
    <mergeCell ref="A3:B5"/>
    <mergeCell ref="F4:F5"/>
    <mergeCell ref="G4:G5"/>
  </mergeCells>
  <phoneticPr fontId="4" type="noConversion"/>
  <printOptions horizontalCentered="1" gridLines="1"/>
  <pageMargins left="0.25" right="0.25" top="1.5" bottom="1" header="0.5" footer="0.5"/>
  <pageSetup paperSize="5" orientation="landscape" horizontalDpi="120" verticalDpi="144" r:id="rId1"/>
  <headerFooter alignWithMargins="0">
    <oddFooter>&amp;RPage 22_SCh3-11_AII_PN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indexed="41"/>
  </sheetPr>
  <dimension ref="A1:I41"/>
  <sheetViews>
    <sheetView workbookViewId="0">
      <pane ySplit="6" topLeftCell="A7" activePane="bottomLeft" state="frozen"/>
      <selection sqref="A1:IV1"/>
      <selection pane="bottomLeft" activeCell="A7" sqref="A7"/>
    </sheetView>
  </sheetViews>
  <sheetFormatPr defaultColWidth="9.140625" defaultRowHeight="12.75" x14ac:dyDescent="0.2"/>
  <cols>
    <col min="1" max="1" width="3.7109375" style="2" customWidth="1"/>
    <col min="2" max="2" width="30.7109375" style="2" customWidth="1"/>
    <col min="3" max="3" width="11.7109375" style="2" customWidth="1"/>
    <col min="4" max="4" width="15.7109375" style="2" customWidth="1"/>
    <col min="5" max="5" width="13.5703125" style="2" customWidth="1"/>
    <col min="6" max="8" width="14.7109375" style="2" customWidth="1"/>
    <col min="9" max="9" width="25.7109375" style="2" customWidth="1"/>
    <col min="10" max="16384" width="9.140625" style="2"/>
  </cols>
  <sheetData>
    <row r="1" spans="1:9" ht="30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  <c r="G1" s="538"/>
      <c r="H1" s="538"/>
      <c r="I1" s="538"/>
    </row>
    <row r="2" spans="1:9" ht="27" customHeight="1" thickBot="1" x14ac:dyDescent="0.25">
      <c r="A2" s="665" t="s">
        <v>822</v>
      </c>
      <c r="B2" s="665"/>
      <c r="C2" s="665"/>
      <c r="D2" s="665"/>
      <c r="E2" s="665"/>
      <c r="F2" s="665"/>
      <c r="G2" s="665"/>
      <c r="H2" s="665"/>
      <c r="I2" s="665"/>
    </row>
    <row r="3" spans="1:9" s="3" customFormat="1" ht="18" customHeight="1" x14ac:dyDescent="0.2">
      <c r="A3" s="565" t="s">
        <v>823</v>
      </c>
      <c r="B3" s="567"/>
      <c r="C3" s="98" t="s">
        <v>520</v>
      </c>
      <c r="D3" s="98" t="s">
        <v>732</v>
      </c>
      <c r="E3" s="69" t="s">
        <v>824</v>
      </c>
      <c r="F3" s="69" t="s">
        <v>825</v>
      </c>
      <c r="G3" s="98" t="s">
        <v>826</v>
      </c>
      <c r="H3" s="69" t="s">
        <v>826</v>
      </c>
      <c r="I3" s="105" t="s">
        <v>477</v>
      </c>
    </row>
    <row r="4" spans="1:9" s="3" customFormat="1" x14ac:dyDescent="0.2">
      <c r="A4" s="568" t="s">
        <v>827</v>
      </c>
      <c r="B4" s="569"/>
      <c r="C4" s="99" t="s">
        <v>828</v>
      </c>
      <c r="D4" s="99" t="s">
        <v>475</v>
      </c>
      <c r="E4" s="70" t="s">
        <v>533</v>
      </c>
      <c r="F4" s="70" t="s">
        <v>809</v>
      </c>
      <c r="G4" s="99" t="s">
        <v>547</v>
      </c>
      <c r="H4" s="70" t="s">
        <v>547</v>
      </c>
      <c r="I4" s="65" t="s">
        <v>829</v>
      </c>
    </row>
    <row r="5" spans="1:9" s="3" customFormat="1" x14ac:dyDescent="0.2">
      <c r="A5" s="568"/>
      <c r="B5" s="569"/>
      <c r="C5" s="99" t="s">
        <v>661</v>
      </c>
      <c r="D5" s="99"/>
      <c r="E5" s="70"/>
      <c r="F5" s="70" t="s">
        <v>810</v>
      </c>
      <c r="G5" s="99" t="s">
        <v>830</v>
      </c>
      <c r="H5" s="70" t="s">
        <v>831</v>
      </c>
      <c r="I5" s="65" t="s">
        <v>832</v>
      </c>
    </row>
    <row r="6" spans="1:9" s="3" customFormat="1" ht="13.5" thickBot="1" x14ac:dyDescent="0.25">
      <c r="A6" s="728" t="s">
        <v>481</v>
      </c>
      <c r="B6" s="729"/>
      <c r="C6" s="73" t="s">
        <v>482</v>
      </c>
      <c r="D6" s="73" t="s">
        <v>483</v>
      </c>
      <c r="E6" s="73" t="s">
        <v>484</v>
      </c>
      <c r="F6" s="73" t="s">
        <v>485</v>
      </c>
      <c r="G6" s="66" t="s">
        <v>512</v>
      </c>
      <c r="H6" s="73" t="s">
        <v>513</v>
      </c>
      <c r="I6" s="68" t="s">
        <v>513</v>
      </c>
    </row>
    <row r="7" spans="1:9" ht="21" customHeight="1" x14ac:dyDescent="0.2">
      <c r="A7" s="102" t="s">
        <v>833</v>
      </c>
      <c r="B7" s="109"/>
      <c r="C7" s="109"/>
      <c r="F7" s="119"/>
      <c r="G7" s="119"/>
      <c r="H7" s="119"/>
    </row>
    <row r="8" spans="1:9" x14ac:dyDescent="0.2">
      <c r="A8" s="110" t="s">
        <v>834</v>
      </c>
      <c r="B8" s="111"/>
      <c r="F8" s="119"/>
      <c r="G8" s="119"/>
      <c r="H8" s="119"/>
    </row>
    <row r="9" spans="1:9" x14ac:dyDescent="0.2">
      <c r="A9" s="36" t="s">
        <v>26</v>
      </c>
      <c r="F9" s="119"/>
      <c r="G9" s="119"/>
      <c r="H9" s="119"/>
    </row>
    <row r="10" spans="1:9" x14ac:dyDescent="0.2">
      <c r="A10" s="36" t="s">
        <v>28</v>
      </c>
      <c r="F10" s="119"/>
      <c r="G10" s="119"/>
      <c r="H10" s="119"/>
    </row>
    <row r="11" spans="1:9" x14ac:dyDescent="0.2">
      <c r="A11" s="36" t="s">
        <v>30</v>
      </c>
      <c r="F11" s="119"/>
      <c r="G11" s="119"/>
      <c r="H11" s="119"/>
    </row>
    <row r="12" spans="1:9" x14ac:dyDescent="0.2">
      <c r="A12" s="2" t="s">
        <v>835</v>
      </c>
      <c r="F12" s="119"/>
      <c r="G12" s="119"/>
      <c r="H12" s="119"/>
    </row>
    <row r="13" spans="1:9" x14ac:dyDescent="0.2">
      <c r="A13" s="36" t="s">
        <v>26</v>
      </c>
      <c r="B13" s="2" t="s">
        <v>836</v>
      </c>
      <c r="F13" s="119"/>
      <c r="G13" s="119"/>
      <c r="H13" s="119"/>
    </row>
    <row r="14" spans="1:9" x14ac:dyDescent="0.2">
      <c r="A14" s="36" t="s">
        <v>28</v>
      </c>
      <c r="F14" s="119"/>
      <c r="G14" s="119"/>
      <c r="H14" s="119"/>
    </row>
    <row r="15" spans="1:9" x14ac:dyDescent="0.2">
      <c r="A15" s="36" t="s">
        <v>30</v>
      </c>
      <c r="F15" s="119"/>
      <c r="G15" s="119"/>
      <c r="H15" s="119"/>
    </row>
    <row r="16" spans="1:9" ht="6" customHeight="1" x14ac:dyDescent="0.2">
      <c r="A16" s="36"/>
      <c r="F16" s="119"/>
      <c r="G16" s="119"/>
      <c r="H16" s="119"/>
    </row>
    <row r="17" spans="1:8" ht="21" customHeight="1" x14ac:dyDescent="0.2">
      <c r="A17" s="52" t="s">
        <v>523</v>
      </c>
      <c r="B17" s="52"/>
      <c r="C17" s="52"/>
      <c r="F17" s="120"/>
      <c r="G17" s="121"/>
      <c r="H17" s="121"/>
    </row>
    <row r="18" spans="1:8" ht="21" customHeight="1" x14ac:dyDescent="0.2">
      <c r="A18" s="97" t="s">
        <v>837</v>
      </c>
      <c r="B18" s="97"/>
      <c r="C18" s="97"/>
      <c r="F18" s="119"/>
      <c r="G18" s="119"/>
      <c r="H18" s="119"/>
    </row>
    <row r="19" spans="1:8" ht="21" customHeight="1" x14ac:dyDescent="0.2">
      <c r="A19" s="110" t="s">
        <v>834</v>
      </c>
      <c r="B19" s="111"/>
      <c r="F19" s="119"/>
      <c r="G19" s="119"/>
      <c r="H19" s="119"/>
    </row>
    <row r="20" spans="1:8" x14ac:dyDescent="0.2">
      <c r="A20" s="36" t="s">
        <v>26</v>
      </c>
      <c r="F20" s="119"/>
      <c r="G20" s="119"/>
      <c r="H20" s="119"/>
    </row>
    <row r="21" spans="1:8" x14ac:dyDescent="0.2">
      <c r="A21" s="36" t="s">
        <v>28</v>
      </c>
      <c r="F21" s="119"/>
      <c r="G21" s="119"/>
      <c r="H21" s="119"/>
    </row>
    <row r="22" spans="1:8" x14ac:dyDescent="0.2">
      <c r="A22" s="36" t="s">
        <v>30</v>
      </c>
      <c r="F22" s="119"/>
      <c r="G22" s="119"/>
      <c r="H22" s="119"/>
    </row>
    <row r="23" spans="1:8" x14ac:dyDescent="0.2">
      <c r="A23" s="2" t="s">
        <v>835</v>
      </c>
      <c r="F23" s="119"/>
      <c r="G23" s="119"/>
      <c r="H23" s="119"/>
    </row>
    <row r="24" spans="1:8" x14ac:dyDescent="0.2">
      <c r="A24" s="36" t="s">
        <v>26</v>
      </c>
      <c r="F24" s="119"/>
      <c r="G24" s="119"/>
      <c r="H24" s="119"/>
    </row>
    <row r="25" spans="1:8" x14ac:dyDescent="0.2">
      <c r="A25" s="36" t="s">
        <v>28</v>
      </c>
      <c r="F25" s="119"/>
      <c r="G25" s="119"/>
      <c r="H25" s="119"/>
    </row>
    <row r="26" spans="1:8" x14ac:dyDescent="0.2">
      <c r="A26" s="36" t="s">
        <v>30</v>
      </c>
      <c r="F26" s="119"/>
      <c r="G26" s="119"/>
      <c r="H26" s="119"/>
    </row>
    <row r="27" spans="1:8" ht="6" customHeight="1" x14ac:dyDescent="0.2">
      <c r="A27" s="36"/>
      <c r="F27" s="119"/>
      <c r="G27" s="119"/>
      <c r="H27" s="119"/>
    </row>
    <row r="28" spans="1:8" ht="21" customHeight="1" x14ac:dyDescent="0.2">
      <c r="A28" s="52" t="s">
        <v>523</v>
      </c>
      <c r="B28" s="52"/>
      <c r="C28" s="52"/>
      <c r="F28" s="120"/>
      <c r="G28" s="121"/>
      <c r="H28" s="121"/>
    </row>
    <row r="29" spans="1:8" ht="6" customHeight="1" x14ac:dyDescent="0.2">
      <c r="A29" s="52"/>
      <c r="B29" s="52"/>
      <c r="C29" s="52"/>
      <c r="F29" s="120"/>
      <c r="G29" s="120"/>
      <c r="H29" s="120"/>
    </row>
    <row r="30" spans="1:8" ht="21" customHeight="1" x14ac:dyDescent="0.2">
      <c r="A30" s="97" t="s">
        <v>838</v>
      </c>
      <c r="B30" s="97"/>
      <c r="C30" s="97"/>
      <c r="F30" s="120"/>
      <c r="G30" s="120"/>
      <c r="H30" s="120"/>
    </row>
    <row r="31" spans="1:8" ht="12.75" customHeight="1" x14ac:dyDescent="0.2">
      <c r="A31" s="36" t="s">
        <v>26</v>
      </c>
      <c r="B31" s="2" t="s">
        <v>839</v>
      </c>
      <c r="C31" s="52"/>
      <c r="F31" s="120"/>
      <c r="G31" s="120"/>
      <c r="H31" s="120"/>
    </row>
    <row r="32" spans="1:8" ht="12.75" customHeight="1" x14ac:dyDescent="0.2">
      <c r="A32" s="36" t="s">
        <v>28</v>
      </c>
      <c r="B32" s="2" t="s">
        <v>840</v>
      </c>
      <c r="C32" s="97"/>
      <c r="F32" s="120"/>
      <c r="G32" s="120"/>
      <c r="H32" s="120"/>
    </row>
    <row r="33" spans="1:9" ht="12.75" customHeight="1" x14ac:dyDescent="0.2">
      <c r="A33" s="36" t="s">
        <v>30</v>
      </c>
      <c r="B33" s="2" t="s">
        <v>841</v>
      </c>
      <c r="C33" s="97"/>
      <c r="F33" s="120"/>
      <c r="G33" s="120"/>
      <c r="H33" s="120"/>
    </row>
    <row r="34" spans="1:9" ht="12.75" customHeight="1" x14ac:dyDescent="0.2">
      <c r="A34" s="36"/>
      <c r="B34" s="112"/>
      <c r="C34" s="97"/>
      <c r="F34" s="120"/>
      <c r="G34" s="120"/>
      <c r="H34" s="120"/>
    </row>
    <row r="35" spans="1:9" ht="12.75" customHeight="1" x14ac:dyDescent="0.2">
      <c r="A35" s="36"/>
      <c r="B35" s="97"/>
      <c r="C35" s="97"/>
      <c r="F35" s="120"/>
      <c r="G35" s="120"/>
      <c r="H35" s="120"/>
    </row>
    <row r="36" spans="1:9" ht="6" customHeight="1" x14ac:dyDescent="0.2">
      <c r="A36" s="36"/>
      <c r="B36" s="97"/>
      <c r="C36" s="97"/>
      <c r="F36" s="120"/>
      <c r="G36" s="120"/>
      <c r="H36" s="120"/>
    </row>
    <row r="37" spans="1:9" ht="21" customHeight="1" x14ac:dyDescent="0.2">
      <c r="A37" s="52" t="s">
        <v>523</v>
      </c>
      <c r="B37" s="52"/>
      <c r="C37" s="52"/>
      <c r="F37" s="120"/>
      <c r="G37" s="121"/>
      <c r="H37" s="121"/>
    </row>
    <row r="38" spans="1:9" ht="21" customHeight="1" thickBot="1" x14ac:dyDescent="0.25">
      <c r="A38" s="564" t="s">
        <v>842</v>
      </c>
      <c r="B38" s="564"/>
      <c r="C38" s="30"/>
      <c r="D38" s="1"/>
      <c r="E38" s="1"/>
      <c r="F38" s="132"/>
      <c r="G38" s="123"/>
      <c r="H38" s="123"/>
      <c r="I38" s="1"/>
    </row>
    <row r="39" spans="1:9" ht="13.5" thickTop="1" x14ac:dyDescent="0.2"/>
    <row r="40" spans="1:9" x14ac:dyDescent="0.2">
      <c r="A40" s="42" t="s">
        <v>843</v>
      </c>
      <c r="B40" s="42"/>
      <c r="C40" s="42"/>
    </row>
    <row r="41" spans="1:9" ht="9" customHeight="1" x14ac:dyDescent="0.2"/>
  </sheetData>
  <mergeCells count="7">
    <mergeCell ref="A6:B6"/>
    <mergeCell ref="A38:B38"/>
    <mergeCell ref="A2:I2"/>
    <mergeCell ref="A1:I1"/>
    <mergeCell ref="A3:B3"/>
    <mergeCell ref="A4:B4"/>
    <mergeCell ref="A5:B5"/>
  </mergeCells>
  <phoneticPr fontId="4" type="noConversion"/>
  <printOptions horizontalCentered="1" gridLines="1"/>
  <pageMargins left="0.25" right="0.25" top="1" bottom="1" header="0.5" footer="0.5"/>
  <pageSetup paperSize="5" scale="80" orientation="landscape" horizontalDpi="120" verticalDpi="144" r:id="rId1"/>
  <headerFooter alignWithMargins="0">
    <oddFooter>&amp;RPage 23_Sch3-12-A/NR_PN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indexed="41"/>
  </sheetPr>
  <dimension ref="A1:H39"/>
  <sheetViews>
    <sheetView workbookViewId="0">
      <pane ySplit="5" topLeftCell="A6" activePane="bottomLeft" state="frozen"/>
      <selection sqref="A1:IV1"/>
      <selection pane="bottomLeft" activeCell="A6" sqref="A6"/>
    </sheetView>
  </sheetViews>
  <sheetFormatPr defaultColWidth="9.140625" defaultRowHeight="12.75" x14ac:dyDescent="0.2"/>
  <cols>
    <col min="1" max="1" width="3.7109375" style="2" customWidth="1"/>
    <col min="2" max="2" width="19.7109375" style="2" customWidth="1"/>
    <col min="3" max="3" width="11.7109375" style="2" customWidth="1"/>
    <col min="4" max="4" width="9.42578125" style="2" customWidth="1"/>
    <col min="5" max="7" width="15.7109375" style="119" customWidth="1"/>
    <col min="8" max="8" width="22.5703125" style="2" customWidth="1"/>
    <col min="9" max="16384" width="9.140625" style="2"/>
  </cols>
  <sheetData>
    <row r="1" spans="1:8" ht="30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  <c r="G1" s="538"/>
      <c r="H1" s="538"/>
    </row>
    <row r="2" spans="1:8" ht="27" customHeight="1" thickBot="1" x14ac:dyDescent="0.25">
      <c r="A2" s="665" t="s">
        <v>844</v>
      </c>
      <c r="B2" s="665"/>
      <c r="C2" s="665"/>
      <c r="D2" s="665"/>
      <c r="E2" s="665"/>
      <c r="F2" s="665"/>
      <c r="G2" s="665"/>
      <c r="H2" s="665"/>
    </row>
    <row r="3" spans="1:8" s="3" customFormat="1" ht="18" customHeight="1" x14ac:dyDescent="0.2">
      <c r="A3" s="565"/>
      <c r="B3" s="567"/>
      <c r="C3" s="98" t="s">
        <v>597</v>
      </c>
      <c r="D3" s="69" t="s">
        <v>778</v>
      </c>
      <c r="E3" s="113" t="s">
        <v>845</v>
      </c>
      <c r="F3" s="114" t="s">
        <v>780</v>
      </c>
      <c r="G3" s="113" t="s">
        <v>781</v>
      </c>
      <c r="H3" s="577" t="s">
        <v>477</v>
      </c>
    </row>
    <row r="4" spans="1:8" s="3" customFormat="1" x14ac:dyDescent="0.2">
      <c r="A4" s="568" t="s">
        <v>846</v>
      </c>
      <c r="B4" s="569"/>
      <c r="C4" s="99" t="s">
        <v>847</v>
      </c>
      <c r="D4" s="70" t="s">
        <v>848</v>
      </c>
      <c r="E4" s="115" t="s">
        <v>788</v>
      </c>
      <c r="F4" s="116" t="s">
        <v>789</v>
      </c>
      <c r="G4" s="115" t="s">
        <v>538</v>
      </c>
      <c r="H4" s="578"/>
    </row>
    <row r="5" spans="1:8" s="3" customFormat="1" ht="13.5" thickBot="1" x14ac:dyDescent="0.25">
      <c r="A5" s="728" t="s">
        <v>481</v>
      </c>
      <c r="B5" s="729"/>
      <c r="C5" s="73" t="s">
        <v>482</v>
      </c>
      <c r="D5" s="73" t="s">
        <v>483</v>
      </c>
      <c r="E5" s="117" t="s">
        <v>484</v>
      </c>
      <c r="F5" s="117" t="s">
        <v>485</v>
      </c>
      <c r="G5" s="118" t="s">
        <v>511</v>
      </c>
      <c r="H5" s="68" t="s">
        <v>512</v>
      </c>
    </row>
    <row r="6" spans="1:8" ht="21" customHeight="1" x14ac:dyDescent="0.2">
      <c r="A6" s="102" t="s">
        <v>849</v>
      </c>
      <c r="B6" s="109"/>
      <c r="C6" s="109"/>
      <c r="D6" s="109"/>
    </row>
    <row r="7" spans="1:8" x14ac:dyDescent="0.2">
      <c r="A7" s="112"/>
    </row>
    <row r="8" spans="1:8" x14ac:dyDescent="0.2">
      <c r="A8" s="112"/>
    </row>
    <row r="9" spans="1:8" x14ac:dyDescent="0.2">
      <c r="A9" s="36"/>
    </row>
    <row r="10" spans="1:8" x14ac:dyDescent="0.2">
      <c r="A10" s="36"/>
    </row>
    <row r="11" spans="1:8" x14ac:dyDescent="0.2">
      <c r="A11" s="36"/>
      <c r="E11" s="120"/>
    </row>
    <row r="12" spans="1:8" x14ac:dyDescent="0.2">
      <c r="A12" s="36"/>
      <c r="E12" s="120"/>
    </row>
    <row r="13" spans="1:8" ht="21" customHeight="1" x14ac:dyDescent="0.2">
      <c r="A13" s="52" t="s">
        <v>523</v>
      </c>
      <c r="B13" s="3" t="s">
        <v>850</v>
      </c>
      <c r="C13" s="52"/>
      <c r="D13" s="52"/>
      <c r="E13" s="121"/>
      <c r="F13" s="121"/>
      <c r="G13" s="121"/>
    </row>
    <row r="14" spans="1:8" ht="21" customHeight="1" x14ac:dyDescent="0.2">
      <c r="A14" s="97" t="s">
        <v>851</v>
      </c>
      <c r="B14" s="97"/>
      <c r="C14" s="97"/>
      <c r="D14" s="97"/>
    </row>
    <row r="15" spans="1:8" x14ac:dyDescent="0.2">
      <c r="A15" s="112"/>
    </row>
    <row r="16" spans="1:8" x14ac:dyDescent="0.2">
      <c r="A16" s="112"/>
    </row>
    <row r="17" spans="1:7" x14ac:dyDescent="0.2">
      <c r="A17" s="36"/>
    </row>
    <row r="18" spans="1:7" x14ac:dyDescent="0.2">
      <c r="A18" s="36"/>
    </row>
    <row r="19" spans="1:7" x14ac:dyDescent="0.2">
      <c r="A19" s="36"/>
    </row>
    <row r="20" spans="1:7" x14ac:dyDescent="0.2">
      <c r="A20" s="36"/>
    </row>
    <row r="21" spans="1:7" ht="21" customHeight="1" x14ac:dyDescent="0.2">
      <c r="A21" s="52" t="s">
        <v>523</v>
      </c>
      <c r="B21" s="3" t="s">
        <v>850</v>
      </c>
      <c r="C21" s="52"/>
      <c r="D21" s="52"/>
      <c r="E21" s="121"/>
      <c r="F21" s="121"/>
      <c r="G21" s="121"/>
    </row>
    <row r="22" spans="1:7" ht="21" customHeight="1" x14ac:dyDescent="0.2">
      <c r="A22" s="97" t="s">
        <v>852</v>
      </c>
      <c r="B22" s="97"/>
      <c r="C22" s="97"/>
      <c r="D22" s="97"/>
    </row>
    <row r="23" spans="1:7" ht="21" customHeight="1" x14ac:dyDescent="0.2">
      <c r="A23" s="112"/>
      <c r="B23" s="100"/>
      <c r="C23" s="100"/>
      <c r="D23" s="100"/>
    </row>
    <row r="24" spans="1:7" x14ac:dyDescent="0.2">
      <c r="A24" s="112"/>
      <c r="B24" s="100"/>
      <c r="C24" s="100"/>
      <c r="D24" s="100"/>
    </row>
    <row r="25" spans="1:7" x14ac:dyDescent="0.2">
      <c r="A25" s="36"/>
      <c r="B25" s="100"/>
      <c r="C25" s="100"/>
      <c r="D25" s="100"/>
    </row>
    <row r="26" spans="1:7" x14ac:dyDescent="0.2">
      <c r="A26" s="36"/>
      <c r="B26" s="100"/>
      <c r="C26" s="100"/>
      <c r="D26" s="100"/>
    </row>
    <row r="27" spans="1:7" x14ac:dyDescent="0.2">
      <c r="A27" s="36"/>
      <c r="B27" s="100"/>
      <c r="C27" s="100"/>
      <c r="D27" s="100"/>
    </row>
    <row r="28" spans="1:7" ht="21" customHeight="1" x14ac:dyDescent="0.2">
      <c r="A28" s="52" t="s">
        <v>523</v>
      </c>
      <c r="B28" s="3" t="s">
        <v>850</v>
      </c>
      <c r="C28" s="52"/>
      <c r="D28" s="52"/>
      <c r="E28" s="121"/>
      <c r="F28" s="121"/>
      <c r="G28" s="121"/>
    </row>
    <row r="29" spans="1:7" ht="21" customHeight="1" x14ac:dyDescent="0.2">
      <c r="A29" s="97" t="s">
        <v>853</v>
      </c>
      <c r="B29" s="97"/>
      <c r="C29" s="97"/>
      <c r="D29" s="97"/>
      <c r="E29" s="120"/>
      <c r="F29" s="120"/>
      <c r="G29" s="120"/>
    </row>
    <row r="30" spans="1:7" ht="12.75" customHeight="1" x14ac:dyDescent="0.2">
      <c r="A30" s="112"/>
      <c r="C30" s="52"/>
      <c r="D30" s="52"/>
      <c r="E30" s="120"/>
      <c r="F30" s="120"/>
      <c r="G30" s="120"/>
    </row>
    <row r="31" spans="1:7" ht="12.75" customHeight="1" x14ac:dyDescent="0.2">
      <c r="A31" s="112"/>
      <c r="C31" s="97"/>
      <c r="D31" s="97"/>
      <c r="E31" s="120"/>
      <c r="F31" s="120"/>
      <c r="G31" s="120"/>
    </row>
    <row r="32" spans="1:7" ht="12.75" customHeight="1" x14ac:dyDescent="0.2">
      <c r="A32" s="36"/>
      <c r="C32" s="97"/>
      <c r="D32" s="97"/>
      <c r="E32" s="120"/>
      <c r="F32" s="120"/>
      <c r="G32" s="120"/>
    </row>
    <row r="33" spans="1:8" ht="12.75" customHeight="1" x14ac:dyDescent="0.2">
      <c r="A33" s="36"/>
      <c r="B33" s="112"/>
      <c r="C33" s="97"/>
      <c r="D33" s="97"/>
      <c r="E33" s="120"/>
      <c r="F33" s="120"/>
      <c r="G33" s="120"/>
    </row>
    <row r="34" spans="1:8" ht="12.75" customHeight="1" x14ac:dyDescent="0.2">
      <c r="A34" s="36"/>
      <c r="B34" s="97"/>
      <c r="C34" s="97"/>
      <c r="D34" s="97"/>
      <c r="E34" s="120"/>
      <c r="F34" s="120"/>
      <c r="G34" s="120"/>
    </row>
    <row r="35" spans="1:8" ht="21" customHeight="1" x14ac:dyDescent="0.2">
      <c r="A35" s="52" t="s">
        <v>523</v>
      </c>
      <c r="B35" s="3" t="s">
        <v>850</v>
      </c>
      <c r="C35" s="52"/>
      <c r="D35" s="52"/>
      <c r="E35" s="122"/>
      <c r="F35" s="122"/>
      <c r="G35" s="122"/>
    </row>
    <row r="36" spans="1:8" ht="21" customHeight="1" thickBot="1" x14ac:dyDescent="0.25">
      <c r="A36" s="564" t="s">
        <v>842</v>
      </c>
      <c r="B36" s="564"/>
      <c r="C36" s="30"/>
      <c r="D36" s="30"/>
      <c r="E36" s="123"/>
      <c r="F36" s="123"/>
      <c r="G36" s="123"/>
      <c r="H36" s="1"/>
    </row>
    <row r="37" spans="1:8" ht="13.5" thickTop="1" x14ac:dyDescent="0.2"/>
    <row r="38" spans="1:8" x14ac:dyDescent="0.2">
      <c r="A38" s="42" t="s">
        <v>843</v>
      </c>
      <c r="B38" s="42"/>
      <c r="C38" s="42"/>
      <c r="D38" s="42"/>
    </row>
    <row r="39" spans="1:8" ht="9" customHeight="1" x14ac:dyDescent="0.2"/>
  </sheetData>
  <mergeCells count="7">
    <mergeCell ref="A5:B5"/>
    <mergeCell ref="A36:B36"/>
    <mergeCell ref="A2:H2"/>
    <mergeCell ref="A1:H1"/>
    <mergeCell ref="A3:B3"/>
    <mergeCell ref="A4:B4"/>
    <mergeCell ref="H3:H4"/>
  </mergeCells>
  <phoneticPr fontId="4" type="noConversion"/>
  <printOptions horizontalCentered="1" gridLines="1"/>
  <pageMargins left="0.5" right="0.25" top="1" bottom="1" header="0.5" footer="0.5"/>
  <pageSetup paperSize="5" scale="80" orientation="portrait" horizontalDpi="120" verticalDpi="144" r:id="rId1"/>
  <headerFooter alignWithMargins="0">
    <oddFooter>&amp;RPage 24_Sch3-13_P&amp;E_PN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indexed="41"/>
  </sheetPr>
  <dimension ref="A1:F18"/>
  <sheetViews>
    <sheetView workbookViewId="0">
      <pane ySplit="5" topLeftCell="A6" activePane="bottomLeft" state="frozen"/>
      <selection sqref="A1:IV1"/>
      <selection pane="bottomLeft" activeCell="A6" sqref="A6"/>
    </sheetView>
  </sheetViews>
  <sheetFormatPr defaultRowHeight="12.75" x14ac:dyDescent="0.2"/>
  <cols>
    <col min="1" max="1" width="4" customWidth="1"/>
    <col min="2" max="2" width="18" customWidth="1"/>
    <col min="3" max="3" width="21.7109375" customWidth="1"/>
    <col min="4" max="5" width="15.7109375" style="139" customWidth="1"/>
    <col min="6" max="6" width="14.85546875" customWidth="1"/>
  </cols>
  <sheetData>
    <row r="1" spans="1:6" ht="30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</row>
    <row r="2" spans="1:6" ht="27" customHeight="1" thickBot="1" x14ac:dyDescent="0.25">
      <c r="A2" s="665" t="s">
        <v>854</v>
      </c>
      <c r="B2" s="665"/>
      <c r="C2" s="665"/>
      <c r="D2" s="665"/>
      <c r="E2" s="665"/>
      <c r="F2" s="665"/>
    </row>
    <row r="3" spans="1:6" s="4" customFormat="1" ht="18" customHeight="1" x14ac:dyDescent="0.2">
      <c r="A3" s="713" t="s">
        <v>855</v>
      </c>
      <c r="B3" s="714"/>
      <c r="C3" s="38" t="s">
        <v>856</v>
      </c>
      <c r="D3" s="733" t="s">
        <v>857</v>
      </c>
      <c r="E3" s="734"/>
      <c r="F3" s="731" t="s">
        <v>477</v>
      </c>
    </row>
    <row r="4" spans="1:6" s="4" customFormat="1" x14ac:dyDescent="0.2">
      <c r="A4" s="715"/>
      <c r="B4" s="716"/>
      <c r="C4" s="24" t="s">
        <v>858</v>
      </c>
      <c r="D4" s="77" t="s">
        <v>618</v>
      </c>
      <c r="E4" s="77" t="s">
        <v>619</v>
      </c>
      <c r="F4" s="732"/>
    </row>
    <row r="5" spans="1:6" s="4" customFormat="1" ht="13.5" thickBot="1" x14ac:dyDescent="0.25">
      <c r="A5" s="639" t="s">
        <v>481</v>
      </c>
      <c r="B5" s="640"/>
      <c r="C5" s="15" t="s">
        <v>482</v>
      </c>
      <c r="D5" s="138" t="s">
        <v>483</v>
      </c>
      <c r="E5" s="138" t="s">
        <v>484</v>
      </c>
      <c r="F5" s="31" t="s">
        <v>485</v>
      </c>
    </row>
    <row r="6" spans="1:6" ht="15" customHeight="1" x14ac:dyDescent="0.2">
      <c r="A6" s="53" t="s">
        <v>26</v>
      </c>
      <c r="B6" t="s">
        <v>859</v>
      </c>
    </row>
    <row r="7" spans="1:6" x14ac:dyDescent="0.2">
      <c r="A7" s="53" t="s">
        <v>28</v>
      </c>
      <c r="B7" t="s">
        <v>860</v>
      </c>
    </row>
    <row r="8" spans="1:6" x14ac:dyDescent="0.2">
      <c r="A8" s="53" t="s">
        <v>30</v>
      </c>
      <c r="B8" t="s">
        <v>861</v>
      </c>
    </row>
    <row r="9" spans="1:6" x14ac:dyDescent="0.2">
      <c r="A9" s="53" t="s">
        <v>580</v>
      </c>
    </row>
    <row r="10" spans="1:6" x14ac:dyDescent="0.2">
      <c r="A10" s="53" t="s">
        <v>581</v>
      </c>
    </row>
    <row r="11" spans="1:6" x14ac:dyDescent="0.2">
      <c r="A11" s="53" t="s">
        <v>582</v>
      </c>
    </row>
    <row r="12" spans="1:6" x14ac:dyDescent="0.2">
      <c r="A12" s="53" t="s">
        <v>583</v>
      </c>
    </row>
    <row r="13" spans="1:6" ht="18" customHeight="1" thickBot="1" x14ac:dyDescent="0.25">
      <c r="B13" s="30" t="s">
        <v>862</v>
      </c>
      <c r="C13" s="30"/>
      <c r="D13" s="129"/>
      <c r="E13" s="129"/>
      <c r="F13" s="1"/>
    </row>
    <row r="14" spans="1:6" ht="9" customHeight="1" thickTop="1" thickBot="1" x14ac:dyDescent="0.25">
      <c r="A14" s="125"/>
      <c r="B14" s="126"/>
      <c r="C14" s="126"/>
      <c r="D14" s="130"/>
      <c r="E14" s="131"/>
      <c r="F14" s="127"/>
    </row>
    <row r="15" spans="1:6" ht="30" customHeight="1" thickBot="1" x14ac:dyDescent="0.25">
      <c r="A15" s="730"/>
      <c r="B15" s="730"/>
      <c r="C15" s="730"/>
      <c r="D15" s="730"/>
      <c r="E15" s="730"/>
      <c r="F15" s="730"/>
    </row>
    <row r="16" spans="1:6" x14ac:dyDescent="0.2">
      <c r="B16" s="63"/>
      <c r="C16" s="63"/>
      <c r="D16" s="134"/>
    </row>
    <row r="17" spans="1:1" x14ac:dyDescent="0.2">
      <c r="A17" s="63" t="s">
        <v>843</v>
      </c>
    </row>
    <row r="18" spans="1:1" ht="9" customHeight="1" x14ac:dyDescent="0.2"/>
  </sheetData>
  <mergeCells count="7">
    <mergeCell ref="A15:F15"/>
    <mergeCell ref="A5:B5"/>
    <mergeCell ref="A2:F2"/>
    <mergeCell ref="A1:F1"/>
    <mergeCell ref="A3:B4"/>
    <mergeCell ref="F3:F4"/>
    <mergeCell ref="D3:E3"/>
  </mergeCells>
  <phoneticPr fontId="4" type="noConversion"/>
  <printOptions horizontalCentered="1" gridLines="1"/>
  <pageMargins left="0.5" right="0.5" top="1" bottom="1" header="0.5" footer="0.5"/>
  <pageSetup paperSize="5" orientation="portrait" horizontalDpi="120" verticalDpi="144" r:id="rId1"/>
  <headerFooter alignWithMargins="0">
    <oddFooter>&amp;RPage 25_Sch3-14_Inv_PN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indexed="41"/>
    <pageSetUpPr fitToPage="1"/>
  </sheetPr>
  <dimension ref="A1:F20"/>
  <sheetViews>
    <sheetView workbookViewId="0">
      <pane ySplit="1" topLeftCell="A2" activePane="bottomLeft" state="frozen"/>
      <selection sqref="A1:IV1"/>
      <selection pane="bottomLeft" activeCell="A2" sqref="A2:F2"/>
    </sheetView>
  </sheetViews>
  <sheetFormatPr defaultRowHeight="12.75" x14ac:dyDescent="0.2"/>
  <cols>
    <col min="1" max="1" width="4" customWidth="1"/>
    <col min="2" max="2" width="27.42578125" customWidth="1"/>
    <col min="3" max="3" width="21.7109375" customWidth="1"/>
    <col min="4" max="5" width="15.7109375" style="139" customWidth="1"/>
    <col min="6" max="6" width="14.85546875" customWidth="1"/>
  </cols>
  <sheetData>
    <row r="1" spans="1:6" ht="43.5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</row>
    <row r="2" spans="1:6" ht="34.5" customHeight="1" thickBot="1" x14ac:dyDescent="0.25">
      <c r="A2" s="736" t="s">
        <v>863</v>
      </c>
      <c r="B2" s="665"/>
      <c r="C2" s="665"/>
      <c r="D2" s="665"/>
      <c r="E2" s="665"/>
      <c r="F2" s="737"/>
    </row>
    <row r="3" spans="1:6" x14ac:dyDescent="0.2">
      <c r="A3" s="738" t="s">
        <v>855</v>
      </c>
      <c r="B3" s="658"/>
      <c r="C3" s="24" t="s">
        <v>856</v>
      </c>
      <c r="D3" s="77" t="s">
        <v>544</v>
      </c>
      <c r="E3" s="77" t="s">
        <v>864</v>
      </c>
      <c r="F3" s="735" t="s">
        <v>477</v>
      </c>
    </row>
    <row r="4" spans="1:6" x14ac:dyDescent="0.2">
      <c r="A4" s="738"/>
      <c r="B4" s="658"/>
      <c r="C4" s="24" t="s">
        <v>858</v>
      </c>
      <c r="D4" s="77" t="s">
        <v>618</v>
      </c>
      <c r="E4" s="77" t="s">
        <v>619</v>
      </c>
      <c r="F4" s="735"/>
    </row>
    <row r="5" spans="1:6" x14ac:dyDescent="0.2">
      <c r="A5" s="579" t="s">
        <v>481</v>
      </c>
      <c r="B5" s="580"/>
      <c r="C5" s="106" t="s">
        <v>482</v>
      </c>
      <c r="D5" s="141" t="s">
        <v>483</v>
      </c>
      <c r="E5" s="142" t="s">
        <v>484</v>
      </c>
      <c r="F5" s="148" t="s">
        <v>485</v>
      </c>
    </row>
    <row r="6" spans="1:6" ht="15" customHeight="1" x14ac:dyDescent="0.2">
      <c r="A6" s="53" t="s">
        <v>26</v>
      </c>
      <c r="B6" t="s">
        <v>865</v>
      </c>
    </row>
    <row r="7" spans="1:6" x14ac:dyDescent="0.2">
      <c r="A7" s="53" t="s">
        <v>28</v>
      </c>
      <c r="B7" t="s">
        <v>866</v>
      </c>
    </row>
    <row r="8" spans="1:6" x14ac:dyDescent="0.2">
      <c r="A8" s="53" t="s">
        <v>30</v>
      </c>
      <c r="B8" t="s">
        <v>867</v>
      </c>
    </row>
    <row r="9" spans="1:6" x14ac:dyDescent="0.2">
      <c r="A9" s="53" t="s">
        <v>580</v>
      </c>
      <c r="B9" t="s">
        <v>868</v>
      </c>
    </row>
    <row r="10" spans="1:6" x14ac:dyDescent="0.2">
      <c r="A10" s="53" t="s">
        <v>581</v>
      </c>
      <c r="B10" t="s">
        <v>869</v>
      </c>
    </row>
    <row r="11" spans="1:6" x14ac:dyDescent="0.2">
      <c r="A11" s="53" t="s">
        <v>582</v>
      </c>
    </row>
    <row r="12" spans="1:6" x14ac:dyDescent="0.2">
      <c r="A12" s="53" t="s">
        <v>583</v>
      </c>
    </row>
    <row r="13" spans="1:6" x14ac:dyDescent="0.2">
      <c r="A13" s="53" t="s">
        <v>584</v>
      </c>
    </row>
    <row r="14" spans="1:6" x14ac:dyDescent="0.2">
      <c r="A14" s="53" t="s">
        <v>585</v>
      </c>
    </row>
    <row r="15" spans="1:6" x14ac:dyDescent="0.2">
      <c r="A15" s="53" t="s">
        <v>586</v>
      </c>
    </row>
    <row r="16" spans="1:6" ht="18" customHeight="1" thickBot="1" x14ac:dyDescent="0.25">
      <c r="B16" s="30" t="s">
        <v>862</v>
      </c>
      <c r="C16" s="30"/>
      <c r="D16" s="123"/>
      <c r="E16" s="123"/>
      <c r="F16" s="1"/>
    </row>
    <row r="17" spans="1:6" ht="9" customHeight="1" thickTop="1" thickBot="1" x14ac:dyDescent="0.25">
      <c r="A17" s="125"/>
      <c r="B17" s="125"/>
      <c r="C17" s="125"/>
      <c r="D17" s="140"/>
      <c r="E17" s="140"/>
      <c r="F17" s="125"/>
    </row>
    <row r="18" spans="1:6" x14ac:dyDescent="0.2">
      <c r="B18" s="63"/>
      <c r="C18" s="63"/>
      <c r="D18" s="134"/>
    </row>
    <row r="19" spans="1:6" x14ac:dyDescent="0.2">
      <c r="A19" s="63" t="s">
        <v>843</v>
      </c>
    </row>
    <row r="20" spans="1:6" ht="9" customHeight="1" x14ac:dyDescent="0.2"/>
  </sheetData>
  <mergeCells count="5">
    <mergeCell ref="A1:F1"/>
    <mergeCell ref="A5:B5"/>
    <mergeCell ref="F3:F4"/>
    <mergeCell ref="A2:F2"/>
    <mergeCell ref="A3:B4"/>
  </mergeCells>
  <phoneticPr fontId="4" type="noConversion"/>
  <printOptions horizontalCentered="1" gridLines="1"/>
  <pageMargins left="0.5" right="0.25" top="1" bottom="1" header="0.5" footer="0.5"/>
  <pageSetup paperSize="5" scale="96" orientation="portrait" r:id="rId1"/>
  <headerFooter alignWithMargins="0">
    <oddFooter>&amp;RPage 26_Sch3-15_OA_PN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59"/>
  <sheetViews>
    <sheetView showGridLines="0" zoomScaleNormal="100" workbookViewId="0">
      <selection activeCell="C8" sqref="C8"/>
    </sheetView>
  </sheetViews>
  <sheetFormatPr defaultRowHeight="12.75" x14ac:dyDescent="0.2"/>
  <cols>
    <col min="1" max="1" width="1.28515625" customWidth="1"/>
    <col min="2" max="2" width="19.7109375" customWidth="1"/>
    <col min="3" max="3" width="34.140625" customWidth="1"/>
    <col min="4" max="4" width="1.7109375" customWidth="1"/>
    <col min="5" max="5" width="12.28515625" customWidth="1"/>
    <col min="6" max="6" width="1.7109375" customWidth="1"/>
    <col min="7" max="7" width="12.28515625" customWidth="1"/>
    <col min="8" max="8" width="1.7109375" customWidth="1"/>
    <col min="9" max="9" width="12.28515625" customWidth="1"/>
    <col min="10" max="10" width="2.28515625" customWidth="1"/>
    <col min="258" max="258" width="16.7109375" customWidth="1"/>
    <col min="259" max="259" width="32.7109375" customWidth="1"/>
    <col min="260" max="260" width="1.7109375" customWidth="1"/>
    <col min="261" max="261" width="12.7109375" customWidth="1"/>
    <col min="262" max="262" width="1.7109375" customWidth="1"/>
    <col min="263" max="263" width="12.7109375" customWidth="1"/>
    <col min="264" max="264" width="1.7109375" customWidth="1"/>
    <col min="265" max="265" width="12.7109375" customWidth="1"/>
    <col min="266" max="266" width="1.7109375" customWidth="1"/>
    <col min="514" max="514" width="16.7109375" customWidth="1"/>
    <col min="515" max="515" width="32.7109375" customWidth="1"/>
    <col min="516" max="516" width="1.7109375" customWidth="1"/>
    <col min="517" max="517" width="12.7109375" customWidth="1"/>
    <col min="518" max="518" width="1.7109375" customWidth="1"/>
    <col min="519" max="519" width="12.7109375" customWidth="1"/>
    <col min="520" max="520" width="1.7109375" customWidth="1"/>
    <col min="521" max="521" width="12.7109375" customWidth="1"/>
    <col min="522" max="522" width="1.7109375" customWidth="1"/>
    <col min="770" max="770" width="16.7109375" customWidth="1"/>
    <col min="771" max="771" width="32.7109375" customWidth="1"/>
    <col min="772" max="772" width="1.7109375" customWidth="1"/>
    <col min="773" max="773" width="12.7109375" customWidth="1"/>
    <col min="774" max="774" width="1.7109375" customWidth="1"/>
    <col min="775" max="775" width="12.7109375" customWidth="1"/>
    <col min="776" max="776" width="1.7109375" customWidth="1"/>
    <col min="777" max="777" width="12.7109375" customWidth="1"/>
    <col min="778" max="778" width="1.7109375" customWidth="1"/>
    <col min="1026" max="1026" width="16.7109375" customWidth="1"/>
    <col min="1027" max="1027" width="32.7109375" customWidth="1"/>
    <col min="1028" max="1028" width="1.7109375" customWidth="1"/>
    <col min="1029" max="1029" width="12.7109375" customWidth="1"/>
    <col min="1030" max="1030" width="1.7109375" customWidth="1"/>
    <col min="1031" max="1031" width="12.7109375" customWidth="1"/>
    <col min="1032" max="1032" width="1.7109375" customWidth="1"/>
    <col min="1033" max="1033" width="12.7109375" customWidth="1"/>
    <col min="1034" max="1034" width="1.7109375" customWidth="1"/>
    <col min="1282" max="1282" width="16.7109375" customWidth="1"/>
    <col min="1283" max="1283" width="32.7109375" customWidth="1"/>
    <col min="1284" max="1284" width="1.7109375" customWidth="1"/>
    <col min="1285" max="1285" width="12.7109375" customWidth="1"/>
    <col min="1286" max="1286" width="1.7109375" customWidth="1"/>
    <col min="1287" max="1287" width="12.7109375" customWidth="1"/>
    <col min="1288" max="1288" width="1.7109375" customWidth="1"/>
    <col min="1289" max="1289" width="12.7109375" customWidth="1"/>
    <col min="1290" max="1290" width="1.7109375" customWidth="1"/>
    <col min="1538" max="1538" width="16.7109375" customWidth="1"/>
    <col min="1539" max="1539" width="32.7109375" customWidth="1"/>
    <col min="1540" max="1540" width="1.7109375" customWidth="1"/>
    <col min="1541" max="1541" width="12.7109375" customWidth="1"/>
    <col min="1542" max="1542" width="1.7109375" customWidth="1"/>
    <col min="1543" max="1543" width="12.7109375" customWidth="1"/>
    <col min="1544" max="1544" width="1.7109375" customWidth="1"/>
    <col min="1545" max="1545" width="12.7109375" customWidth="1"/>
    <col min="1546" max="1546" width="1.7109375" customWidth="1"/>
    <col min="1794" max="1794" width="16.7109375" customWidth="1"/>
    <col min="1795" max="1795" width="32.7109375" customWidth="1"/>
    <col min="1796" max="1796" width="1.7109375" customWidth="1"/>
    <col min="1797" max="1797" width="12.7109375" customWidth="1"/>
    <col min="1798" max="1798" width="1.7109375" customWidth="1"/>
    <col min="1799" max="1799" width="12.7109375" customWidth="1"/>
    <col min="1800" max="1800" width="1.7109375" customWidth="1"/>
    <col min="1801" max="1801" width="12.7109375" customWidth="1"/>
    <col min="1802" max="1802" width="1.7109375" customWidth="1"/>
    <col min="2050" max="2050" width="16.7109375" customWidth="1"/>
    <col min="2051" max="2051" width="32.7109375" customWidth="1"/>
    <col min="2052" max="2052" width="1.7109375" customWidth="1"/>
    <col min="2053" max="2053" width="12.7109375" customWidth="1"/>
    <col min="2054" max="2054" width="1.7109375" customWidth="1"/>
    <col min="2055" max="2055" width="12.7109375" customWidth="1"/>
    <col min="2056" max="2056" width="1.7109375" customWidth="1"/>
    <col min="2057" max="2057" width="12.7109375" customWidth="1"/>
    <col min="2058" max="2058" width="1.7109375" customWidth="1"/>
    <col min="2306" max="2306" width="16.7109375" customWidth="1"/>
    <col min="2307" max="2307" width="32.7109375" customWidth="1"/>
    <col min="2308" max="2308" width="1.7109375" customWidth="1"/>
    <col min="2309" max="2309" width="12.7109375" customWidth="1"/>
    <col min="2310" max="2310" width="1.7109375" customWidth="1"/>
    <col min="2311" max="2311" width="12.7109375" customWidth="1"/>
    <col min="2312" max="2312" width="1.7109375" customWidth="1"/>
    <col min="2313" max="2313" width="12.7109375" customWidth="1"/>
    <col min="2314" max="2314" width="1.7109375" customWidth="1"/>
    <col min="2562" max="2562" width="16.7109375" customWidth="1"/>
    <col min="2563" max="2563" width="32.7109375" customWidth="1"/>
    <col min="2564" max="2564" width="1.7109375" customWidth="1"/>
    <col min="2565" max="2565" width="12.7109375" customWidth="1"/>
    <col min="2566" max="2566" width="1.7109375" customWidth="1"/>
    <col min="2567" max="2567" width="12.7109375" customWidth="1"/>
    <col min="2568" max="2568" width="1.7109375" customWidth="1"/>
    <col min="2569" max="2569" width="12.7109375" customWidth="1"/>
    <col min="2570" max="2570" width="1.7109375" customWidth="1"/>
    <col min="2818" max="2818" width="16.7109375" customWidth="1"/>
    <col min="2819" max="2819" width="32.7109375" customWidth="1"/>
    <col min="2820" max="2820" width="1.7109375" customWidth="1"/>
    <col min="2821" max="2821" width="12.7109375" customWidth="1"/>
    <col min="2822" max="2822" width="1.7109375" customWidth="1"/>
    <col min="2823" max="2823" width="12.7109375" customWidth="1"/>
    <col min="2824" max="2824" width="1.7109375" customWidth="1"/>
    <col min="2825" max="2825" width="12.7109375" customWidth="1"/>
    <col min="2826" max="2826" width="1.7109375" customWidth="1"/>
    <col min="3074" max="3074" width="16.7109375" customWidth="1"/>
    <col min="3075" max="3075" width="32.7109375" customWidth="1"/>
    <col min="3076" max="3076" width="1.7109375" customWidth="1"/>
    <col min="3077" max="3077" width="12.7109375" customWidth="1"/>
    <col min="3078" max="3078" width="1.7109375" customWidth="1"/>
    <col min="3079" max="3079" width="12.7109375" customWidth="1"/>
    <col min="3080" max="3080" width="1.7109375" customWidth="1"/>
    <col min="3081" max="3081" width="12.7109375" customWidth="1"/>
    <col min="3082" max="3082" width="1.7109375" customWidth="1"/>
    <col min="3330" max="3330" width="16.7109375" customWidth="1"/>
    <col min="3331" max="3331" width="32.7109375" customWidth="1"/>
    <col min="3332" max="3332" width="1.7109375" customWidth="1"/>
    <col min="3333" max="3333" width="12.7109375" customWidth="1"/>
    <col min="3334" max="3334" width="1.7109375" customWidth="1"/>
    <col min="3335" max="3335" width="12.7109375" customWidth="1"/>
    <col min="3336" max="3336" width="1.7109375" customWidth="1"/>
    <col min="3337" max="3337" width="12.7109375" customWidth="1"/>
    <col min="3338" max="3338" width="1.7109375" customWidth="1"/>
    <col min="3586" max="3586" width="16.7109375" customWidth="1"/>
    <col min="3587" max="3587" width="32.7109375" customWidth="1"/>
    <col min="3588" max="3588" width="1.7109375" customWidth="1"/>
    <col min="3589" max="3589" width="12.7109375" customWidth="1"/>
    <col min="3590" max="3590" width="1.7109375" customWidth="1"/>
    <col min="3591" max="3591" width="12.7109375" customWidth="1"/>
    <col min="3592" max="3592" width="1.7109375" customWidth="1"/>
    <col min="3593" max="3593" width="12.7109375" customWidth="1"/>
    <col min="3594" max="3594" width="1.7109375" customWidth="1"/>
    <col min="3842" max="3842" width="16.7109375" customWidth="1"/>
    <col min="3843" max="3843" width="32.7109375" customWidth="1"/>
    <col min="3844" max="3844" width="1.7109375" customWidth="1"/>
    <col min="3845" max="3845" width="12.7109375" customWidth="1"/>
    <col min="3846" max="3846" width="1.7109375" customWidth="1"/>
    <col min="3847" max="3847" width="12.7109375" customWidth="1"/>
    <col min="3848" max="3848" width="1.7109375" customWidth="1"/>
    <col min="3849" max="3849" width="12.7109375" customWidth="1"/>
    <col min="3850" max="3850" width="1.7109375" customWidth="1"/>
    <col min="4098" max="4098" width="16.7109375" customWidth="1"/>
    <col min="4099" max="4099" width="32.7109375" customWidth="1"/>
    <col min="4100" max="4100" width="1.7109375" customWidth="1"/>
    <col min="4101" max="4101" width="12.7109375" customWidth="1"/>
    <col min="4102" max="4102" width="1.7109375" customWidth="1"/>
    <col min="4103" max="4103" width="12.7109375" customWidth="1"/>
    <col min="4104" max="4104" width="1.7109375" customWidth="1"/>
    <col min="4105" max="4105" width="12.7109375" customWidth="1"/>
    <col min="4106" max="4106" width="1.7109375" customWidth="1"/>
    <col min="4354" max="4354" width="16.7109375" customWidth="1"/>
    <col min="4355" max="4355" width="32.7109375" customWidth="1"/>
    <col min="4356" max="4356" width="1.7109375" customWidth="1"/>
    <col min="4357" max="4357" width="12.7109375" customWidth="1"/>
    <col min="4358" max="4358" width="1.7109375" customWidth="1"/>
    <col min="4359" max="4359" width="12.7109375" customWidth="1"/>
    <col min="4360" max="4360" width="1.7109375" customWidth="1"/>
    <col min="4361" max="4361" width="12.7109375" customWidth="1"/>
    <col min="4362" max="4362" width="1.7109375" customWidth="1"/>
    <col min="4610" max="4610" width="16.7109375" customWidth="1"/>
    <col min="4611" max="4611" width="32.7109375" customWidth="1"/>
    <col min="4612" max="4612" width="1.7109375" customWidth="1"/>
    <col min="4613" max="4613" width="12.7109375" customWidth="1"/>
    <col min="4614" max="4614" width="1.7109375" customWidth="1"/>
    <col min="4615" max="4615" width="12.7109375" customWidth="1"/>
    <col min="4616" max="4616" width="1.7109375" customWidth="1"/>
    <col min="4617" max="4617" width="12.7109375" customWidth="1"/>
    <col min="4618" max="4618" width="1.7109375" customWidth="1"/>
    <col min="4866" max="4866" width="16.7109375" customWidth="1"/>
    <col min="4867" max="4867" width="32.7109375" customWidth="1"/>
    <col min="4868" max="4868" width="1.7109375" customWidth="1"/>
    <col min="4869" max="4869" width="12.7109375" customWidth="1"/>
    <col min="4870" max="4870" width="1.7109375" customWidth="1"/>
    <col min="4871" max="4871" width="12.7109375" customWidth="1"/>
    <col min="4872" max="4872" width="1.7109375" customWidth="1"/>
    <col min="4873" max="4873" width="12.7109375" customWidth="1"/>
    <col min="4874" max="4874" width="1.7109375" customWidth="1"/>
    <col min="5122" max="5122" width="16.7109375" customWidth="1"/>
    <col min="5123" max="5123" width="32.7109375" customWidth="1"/>
    <col min="5124" max="5124" width="1.7109375" customWidth="1"/>
    <col min="5125" max="5125" width="12.7109375" customWidth="1"/>
    <col min="5126" max="5126" width="1.7109375" customWidth="1"/>
    <col min="5127" max="5127" width="12.7109375" customWidth="1"/>
    <col min="5128" max="5128" width="1.7109375" customWidth="1"/>
    <col min="5129" max="5129" width="12.7109375" customWidth="1"/>
    <col min="5130" max="5130" width="1.7109375" customWidth="1"/>
    <col min="5378" max="5378" width="16.7109375" customWidth="1"/>
    <col min="5379" max="5379" width="32.7109375" customWidth="1"/>
    <col min="5380" max="5380" width="1.7109375" customWidth="1"/>
    <col min="5381" max="5381" width="12.7109375" customWidth="1"/>
    <col min="5382" max="5382" width="1.7109375" customWidth="1"/>
    <col min="5383" max="5383" width="12.7109375" customWidth="1"/>
    <col min="5384" max="5384" width="1.7109375" customWidth="1"/>
    <col min="5385" max="5385" width="12.7109375" customWidth="1"/>
    <col min="5386" max="5386" width="1.7109375" customWidth="1"/>
    <col min="5634" max="5634" width="16.7109375" customWidth="1"/>
    <col min="5635" max="5635" width="32.7109375" customWidth="1"/>
    <col min="5636" max="5636" width="1.7109375" customWidth="1"/>
    <col min="5637" max="5637" width="12.7109375" customWidth="1"/>
    <col min="5638" max="5638" width="1.7109375" customWidth="1"/>
    <col min="5639" max="5639" width="12.7109375" customWidth="1"/>
    <col min="5640" max="5640" width="1.7109375" customWidth="1"/>
    <col min="5641" max="5641" width="12.7109375" customWidth="1"/>
    <col min="5642" max="5642" width="1.7109375" customWidth="1"/>
    <col min="5890" max="5890" width="16.7109375" customWidth="1"/>
    <col min="5891" max="5891" width="32.7109375" customWidth="1"/>
    <col min="5892" max="5892" width="1.7109375" customWidth="1"/>
    <col min="5893" max="5893" width="12.7109375" customWidth="1"/>
    <col min="5894" max="5894" width="1.7109375" customWidth="1"/>
    <col min="5895" max="5895" width="12.7109375" customWidth="1"/>
    <col min="5896" max="5896" width="1.7109375" customWidth="1"/>
    <col min="5897" max="5897" width="12.7109375" customWidth="1"/>
    <col min="5898" max="5898" width="1.7109375" customWidth="1"/>
    <col min="6146" max="6146" width="16.7109375" customWidth="1"/>
    <col min="6147" max="6147" width="32.7109375" customWidth="1"/>
    <col min="6148" max="6148" width="1.7109375" customWidth="1"/>
    <col min="6149" max="6149" width="12.7109375" customWidth="1"/>
    <col min="6150" max="6150" width="1.7109375" customWidth="1"/>
    <col min="6151" max="6151" width="12.7109375" customWidth="1"/>
    <col min="6152" max="6152" width="1.7109375" customWidth="1"/>
    <col min="6153" max="6153" width="12.7109375" customWidth="1"/>
    <col min="6154" max="6154" width="1.7109375" customWidth="1"/>
    <col min="6402" max="6402" width="16.7109375" customWidth="1"/>
    <col min="6403" max="6403" width="32.7109375" customWidth="1"/>
    <col min="6404" max="6404" width="1.7109375" customWidth="1"/>
    <col min="6405" max="6405" width="12.7109375" customWidth="1"/>
    <col min="6406" max="6406" width="1.7109375" customWidth="1"/>
    <col min="6407" max="6407" width="12.7109375" customWidth="1"/>
    <col min="6408" max="6408" width="1.7109375" customWidth="1"/>
    <col min="6409" max="6409" width="12.7109375" customWidth="1"/>
    <col min="6410" max="6410" width="1.7109375" customWidth="1"/>
    <col min="6658" max="6658" width="16.7109375" customWidth="1"/>
    <col min="6659" max="6659" width="32.7109375" customWidth="1"/>
    <col min="6660" max="6660" width="1.7109375" customWidth="1"/>
    <col min="6661" max="6661" width="12.7109375" customWidth="1"/>
    <col min="6662" max="6662" width="1.7109375" customWidth="1"/>
    <col min="6663" max="6663" width="12.7109375" customWidth="1"/>
    <col min="6664" max="6664" width="1.7109375" customWidth="1"/>
    <col min="6665" max="6665" width="12.7109375" customWidth="1"/>
    <col min="6666" max="6666" width="1.7109375" customWidth="1"/>
    <col min="6914" max="6914" width="16.7109375" customWidth="1"/>
    <col min="6915" max="6915" width="32.7109375" customWidth="1"/>
    <col min="6916" max="6916" width="1.7109375" customWidth="1"/>
    <col min="6917" max="6917" width="12.7109375" customWidth="1"/>
    <col min="6918" max="6918" width="1.7109375" customWidth="1"/>
    <col min="6919" max="6919" width="12.7109375" customWidth="1"/>
    <col min="6920" max="6920" width="1.7109375" customWidth="1"/>
    <col min="6921" max="6921" width="12.7109375" customWidth="1"/>
    <col min="6922" max="6922" width="1.7109375" customWidth="1"/>
    <col min="7170" max="7170" width="16.7109375" customWidth="1"/>
    <col min="7171" max="7171" width="32.7109375" customWidth="1"/>
    <col min="7172" max="7172" width="1.7109375" customWidth="1"/>
    <col min="7173" max="7173" width="12.7109375" customWidth="1"/>
    <col min="7174" max="7174" width="1.7109375" customWidth="1"/>
    <col min="7175" max="7175" width="12.7109375" customWidth="1"/>
    <col min="7176" max="7176" width="1.7109375" customWidth="1"/>
    <col min="7177" max="7177" width="12.7109375" customWidth="1"/>
    <col min="7178" max="7178" width="1.7109375" customWidth="1"/>
    <col min="7426" max="7426" width="16.7109375" customWidth="1"/>
    <col min="7427" max="7427" width="32.7109375" customWidth="1"/>
    <col min="7428" max="7428" width="1.7109375" customWidth="1"/>
    <col min="7429" max="7429" width="12.7109375" customWidth="1"/>
    <col min="7430" max="7430" width="1.7109375" customWidth="1"/>
    <col min="7431" max="7431" width="12.7109375" customWidth="1"/>
    <col min="7432" max="7432" width="1.7109375" customWidth="1"/>
    <col min="7433" max="7433" width="12.7109375" customWidth="1"/>
    <col min="7434" max="7434" width="1.7109375" customWidth="1"/>
    <col min="7682" max="7682" width="16.7109375" customWidth="1"/>
    <col min="7683" max="7683" width="32.7109375" customWidth="1"/>
    <col min="7684" max="7684" width="1.7109375" customWidth="1"/>
    <col min="7685" max="7685" width="12.7109375" customWidth="1"/>
    <col min="7686" max="7686" width="1.7109375" customWidth="1"/>
    <col min="7687" max="7687" width="12.7109375" customWidth="1"/>
    <col min="7688" max="7688" width="1.7109375" customWidth="1"/>
    <col min="7689" max="7689" width="12.7109375" customWidth="1"/>
    <col min="7690" max="7690" width="1.7109375" customWidth="1"/>
    <col min="7938" max="7938" width="16.7109375" customWidth="1"/>
    <col min="7939" max="7939" width="32.7109375" customWidth="1"/>
    <col min="7940" max="7940" width="1.7109375" customWidth="1"/>
    <col min="7941" max="7941" width="12.7109375" customWidth="1"/>
    <col min="7942" max="7942" width="1.7109375" customWidth="1"/>
    <col min="7943" max="7943" width="12.7109375" customWidth="1"/>
    <col min="7944" max="7944" width="1.7109375" customWidth="1"/>
    <col min="7945" max="7945" width="12.7109375" customWidth="1"/>
    <col min="7946" max="7946" width="1.7109375" customWidth="1"/>
    <col min="8194" max="8194" width="16.7109375" customWidth="1"/>
    <col min="8195" max="8195" width="32.7109375" customWidth="1"/>
    <col min="8196" max="8196" width="1.7109375" customWidth="1"/>
    <col min="8197" max="8197" width="12.7109375" customWidth="1"/>
    <col min="8198" max="8198" width="1.7109375" customWidth="1"/>
    <col min="8199" max="8199" width="12.7109375" customWidth="1"/>
    <col min="8200" max="8200" width="1.7109375" customWidth="1"/>
    <col min="8201" max="8201" width="12.7109375" customWidth="1"/>
    <col min="8202" max="8202" width="1.7109375" customWidth="1"/>
    <col min="8450" max="8450" width="16.7109375" customWidth="1"/>
    <col min="8451" max="8451" width="32.7109375" customWidth="1"/>
    <col min="8452" max="8452" width="1.7109375" customWidth="1"/>
    <col min="8453" max="8453" width="12.7109375" customWidth="1"/>
    <col min="8454" max="8454" width="1.7109375" customWidth="1"/>
    <col min="8455" max="8455" width="12.7109375" customWidth="1"/>
    <col min="8456" max="8456" width="1.7109375" customWidth="1"/>
    <col min="8457" max="8457" width="12.7109375" customWidth="1"/>
    <col min="8458" max="8458" width="1.7109375" customWidth="1"/>
    <col min="8706" max="8706" width="16.7109375" customWidth="1"/>
    <col min="8707" max="8707" width="32.7109375" customWidth="1"/>
    <col min="8708" max="8708" width="1.7109375" customWidth="1"/>
    <col min="8709" max="8709" width="12.7109375" customWidth="1"/>
    <col min="8710" max="8710" width="1.7109375" customWidth="1"/>
    <col min="8711" max="8711" width="12.7109375" customWidth="1"/>
    <col min="8712" max="8712" width="1.7109375" customWidth="1"/>
    <col min="8713" max="8713" width="12.7109375" customWidth="1"/>
    <col min="8714" max="8714" width="1.7109375" customWidth="1"/>
    <col min="8962" max="8962" width="16.7109375" customWidth="1"/>
    <col min="8963" max="8963" width="32.7109375" customWidth="1"/>
    <col min="8964" max="8964" width="1.7109375" customWidth="1"/>
    <col min="8965" max="8965" width="12.7109375" customWidth="1"/>
    <col min="8966" max="8966" width="1.7109375" customWidth="1"/>
    <col min="8967" max="8967" width="12.7109375" customWidth="1"/>
    <col min="8968" max="8968" width="1.7109375" customWidth="1"/>
    <col min="8969" max="8969" width="12.7109375" customWidth="1"/>
    <col min="8970" max="8970" width="1.7109375" customWidth="1"/>
    <col min="9218" max="9218" width="16.7109375" customWidth="1"/>
    <col min="9219" max="9219" width="32.7109375" customWidth="1"/>
    <col min="9220" max="9220" width="1.7109375" customWidth="1"/>
    <col min="9221" max="9221" width="12.7109375" customWidth="1"/>
    <col min="9222" max="9222" width="1.7109375" customWidth="1"/>
    <col min="9223" max="9223" width="12.7109375" customWidth="1"/>
    <col min="9224" max="9224" width="1.7109375" customWidth="1"/>
    <col min="9225" max="9225" width="12.7109375" customWidth="1"/>
    <col min="9226" max="9226" width="1.7109375" customWidth="1"/>
    <col min="9474" max="9474" width="16.7109375" customWidth="1"/>
    <col min="9475" max="9475" width="32.7109375" customWidth="1"/>
    <col min="9476" max="9476" width="1.7109375" customWidth="1"/>
    <col min="9477" max="9477" width="12.7109375" customWidth="1"/>
    <col min="9478" max="9478" width="1.7109375" customWidth="1"/>
    <col min="9479" max="9479" width="12.7109375" customWidth="1"/>
    <col min="9480" max="9480" width="1.7109375" customWidth="1"/>
    <col min="9481" max="9481" width="12.7109375" customWidth="1"/>
    <col min="9482" max="9482" width="1.7109375" customWidth="1"/>
    <col min="9730" max="9730" width="16.7109375" customWidth="1"/>
    <col min="9731" max="9731" width="32.7109375" customWidth="1"/>
    <col min="9732" max="9732" width="1.7109375" customWidth="1"/>
    <col min="9733" max="9733" width="12.7109375" customWidth="1"/>
    <col min="9734" max="9734" width="1.7109375" customWidth="1"/>
    <col min="9735" max="9735" width="12.7109375" customWidth="1"/>
    <col min="9736" max="9736" width="1.7109375" customWidth="1"/>
    <col min="9737" max="9737" width="12.7109375" customWidth="1"/>
    <col min="9738" max="9738" width="1.7109375" customWidth="1"/>
    <col min="9986" max="9986" width="16.7109375" customWidth="1"/>
    <col min="9987" max="9987" width="32.7109375" customWidth="1"/>
    <col min="9988" max="9988" width="1.7109375" customWidth="1"/>
    <col min="9989" max="9989" width="12.7109375" customWidth="1"/>
    <col min="9990" max="9990" width="1.7109375" customWidth="1"/>
    <col min="9991" max="9991" width="12.7109375" customWidth="1"/>
    <col min="9992" max="9992" width="1.7109375" customWidth="1"/>
    <col min="9993" max="9993" width="12.7109375" customWidth="1"/>
    <col min="9994" max="9994" width="1.7109375" customWidth="1"/>
    <col min="10242" max="10242" width="16.7109375" customWidth="1"/>
    <col min="10243" max="10243" width="32.7109375" customWidth="1"/>
    <col min="10244" max="10244" width="1.7109375" customWidth="1"/>
    <col min="10245" max="10245" width="12.7109375" customWidth="1"/>
    <col min="10246" max="10246" width="1.7109375" customWidth="1"/>
    <col min="10247" max="10247" width="12.7109375" customWidth="1"/>
    <col min="10248" max="10248" width="1.7109375" customWidth="1"/>
    <col min="10249" max="10249" width="12.7109375" customWidth="1"/>
    <col min="10250" max="10250" width="1.7109375" customWidth="1"/>
    <col min="10498" max="10498" width="16.7109375" customWidth="1"/>
    <col min="10499" max="10499" width="32.7109375" customWidth="1"/>
    <col min="10500" max="10500" width="1.7109375" customWidth="1"/>
    <col min="10501" max="10501" width="12.7109375" customWidth="1"/>
    <col min="10502" max="10502" width="1.7109375" customWidth="1"/>
    <col min="10503" max="10503" width="12.7109375" customWidth="1"/>
    <col min="10504" max="10504" width="1.7109375" customWidth="1"/>
    <col min="10505" max="10505" width="12.7109375" customWidth="1"/>
    <col min="10506" max="10506" width="1.7109375" customWidth="1"/>
    <col min="10754" max="10754" width="16.7109375" customWidth="1"/>
    <col min="10755" max="10755" width="32.7109375" customWidth="1"/>
    <col min="10756" max="10756" width="1.7109375" customWidth="1"/>
    <col min="10757" max="10757" width="12.7109375" customWidth="1"/>
    <col min="10758" max="10758" width="1.7109375" customWidth="1"/>
    <col min="10759" max="10759" width="12.7109375" customWidth="1"/>
    <col min="10760" max="10760" width="1.7109375" customWidth="1"/>
    <col min="10761" max="10761" width="12.7109375" customWidth="1"/>
    <col min="10762" max="10762" width="1.7109375" customWidth="1"/>
    <col min="11010" max="11010" width="16.7109375" customWidth="1"/>
    <col min="11011" max="11011" width="32.7109375" customWidth="1"/>
    <col min="11012" max="11012" width="1.7109375" customWidth="1"/>
    <col min="11013" max="11013" width="12.7109375" customWidth="1"/>
    <col min="11014" max="11014" width="1.7109375" customWidth="1"/>
    <col min="11015" max="11015" width="12.7109375" customWidth="1"/>
    <col min="11016" max="11016" width="1.7109375" customWidth="1"/>
    <col min="11017" max="11017" width="12.7109375" customWidth="1"/>
    <col min="11018" max="11018" width="1.7109375" customWidth="1"/>
    <col min="11266" max="11266" width="16.7109375" customWidth="1"/>
    <col min="11267" max="11267" width="32.7109375" customWidth="1"/>
    <col min="11268" max="11268" width="1.7109375" customWidth="1"/>
    <col min="11269" max="11269" width="12.7109375" customWidth="1"/>
    <col min="11270" max="11270" width="1.7109375" customWidth="1"/>
    <col min="11271" max="11271" width="12.7109375" customWidth="1"/>
    <col min="11272" max="11272" width="1.7109375" customWidth="1"/>
    <col min="11273" max="11273" width="12.7109375" customWidth="1"/>
    <col min="11274" max="11274" width="1.7109375" customWidth="1"/>
    <col min="11522" max="11522" width="16.7109375" customWidth="1"/>
    <col min="11523" max="11523" width="32.7109375" customWidth="1"/>
    <col min="11524" max="11524" width="1.7109375" customWidth="1"/>
    <col min="11525" max="11525" width="12.7109375" customWidth="1"/>
    <col min="11526" max="11526" width="1.7109375" customWidth="1"/>
    <col min="11527" max="11527" width="12.7109375" customWidth="1"/>
    <col min="11528" max="11528" width="1.7109375" customWidth="1"/>
    <col min="11529" max="11529" width="12.7109375" customWidth="1"/>
    <col min="11530" max="11530" width="1.7109375" customWidth="1"/>
    <col min="11778" max="11778" width="16.7109375" customWidth="1"/>
    <col min="11779" max="11779" width="32.7109375" customWidth="1"/>
    <col min="11780" max="11780" width="1.7109375" customWidth="1"/>
    <col min="11781" max="11781" width="12.7109375" customWidth="1"/>
    <col min="11782" max="11782" width="1.7109375" customWidth="1"/>
    <col min="11783" max="11783" width="12.7109375" customWidth="1"/>
    <col min="11784" max="11784" width="1.7109375" customWidth="1"/>
    <col min="11785" max="11785" width="12.7109375" customWidth="1"/>
    <col min="11786" max="11786" width="1.7109375" customWidth="1"/>
    <col min="12034" max="12034" width="16.7109375" customWidth="1"/>
    <col min="12035" max="12035" width="32.7109375" customWidth="1"/>
    <col min="12036" max="12036" width="1.7109375" customWidth="1"/>
    <col min="12037" max="12037" width="12.7109375" customWidth="1"/>
    <col min="12038" max="12038" width="1.7109375" customWidth="1"/>
    <col min="12039" max="12039" width="12.7109375" customWidth="1"/>
    <col min="12040" max="12040" width="1.7109375" customWidth="1"/>
    <col min="12041" max="12041" width="12.7109375" customWidth="1"/>
    <col min="12042" max="12042" width="1.7109375" customWidth="1"/>
    <col min="12290" max="12290" width="16.7109375" customWidth="1"/>
    <col min="12291" max="12291" width="32.7109375" customWidth="1"/>
    <col min="12292" max="12292" width="1.7109375" customWidth="1"/>
    <col min="12293" max="12293" width="12.7109375" customWidth="1"/>
    <col min="12294" max="12294" width="1.7109375" customWidth="1"/>
    <col min="12295" max="12295" width="12.7109375" customWidth="1"/>
    <col min="12296" max="12296" width="1.7109375" customWidth="1"/>
    <col min="12297" max="12297" width="12.7109375" customWidth="1"/>
    <col min="12298" max="12298" width="1.7109375" customWidth="1"/>
    <col min="12546" max="12546" width="16.7109375" customWidth="1"/>
    <col min="12547" max="12547" width="32.7109375" customWidth="1"/>
    <col min="12548" max="12548" width="1.7109375" customWidth="1"/>
    <col min="12549" max="12549" width="12.7109375" customWidth="1"/>
    <col min="12550" max="12550" width="1.7109375" customWidth="1"/>
    <col min="12551" max="12551" width="12.7109375" customWidth="1"/>
    <col min="12552" max="12552" width="1.7109375" customWidth="1"/>
    <col min="12553" max="12553" width="12.7109375" customWidth="1"/>
    <col min="12554" max="12554" width="1.7109375" customWidth="1"/>
    <col min="12802" max="12802" width="16.7109375" customWidth="1"/>
    <col min="12803" max="12803" width="32.7109375" customWidth="1"/>
    <col min="12804" max="12804" width="1.7109375" customWidth="1"/>
    <col min="12805" max="12805" width="12.7109375" customWidth="1"/>
    <col min="12806" max="12806" width="1.7109375" customWidth="1"/>
    <col min="12807" max="12807" width="12.7109375" customWidth="1"/>
    <col min="12808" max="12808" width="1.7109375" customWidth="1"/>
    <col min="12809" max="12809" width="12.7109375" customWidth="1"/>
    <col min="12810" max="12810" width="1.7109375" customWidth="1"/>
    <col min="13058" max="13058" width="16.7109375" customWidth="1"/>
    <col min="13059" max="13059" width="32.7109375" customWidth="1"/>
    <col min="13060" max="13060" width="1.7109375" customWidth="1"/>
    <col min="13061" max="13061" width="12.7109375" customWidth="1"/>
    <col min="13062" max="13062" width="1.7109375" customWidth="1"/>
    <col min="13063" max="13063" width="12.7109375" customWidth="1"/>
    <col min="13064" max="13064" width="1.7109375" customWidth="1"/>
    <col min="13065" max="13065" width="12.7109375" customWidth="1"/>
    <col min="13066" max="13066" width="1.7109375" customWidth="1"/>
    <col min="13314" max="13314" width="16.7109375" customWidth="1"/>
    <col min="13315" max="13315" width="32.7109375" customWidth="1"/>
    <col min="13316" max="13316" width="1.7109375" customWidth="1"/>
    <col min="13317" max="13317" width="12.7109375" customWidth="1"/>
    <col min="13318" max="13318" width="1.7109375" customWidth="1"/>
    <col min="13319" max="13319" width="12.7109375" customWidth="1"/>
    <col min="13320" max="13320" width="1.7109375" customWidth="1"/>
    <col min="13321" max="13321" width="12.7109375" customWidth="1"/>
    <col min="13322" max="13322" width="1.7109375" customWidth="1"/>
    <col min="13570" max="13570" width="16.7109375" customWidth="1"/>
    <col min="13571" max="13571" width="32.7109375" customWidth="1"/>
    <col min="13572" max="13572" width="1.7109375" customWidth="1"/>
    <col min="13573" max="13573" width="12.7109375" customWidth="1"/>
    <col min="13574" max="13574" width="1.7109375" customWidth="1"/>
    <col min="13575" max="13575" width="12.7109375" customWidth="1"/>
    <col min="13576" max="13576" width="1.7109375" customWidth="1"/>
    <col min="13577" max="13577" width="12.7109375" customWidth="1"/>
    <col min="13578" max="13578" width="1.7109375" customWidth="1"/>
    <col min="13826" max="13826" width="16.7109375" customWidth="1"/>
    <col min="13827" max="13827" width="32.7109375" customWidth="1"/>
    <col min="13828" max="13828" width="1.7109375" customWidth="1"/>
    <col min="13829" max="13829" width="12.7109375" customWidth="1"/>
    <col min="13830" max="13830" width="1.7109375" customWidth="1"/>
    <col min="13831" max="13831" width="12.7109375" customWidth="1"/>
    <col min="13832" max="13832" width="1.7109375" customWidth="1"/>
    <col min="13833" max="13833" width="12.7109375" customWidth="1"/>
    <col min="13834" max="13834" width="1.7109375" customWidth="1"/>
    <col min="14082" max="14082" width="16.7109375" customWidth="1"/>
    <col min="14083" max="14083" width="32.7109375" customWidth="1"/>
    <col min="14084" max="14084" width="1.7109375" customWidth="1"/>
    <col min="14085" max="14085" width="12.7109375" customWidth="1"/>
    <col min="14086" max="14086" width="1.7109375" customWidth="1"/>
    <col min="14087" max="14087" width="12.7109375" customWidth="1"/>
    <col min="14088" max="14088" width="1.7109375" customWidth="1"/>
    <col min="14089" max="14089" width="12.7109375" customWidth="1"/>
    <col min="14090" max="14090" width="1.7109375" customWidth="1"/>
    <col min="14338" max="14338" width="16.7109375" customWidth="1"/>
    <col min="14339" max="14339" width="32.7109375" customWidth="1"/>
    <col min="14340" max="14340" width="1.7109375" customWidth="1"/>
    <col min="14341" max="14341" width="12.7109375" customWidth="1"/>
    <col min="14342" max="14342" width="1.7109375" customWidth="1"/>
    <col min="14343" max="14343" width="12.7109375" customWidth="1"/>
    <col min="14344" max="14344" width="1.7109375" customWidth="1"/>
    <col min="14345" max="14345" width="12.7109375" customWidth="1"/>
    <col min="14346" max="14346" width="1.7109375" customWidth="1"/>
    <col min="14594" max="14594" width="16.7109375" customWidth="1"/>
    <col min="14595" max="14595" width="32.7109375" customWidth="1"/>
    <col min="14596" max="14596" width="1.7109375" customWidth="1"/>
    <col min="14597" max="14597" width="12.7109375" customWidth="1"/>
    <col min="14598" max="14598" width="1.7109375" customWidth="1"/>
    <col min="14599" max="14599" width="12.7109375" customWidth="1"/>
    <col min="14600" max="14600" width="1.7109375" customWidth="1"/>
    <col min="14601" max="14601" width="12.7109375" customWidth="1"/>
    <col min="14602" max="14602" width="1.7109375" customWidth="1"/>
    <col min="14850" max="14850" width="16.7109375" customWidth="1"/>
    <col min="14851" max="14851" width="32.7109375" customWidth="1"/>
    <col min="14852" max="14852" width="1.7109375" customWidth="1"/>
    <col min="14853" max="14853" width="12.7109375" customWidth="1"/>
    <col min="14854" max="14854" width="1.7109375" customWidth="1"/>
    <col min="14855" max="14855" width="12.7109375" customWidth="1"/>
    <col min="14856" max="14856" width="1.7109375" customWidth="1"/>
    <col min="14857" max="14857" width="12.7109375" customWidth="1"/>
    <col min="14858" max="14858" width="1.7109375" customWidth="1"/>
    <col min="15106" max="15106" width="16.7109375" customWidth="1"/>
    <col min="15107" max="15107" width="32.7109375" customWidth="1"/>
    <col min="15108" max="15108" width="1.7109375" customWidth="1"/>
    <col min="15109" max="15109" width="12.7109375" customWidth="1"/>
    <col min="15110" max="15110" width="1.7109375" customWidth="1"/>
    <col min="15111" max="15111" width="12.7109375" customWidth="1"/>
    <col min="15112" max="15112" width="1.7109375" customWidth="1"/>
    <col min="15113" max="15113" width="12.7109375" customWidth="1"/>
    <col min="15114" max="15114" width="1.7109375" customWidth="1"/>
    <col min="15362" max="15362" width="16.7109375" customWidth="1"/>
    <col min="15363" max="15363" width="32.7109375" customWidth="1"/>
    <col min="15364" max="15364" width="1.7109375" customWidth="1"/>
    <col min="15365" max="15365" width="12.7109375" customWidth="1"/>
    <col min="15366" max="15366" width="1.7109375" customWidth="1"/>
    <col min="15367" max="15367" width="12.7109375" customWidth="1"/>
    <col min="15368" max="15368" width="1.7109375" customWidth="1"/>
    <col min="15369" max="15369" width="12.7109375" customWidth="1"/>
    <col min="15370" max="15370" width="1.7109375" customWidth="1"/>
    <col min="15618" max="15618" width="16.7109375" customWidth="1"/>
    <col min="15619" max="15619" width="32.7109375" customWidth="1"/>
    <col min="15620" max="15620" width="1.7109375" customWidth="1"/>
    <col min="15621" max="15621" width="12.7109375" customWidth="1"/>
    <col min="15622" max="15622" width="1.7109375" customWidth="1"/>
    <col min="15623" max="15623" width="12.7109375" customWidth="1"/>
    <col min="15624" max="15624" width="1.7109375" customWidth="1"/>
    <col min="15625" max="15625" width="12.7109375" customWidth="1"/>
    <col min="15626" max="15626" width="1.7109375" customWidth="1"/>
    <col min="15874" max="15874" width="16.7109375" customWidth="1"/>
    <col min="15875" max="15875" width="32.7109375" customWidth="1"/>
    <col min="15876" max="15876" width="1.7109375" customWidth="1"/>
    <col min="15877" max="15877" width="12.7109375" customWidth="1"/>
    <col min="15878" max="15878" width="1.7109375" customWidth="1"/>
    <col min="15879" max="15879" width="12.7109375" customWidth="1"/>
    <col min="15880" max="15880" width="1.7109375" customWidth="1"/>
    <col min="15881" max="15881" width="12.7109375" customWidth="1"/>
    <col min="15882" max="15882" width="1.7109375" customWidth="1"/>
    <col min="16130" max="16130" width="16.7109375" customWidth="1"/>
    <col min="16131" max="16131" width="32.7109375" customWidth="1"/>
    <col min="16132" max="16132" width="1.7109375" customWidth="1"/>
    <col min="16133" max="16133" width="12.7109375" customWidth="1"/>
    <col min="16134" max="16134" width="1.7109375" customWidth="1"/>
    <col min="16135" max="16135" width="12.7109375" customWidth="1"/>
    <col min="16136" max="16136" width="1.7109375" customWidth="1"/>
    <col min="16137" max="16137" width="12.7109375" customWidth="1"/>
    <col min="16138" max="16138" width="1.7109375" customWidth="1"/>
  </cols>
  <sheetData>
    <row r="1" spans="2:10" ht="17.25" customHeight="1" x14ac:dyDescent="0.2">
      <c r="B1" s="533"/>
      <c r="C1" s="533"/>
      <c r="D1" s="533"/>
      <c r="E1" s="533"/>
      <c r="F1" s="533"/>
      <c r="G1" s="533"/>
      <c r="H1" s="533"/>
      <c r="I1" s="533"/>
      <c r="J1" s="533"/>
    </row>
    <row r="2" spans="2:10" ht="38.25" customHeight="1" x14ac:dyDescent="0.2">
      <c r="B2" s="533" t="s">
        <v>78</v>
      </c>
      <c r="C2" s="533"/>
      <c r="D2" s="533"/>
      <c r="E2" s="533"/>
      <c r="F2" s="533"/>
      <c r="G2" s="533"/>
      <c r="H2" s="533"/>
      <c r="I2" s="533"/>
      <c r="J2" s="533"/>
    </row>
    <row r="3" spans="2:10" ht="20.25" customHeight="1" x14ac:dyDescent="0.2">
      <c r="B3" s="373"/>
      <c r="C3" s="373"/>
      <c r="D3" s="373"/>
      <c r="E3" s="373"/>
      <c r="F3" s="373"/>
      <c r="G3" s="373"/>
      <c r="H3" s="373"/>
      <c r="I3" s="373"/>
      <c r="J3" s="373"/>
    </row>
    <row r="4" spans="2:10" ht="19.5" customHeight="1" x14ac:dyDescent="0.2">
      <c r="B4" s="224" t="s">
        <v>79</v>
      </c>
      <c r="D4" s="151" t="s">
        <v>80</v>
      </c>
      <c r="E4" t="s">
        <v>81</v>
      </c>
      <c r="J4" s="225" t="s">
        <v>80</v>
      </c>
    </row>
    <row r="5" spans="2:10" ht="19.5" customHeight="1" x14ac:dyDescent="0.2">
      <c r="B5" s="468" t="s">
        <v>82</v>
      </c>
      <c r="C5" s="2"/>
      <c r="D5" s="464"/>
      <c r="E5" s="2"/>
      <c r="F5" s="2"/>
      <c r="G5" s="2"/>
      <c r="H5" s="2"/>
      <c r="I5" s="2"/>
      <c r="J5" s="225"/>
    </row>
    <row r="6" spans="2:10" x14ac:dyDescent="0.2">
      <c r="B6" s="224" t="s">
        <v>83</v>
      </c>
      <c r="D6" s="151" t="s">
        <v>80</v>
      </c>
      <c r="E6" t="s">
        <v>81</v>
      </c>
      <c r="J6" s="225" t="s">
        <v>80</v>
      </c>
    </row>
    <row r="7" spans="2:10" x14ac:dyDescent="0.2">
      <c r="B7" s="224" t="s">
        <v>84</v>
      </c>
      <c r="D7" s="151" t="s">
        <v>80</v>
      </c>
      <c r="E7" t="s">
        <v>85</v>
      </c>
      <c r="J7" s="225" t="s">
        <v>80</v>
      </c>
    </row>
    <row r="8" spans="2:10" x14ac:dyDescent="0.2">
      <c r="B8" s="224" t="s">
        <v>86</v>
      </c>
      <c r="D8" s="151" t="s">
        <v>80</v>
      </c>
      <c r="E8" s="2" t="s">
        <v>87</v>
      </c>
      <c r="F8" s="2"/>
      <c r="G8" s="2"/>
      <c r="H8" s="2"/>
      <c r="I8" s="2"/>
      <c r="J8" s="225" t="s">
        <v>80</v>
      </c>
    </row>
    <row r="9" spans="2:10" x14ac:dyDescent="0.2">
      <c r="B9" s="224" t="s">
        <v>88</v>
      </c>
      <c r="D9" s="151"/>
      <c r="J9" s="225" t="s">
        <v>80</v>
      </c>
    </row>
    <row r="10" spans="2:10" x14ac:dyDescent="0.2">
      <c r="B10" s="224" t="s">
        <v>89</v>
      </c>
      <c r="D10" s="151" t="s">
        <v>80</v>
      </c>
      <c r="E10" t="s">
        <v>90</v>
      </c>
      <c r="J10" s="225" t="s">
        <v>80</v>
      </c>
    </row>
    <row r="11" spans="2:10" x14ac:dyDescent="0.2">
      <c r="B11" s="224" t="s">
        <v>91</v>
      </c>
      <c r="D11" s="151" t="s">
        <v>80</v>
      </c>
      <c r="E11" t="s">
        <v>92</v>
      </c>
      <c r="J11" s="225" t="s">
        <v>80</v>
      </c>
    </row>
    <row r="12" spans="2:10" x14ac:dyDescent="0.2">
      <c r="B12" s="226"/>
      <c r="C12" s="227"/>
      <c r="D12" s="151" t="s">
        <v>80</v>
      </c>
      <c r="E12" s="227"/>
      <c r="F12" s="227"/>
      <c r="G12" s="227"/>
      <c r="H12" s="227"/>
      <c r="I12" s="227"/>
      <c r="J12" s="233" t="s">
        <v>80</v>
      </c>
    </row>
    <row r="13" spans="2:10" ht="44.25" customHeight="1" x14ac:dyDescent="0.2">
      <c r="B13" s="534" t="s">
        <v>93</v>
      </c>
      <c r="C13" s="535"/>
      <c r="D13" s="535"/>
      <c r="E13" s="535"/>
      <c r="F13" s="535"/>
      <c r="G13" s="535"/>
      <c r="H13" s="535"/>
      <c r="I13" s="535"/>
      <c r="J13" s="372" t="s">
        <v>80</v>
      </c>
    </row>
    <row r="14" spans="2:10" ht="18" customHeight="1" x14ac:dyDescent="0.2">
      <c r="B14" s="536" t="s">
        <v>94</v>
      </c>
      <c r="C14" s="538" t="s">
        <v>95</v>
      </c>
      <c r="D14" s="172"/>
      <c r="E14" s="538" t="s">
        <v>96</v>
      </c>
      <c r="F14" s="346"/>
      <c r="G14" s="539" t="s">
        <v>97</v>
      </c>
      <c r="H14" s="539"/>
      <c r="I14" s="539"/>
      <c r="J14" s="225" t="s">
        <v>80</v>
      </c>
    </row>
    <row r="15" spans="2:10" ht="12.75" customHeight="1" x14ac:dyDescent="0.2">
      <c r="B15" s="537"/>
      <c r="C15" s="539"/>
      <c r="D15" s="228"/>
      <c r="E15" s="539"/>
      <c r="F15" s="346"/>
      <c r="G15" s="346" t="s">
        <v>98</v>
      </c>
      <c r="H15" s="345"/>
      <c r="I15" s="346" t="s">
        <v>99</v>
      </c>
      <c r="J15" s="225"/>
    </row>
    <row r="16" spans="2:10" ht="15.75" customHeight="1" x14ac:dyDescent="0.2">
      <c r="B16" s="224" t="s">
        <v>100</v>
      </c>
      <c r="C16" s="229"/>
      <c r="D16" s="151"/>
      <c r="E16" s="229"/>
      <c r="F16" s="151"/>
      <c r="G16" s="229"/>
      <c r="H16" s="151"/>
      <c r="I16" s="229"/>
      <c r="J16" s="225" t="s">
        <v>80</v>
      </c>
    </row>
    <row r="17" spans="2:10" ht="12.95" customHeight="1" x14ac:dyDescent="0.2">
      <c r="B17" s="224" t="s">
        <v>101</v>
      </c>
      <c r="C17" s="230"/>
      <c r="D17" s="151"/>
      <c r="E17" s="230"/>
      <c r="F17" s="151"/>
      <c r="G17" s="230"/>
      <c r="H17" s="151"/>
      <c r="I17" s="230"/>
      <c r="J17" s="225" t="s">
        <v>80</v>
      </c>
    </row>
    <row r="18" spans="2:10" ht="12.95" customHeight="1" x14ac:dyDescent="0.2">
      <c r="B18" s="224" t="s">
        <v>102</v>
      </c>
      <c r="C18" s="230"/>
      <c r="D18" s="151"/>
      <c r="E18" s="230"/>
      <c r="F18" s="151"/>
      <c r="G18" s="230"/>
      <c r="H18" s="151"/>
      <c r="I18" s="230"/>
      <c r="J18" s="225" t="s">
        <v>80</v>
      </c>
    </row>
    <row r="19" spans="2:10" ht="12.95" customHeight="1" x14ac:dyDescent="0.2">
      <c r="B19" s="224"/>
      <c r="C19" s="230"/>
      <c r="D19" s="151"/>
      <c r="E19" s="230"/>
      <c r="F19" s="151"/>
      <c r="G19" s="230"/>
      <c r="H19" s="151"/>
      <c r="I19" s="230"/>
      <c r="J19" s="225" t="s">
        <v>80</v>
      </c>
    </row>
    <row r="20" spans="2:10" ht="12.95" customHeight="1" x14ac:dyDescent="0.2">
      <c r="B20" s="224"/>
      <c r="C20" s="230"/>
      <c r="D20" s="151"/>
      <c r="E20" s="230"/>
      <c r="F20" s="151"/>
      <c r="G20" s="230"/>
      <c r="H20" s="151"/>
      <c r="I20" s="230"/>
      <c r="J20" s="225" t="s">
        <v>80</v>
      </c>
    </row>
    <row r="21" spans="2:10" ht="12.95" customHeight="1" x14ac:dyDescent="0.2">
      <c r="B21" s="224"/>
      <c r="C21" s="230"/>
      <c r="D21" s="151"/>
      <c r="E21" s="230"/>
      <c r="F21" s="151"/>
      <c r="G21" s="230"/>
      <c r="H21" s="151"/>
      <c r="I21" s="230"/>
      <c r="J21" s="225" t="s">
        <v>80</v>
      </c>
    </row>
    <row r="22" spans="2:10" ht="12.95" customHeight="1" x14ac:dyDescent="0.2">
      <c r="B22" s="224"/>
      <c r="C22" s="230"/>
      <c r="D22" s="151"/>
      <c r="E22" s="230"/>
      <c r="F22" s="151"/>
      <c r="G22" s="230"/>
      <c r="H22" s="151"/>
      <c r="I22" s="230"/>
      <c r="J22" s="225" t="s">
        <v>80</v>
      </c>
    </row>
    <row r="23" spans="2:10" ht="12.95" customHeight="1" x14ac:dyDescent="0.2">
      <c r="B23" s="224" t="s">
        <v>103</v>
      </c>
      <c r="C23" s="223"/>
      <c r="D23" s="151"/>
      <c r="E23" s="223"/>
      <c r="F23" s="151"/>
      <c r="G23" s="223"/>
      <c r="H23" s="151"/>
      <c r="I23" s="223"/>
      <c r="J23" s="225" t="s">
        <v>80</v>
      </c>
    </row>
    <row r="24" spans="2:10" ht="12.95" customHeight="1" x14ac:dyDescent="0.2">
      <c r="B24" s="224"/>
      <c r="C24" s="229"/>
      <c r="D24" s="151"/>
      <c r="E24" s="229"/>
      <c r="F24" s="151"/>
      <c r="G24" s="229"/>
      <c r="H24" s="151"/>
      <c r="I24" s="229"/>
      <c r="J24" s="225" t="s">
        <v>80</v>
      </c>
    </row>
    <row r="25" spans="2:10" ht="12.95" customHeight="1" x14ac:dyDescent="0.2">
      <c r="B25" s="224"/>
      <c r="C25" s="230"/>
      <c r="D25" s="151"/>
      <c r="E25" s="230"/>
      <c r="F25" s="151"/>
      <c r="G25" s="230"/>
      <c r="H25" s="151"/>
      <c r="I25" s="230"/>
      <c r="J25" s="225" t="s">
        <v>80</v>
      </c>
    </row>
    <row r="26" spans="2:10" ht="12.95" customHeight="1" x14ac:dyDescent="0.2">
      <c r="B26" s="224" t="s">
        <v>104</v>
      </c>
      <c r="C26" s="230"/>
      <c r="D26" s="151"/>
      <c r="E26" s="230"/>
      <c r="F26" s="151"/>
      <c r="G26" s="230"/>
      <c r="H26" s="151"/>
      <c r="I26" s="230"/>
      <c r="J26" s="225" t="s">
        <v>80</v>
      </c>
    </row>
    <row r="27" spans="2:10" ht="12.95" customHeight="1" x14ac:dyDescent="0.2">
      <c r="B27" s="224" t="s">
        <v>105</v>
      </c>
      <c r="C27" s="230"/>
      <c r="D27" s="151"/>
      <c r="E27" s="230"/>
      <c r="F27" s="151"/>
      <c r="G27" s="230"/>
      <c r="H27" s="151"/>
      <c r="I27" s="230"/>
      <c r="J27" s="225" t="s">
        <v>80</v>
      </c>
    </row>
    <row r="28" spans="2:10" ht="12.95" customHeight="1" x14ac:dyDescent="0.2">
      <c r="B28" s="224" t="s">
        <v>106</v>
      </c>
      <c r="C28" s="230"/>
      <c r="D28" s="151"/>
      <c r="E28" s="230"/>
      <c r="F28" s="151"/>
      <c r="G28" s="230"/>
      <c r="H28" s="151"/>
      <c r="I28" s="230"/>
      <c r="J28" s="225" t="s">
        <v>80</v>
      </c>
    </row>
    <row r="29" spans="2:10" ht="12.95" customHeight="1" x14ac:dyDescent="0.2">
      <c r="B29" s="224" t="s">
        <v>107</v>
      </c>
      <c r="C29" s="230"/>
      <c r="D29" s="151"/>
      <c r="E29" s="230"/>
      <c r="F29" s="151"/>
      <c r="G29" s="230"/>
      <c r="H29" s="151"/>
      <c r="I29" s="230"/>
      <c r="J29" s="225" t="s">
        <v>80</v>
      </c>
    </row>
    <row r="30" spans="2:10" ht="12.95" customHeight="1" x14ac:dyDescent="0.2">
      <c r="B30" s="224" t="s">
        <v>108</v>
      </c>
      <c r="C30" s="230"/>
      <c r="D30" s="151"/>
      <c r="E30" s="151"/>
      <c r="F30" s="151"/>
      <c r="G30" s="151"/>
      <c r="H30" s="151"/>
      <c r="I30" s="151"/>
      <c r="J30" s="225" t="s">
        <v>80</v>
      </c>
    </row>
    <row r="31" spans="2:10" ht="12.95" customHeight="1" x14ac:dyDescent="0.2">
      <c r="B31" s="224" t="s">
        <v>109</v>
      </c>
      <c r="C31" s="230"/>
      <c r="D31" s="151"/>
      <c r="E31" s="230"/>
      <c r="F31" s="151"/>
      <c r="G31" s="230"/>
      <c r="H31" s="151"/>
      <c r="I31" s="230"/>
      <c r="J31" s="225" t="s">
        <v>80</v>
      </c>
    </row>
    <row r="32" spans="2:10" ht="12.95" customHeight="1" x14ac:dyDescent="0.2">
      <c r="B32" s="224" t="s">
        <v>110</v>
      </c>
      <c r="C32" s="223"/>
      <c r="D32" s="151"/>
      <c r="E32" s="223"/>
      <c r="F32" s="151"/>
      <c r="G32" s="223"/>
      <c r="H32" s="151"/>
      <c r="I32" s="223"/>
      <c r="J32" s="225" t="s">
        <v>80</v>
      </c>
    </row>
    <row r="33" spans="2:10" ht="12.95" customHeight="1" x14ac:dyDescent="0.2">
      <c r="B33" s="231" t="s">
        <v>111</v>
      </c>
      <c r="C33" s="229"/>
      <c r="D33" s="151"/>
      <c r="E33" s="229"/>
      <c r="F33" s="151"/>
      <c r="G33" s="229"/>
      <c r="H33" s="151"/>
      <c r="I33" s="229"/>
      <c r="J33" s="225" t="s">
        <v>80</v>
      </c>
    </row>
    <row r="34" spans="2:10" ht="12.95" customHeight="1" x14ac:dyDescent="0.2">
      <c r="B34" s="231" t="s">
        <v>112</v>
      </c>
      <c r="C34" s="230"/>
      <c r="D34" s="151"/>
      <c r="E34" s="230"/>
      <c r="F34" s="151"/>
      <c r="G34" s="230"/>
      <c r="H34" s="151"/>
      <c r="I34" s="230"/>
      <c r="J34" s="225" t="s">
        <v>80</v>
      </c>
    </row>
    <row r="35" spans="2:10" ht="12.95" customHeight="1" x14ac:dyDescent="0.2">
      <c r="B35" s="231" t="s">
        <v>113</v>
      </c>
      <c r="C35" s="230"/>
      <c r="D35" s="151"/>
      <c r="E35" s="230"/>
      <c r="F35" s="151"/>
      <c r="G35" s="230"/>
      <c r="H35" s="151"/>
      <c r="I35" s="230"/>
      <c r="J35" s="225" t="s">
        <v>80</v>
      </c>
    </row>
    <row r="36" spans="2:10" ht="12.95" customHeight="1" x14ac:dyDescent="0.2">
      <c r="B36" s="231" t="s">
        <v>114</v>
      </c>
      <c r="C36" s="230"/>
      <c r="D36" s="151"/>
      <c r="E36" s="230"/>
      <c r="F36" s="151"/>
      <c r="G36" s="230"/>
      <c r="H36" s="151"/>
      <c r="I36" s="230"/>
      <c r="J36" s="225" t="s">
        <v>80</v>
      </c>
    </row>
    <row r="37" spans="2:10" ht="12.95" customHeight="1" x14ac:dyDescent="0.2">
      <c r="B37" s="231" t="s">
        <v>115</v>
      </c>
      <c r="C37" s="230"/>
      <c r="D37" s="151"/>
      <c r="E37" s="230"/>
      <c r="F37" s="151"/>
      <c r="G37" s="230"/>
      <c r="H37" s="151"/>
      <c r="I37" s="230"/>
      <c r="J37" s="225" t="s">
        <v>80</v>
      </c>
    </row>
    <row r="38" spans="2:10" ht="12.95" customHeight="1" x14ac:dyDescent="0.2">
      <c r="B38" s="232"/>
      <c r="C38" s="230"/>
      <c r="D38" s="151"/>
      <c r="E38" s="230"/>
      <c r="F38" s="151"/>
      <c r="G38" s="230"/>
      <c r="H38" s="151"/>
      <c r="I38" s="230"/>
      <c r="J38" s="225" t="s">
        <v>80</v>
      </c>
    </row>
    <row r="39" spans="2:10" ht="12.95" customHeight="1" x14ac:dyDescent="0.2">
      <c r="B39" s="224" t="s">
        <v>116</v>
      </c>
      <c r="C39" s="230"/>
      <c r="D39" s="151"/>
      <c r="E39" s="230"/>
      <c r="F39" s="151"/>
      <c r="G39" s="230"/>
      <c r="H39" s="151"/>
      <c r="I39" s="230"/>
      <c r="J39" s="225" t="s">
        <v>80</v>
      </c>
    </row>
    <row r="40" spans="2:10" ht="12.95" customHeight="1" x14ac:dyDescent="0.2">
      <c r="B40" s="224" t="s">
        <v>117</v>
      </c>
      <c r="C40" s="230"/>
      <c r="D40" s="151"/>
      <c r="E40" s="230"/>
      <c r="F40" s="151"/>
      <c r="G40" s="230"/>
      <c r="H40" s="151"/>
      <c r="I40" s="230"/>
      <c r="J40" s="225" t="s">
        <v>80</v>
      </c>
    </row>
    <row r="41" spans="2:10" ht="12.95" customHeight="1" x14ac:dyDescent="0.2">
      <c r="B41" s="224" t="s">
        <v>118</v>
      </c>
      <c r="C41" s="230"/>
      <c r="D41" s="151"/>
      <c r="E41" s="230"/>
      <c r="F41" s="151"/>
      <c r="G41" s="230"/>
      <c r="H41" s="151"/>
      <c r="I41" s="230"/>
      <c r="J41" s="225" t="s">
        <v>80</v>
      </c>
    </row>
    <row r="42" spans="2:10" ht="12.95" customHeight="1" x14ac:dyDescent="0.2">
      <c r="B42" s="224" t="s">
        <v>119</v>
      </c>
      <c r="C42" s="223"/>
      <c r="D42" s="151"/>
      <c r="E42" s="223"/>
      <c r="F42" s="151"/>
      <c r="G42" s="223"/>
      <c r="H42" s="151"/>
      <c r="I42" s="223"/>
      <c r="J42" s="225"/>
    </row>
    <row r="43" spans="2:10" ht="12.95" customHeight="1" x14ac:dyDescent="0.2">
      <c r="B43" s="224"/>
      <c r="C43" s="229"/>
      <c r="D43" s="151"/>
      <c r="E43" s="229"/>
      <c r="F43" s="151"/>
      <c r="G43" s="229"/>
      <c r="H43" s="151"/>
      <c r="I43" s="229"/>
      <c r="J43" s="225"/>
    </row>
    <row r="44" spans="2:10" ht="12.95" customHeight="1" x14ac:dyDescent="0.2">
      <c r="B44" s="224"/>
      <c r="C44" s="172"/>
      <c r="D44" s="151"/>
      <c r="E44" s="540" t="s">
        <v>120</v>
      </c>
      <c r="F44" s="540"/>
      <c r="G44" s="540"/>
      <c r="H44" s="540"/>
      <c r="I44" s="540"/>
      <c r="J44" s="225"/>
    </row>
    <row r="45" spans="2:10" ht="12.95" customHeight="1" x14ac:dyDescent="0.2">
      <c r="B45" s="224" t="s">
        <v>121</v>
      </c>
      <c r="C45" s="228"/>
      <c r="D45" s="151"/>
      <c r="E45" s="229"/>
      <c r="F45" s="151"/>
      <c r="G45" s="229"/>
      <c r="H45" s="151"/>
      <c r="I45" s="229"/>
      <c r="J45" s="225"/>
    </row>
    <row r="46" spans="2:10" ht="12.95" customHeight="1" x14ac:dyDescent="0.2">
      <c r="B46" s="224"/>
      <c r="C46" s="229"/>
      <c r="D46" s="151"/>
      <c r="E46" s="229"/>
      <c r="F46" s="151"/>
      <c r="G46" s="229"/>
      <c r="H46" s="151"/>
      <c r="I46" s="229"/>
      <c r="J46" s="225"/>
    </row>
    <row r="47" spans="2:10" ht="12.95" customHeight="1" x14ac:dyDescent="0.2">
      <c r="B47" s="224"/>
      <c r="C47" s="230"/>
      <c r="D47" s="151"/>
      <c r="E47" s="230"/>
      <c r="F47" s="151"/>
      <c r="G47" s="230"/>
      <c r="H47" s="151"/>
      <c r="I47" s="230"/>
      <c r="J47" s="225"/>
    </row>
    <row r="48" spans="2:10" ht="12.95" customHeight="1" x14ac:dyDescent="0.2">
      <c r="B48" s="224"/>
      <c r="C48" s="230"/>
      <c r="D48" s="151"/>
      <c r="E48" s="230"/>
      <c r="F48" s="151"/>
      <c r="G48" s="230"/>
      <c r="H48" s="151"/>
      <c r="I48" s="230"/>
      <c r="J48" s="225"/>
    </row>
    <row r="49" spans="2:10" ht="12.95" customHeight="1" x14ac:dyDescent="0.2">
      <c r="B49" s="224"/>
      <c r="C49" s="230"/>
      <c r="D49" s="151"/>
      <c r="E49" s="230"/>
      <c r="F49" s="151"/>
      <c r="G49" s="230"/>
      <c r="H49" s="151"/>
      <c r="I49" s="230"/>
      <c r="J49" s="225"/>
    </row>
    <row r="50" spans="2:10" ht="12.95" customHeight="1" x14ac:dyDescent="0.2">
      <c r="B50" s="224"/>
      <c r="C50" s="230"/>
      <c r="D50" s="151"/>
      <c r="E50" s="230"/>
      <c r="F50" s="151"/>
      <c r="G50" s="230"/>
      <c r="H50" s="151"/>
      <c r="I50" s="230"/>
      <c r="J50" s="225"/>
    </row>
    <row r="51" spans="2:10" ht="12.95" customHeight="1" x14ac:dyDescent="0.2">
      <c r="B51" s="224"/>
      <c r="C51" s="230"/>
      <c r="D51" s="151"/>
      <c r="E51" s="230"/>
      <c r="F51" s="151"/>
      <c r="G51" s="230"/>
      <c r="H51" s="151"/>
      <c r="I51" s="230"/>
      <c r="J51" s="225"/>
    </row>
    <row r="52" spans="2:10" ht="18" customHeight="1" x14ac:dyDescent="0.2">
      <c r="B52" s="224" t="s">
        <v>122</v>
      </c>
      <c r="C52" s="223"/>
      <c r="D52" s="151" t="s">
        <v>80</v>
      </c>
      <c r="E52" t="s">
        <v>123</v>
      </c>
      <c r="F52" s="151"/>
      <c r="G52" s="151"/>
      <c r="H52" s="229"/>
      <c r="I52" s="230"/>
      <c r="J52" s="225" t="s">
        <v>80</v>
      </c>
    </row>
    <row r="53" spans="2:10" ht="12.95" customHeight="1" x14ac:dyDescent="0.2">
      <c r="B53" s="224" t="s">
        <v>124</v>
      </c>
      <c r="C53" s="151"/>
      <c r="D53" s="151" t="s">
        <v>80</v>
      </c>
      <c r="E53" t="s">
        <v>125</v>
      </c>
      <c r="F53" s="151"/>
      <c r="G53" s="151"/>
      <c r="H53" s="151"/>
      <c r="I53" s="151"/>
      <c r="J53" s="225" t="s">
        <v>80</v>
      </c>
    </row>
    <row r="54" spans="2:10" ht="18" customHeight="1" x14ac:dyDescent="0.2">
      <c r="B54" s="531" t="s">
        <v>126</v>
      </c>
      <c r="C54" s="532"/>
      <c r="D54" s="1"/>
      <c r="E54" s="1" t="s">
        <v>127</v>
      </c>
      <c r="F54" s="151"/>
      <c r="G54" s="1"/>
      <c r="H54" s="1"/>
      <c r="I54" s="1"/>
      <c r="J54" s="225" t="s">
        <v>80</v>
      </c>
    </row>
    <row r="55" spans="2:10" ht="12.95" customHeight="1" x14ac:dyDescent="0.2">
      <c r="B55" s="226"/>
      <c r="C55" s="229"/>
      <c r="D55" s="151"/>
      <c r="E55" s="227"/>
      <c r="F55" s="229"/>
      <c r="G55" s="229"/>
      <c r="H55" s="229"/>
      <c r="I55" s="229"/>
      <c r="J55" s="225" t="s">
        <v>80</v>
      </c>
    </row>
    <row r="56" spans="2:10" ht="12.95" customHeight="1" x14ac:dyDescent="0.2">
      <c r="B56" s="226"/>
      <c r="C56" s="229"/>
      <c r="D56" s="151"/>
      <c r="E56" s="227"/>
      <c r="F56" s="229"/>
      <c r="G56" s="229"/>
      <c r="H56" s="229"/>
      <c r="I56" s="229"/>
      <c r="J56" s="225"/>
    </row>
    <row r="57" spans="2:10" ht="12.95" customHeight="1" x14ac:dyDescent="0.2">
      <c r="B57" s="226"/>
      <c r="C57" s="229"/>
      <c r="D57" s="151"/>
      <c r="E57" s="227"/>
      <c r="F57" s="229"/>
      <c r="G57" s="229"/>
      <c r="H57" s="229"/>
      <c r="I57" s="229"/>
      <c r="J57" s="225" t="s">
        <v>80</v>
      </c>
    </row>
    <row r="58" spans="2:10" ht="12.95" customHeight="1" x14ac:dyDescent="0.2">
      <c r="B58" s="226"/>
      <c r="C58" s="229"/>
      <c r="D58" s="151"/>
      <c r="E58" s="227"/>
      <c r="F58" s="229"/>
      <c r="G58" s="229"/>
      <c r="H58" s="229"/>
      <c r="I58" s="229"/>
      <c r="J58" s="225" t="s">
        <v>80</v>
      </c>
    </row>
    <row r="59" spans="2:10" ht="6" customHeight="1" x14ac:dyDescent="0.2">
      <c r="B59" s="226"/>
      <c r="C59" s="227"/>
      <c r="D59" s="229" t="s">
        <v>80</v>
      </c>
      <c r="E59" s="227"/>
      <c r="F59" s="227"/>
      <c r="G59" s="227"/>
      <c r="H59" s="227"/>
      <c r="I59" s="227"/>
      <c r="J59" s="233" t="s">
        <v>80</v>
      </c>
    </row>
  </sheetData>
  <mergeCells count="9">
    <mergeCell ref="B54:C54"/>
    <mergeCell ref="B1:J1"/>
    <mergeCell ref="B13:I13"/>
    <mergeCell ref="B14:B15"/>
    <mergeCell ref="C14:C15"/>
    <mergeCell ref="E14:E15"/>
    <mergeCell ref="G14:I14"/>
    <mergeCell ref="B2:J2"/>
    <mergeCell ref="E44:I44"/>
  </mergeCells>
  <printOptions horizontalCentered="1" verticalCentered="1"/>
  <pageMargins left="0.5" right="0.25" top="1" bottom="1" header="1" footer="0.5"/>
  <pageSetup paperSize="5" orientation="portrait" verticalDpi="72" r:id="rId1"/>
  <headerFooter alignWithMargins="0">
    <oddFooter xml:space="preserve">&amp;RPage 1 Co Info_PN 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indexed="45"/>
  </sheetPr>
  <dimension ref="A1:D10"/>
  <sheetViews>
    <sheetView workbookViewId="0">
      <pane ySplit="5" topLeftCell="A9" activePane="bottomLeft" state="frozen"/>
      <selection sqref="A1:IV1"/>
      <selection pane="bottomLeft" activeCell="A6" sqref="A6"/>
    </sheetView>
  </sheetViews>
  <sheetFormatPr defaultRowHeight="12.75" x14ac:dyDescent="0.2"/>
  <cols>
    <col min="1" max="1" width="4.7109375" customWidth="1"/>
    <col min="2" max="2" width="32.140625" customWidth="1"/>
    <col min="3" max="3" width="25.85546875" customWidth="1"/>
    <col min="4" max="4" width="28.140625" style="139" customWidth="1"/>
  </cols>
  <sheetData>
    <row r="1" spans="1:4" ht="31.5" customHeight="1" x14ac:dyDescent="0.2">
      <c r="A1" s="739" t="str">
        <f>'Exh1-BS'!A1:G1</f>
        <v>ANNUAL STATEMENT for the Year Ended December 31, 20__ of ________________________________</v>
      </c>
      <c r="B1" s="739"/>
      <c r="C1" s="739"/>
      <c r="D1" s="739"/>
    </row>
    <row r="2" spans="1:4" ht="27" customHeight="1" thickBot="1" x14ac:dyDescent="0.25">
      <c r="A2" s="665" t="s">
        <v>870</v>
      </c>
      <c r="B2" s="665"/>
      <c r="C2" s="665"/>
      <c r="D2" s="665"/>
    </row>
    <row r="3" spans="1:4" s="4" customFormat="1" ht="18" customHeight="1" x14ac:dyDescent="0.2">
      <c r="A3" s="655" t="s">
        <v>529</v>
      </c>
      <c r="B3" s="714"/>
      <c r="C3" s="128" t="s">
        <v>864</v>
      </c>
      <c r="D3" s="94" t="s">
        <v>544</v>
      </c>
    </row>
    <row r="4" spans="1:4" s="4" customFormat="1" ht="17.25" customHeight="1" x14ac:dyDescent="0.2">
      <c r="A4" s="715"/>
      <c r="B4" s="716"/>
      <c r="C4" s="77" t="s">
        <v>618</v>
      </c>
      <c r="D4" s="184" t="s">
        <v>619</v>
      </c>
    </row>
    <row r="5" spans="1:4" s="4" customFormat="1" ht="18" customHeight="1" thickBot="1" x14ac:dyDescent="0.25">
      <c r="A5" s="639" t="s">
        <v>481</v>
      </c>
      <c r="B5" s="640"/>
      <c r="C5" s="15" t="s">
        <v>482</v>
      </c>
      <c r="D5" s="318" t="s">
        <v>483</v>
      </c>
    </row>
    <row r="6" spans="1:4" ht="18" customHeight="1" x14ac:dyDescent="0.2">
      <c r="A6" s="53" t="s">
        <v>26</v>
      </c>
      <c r="B6" t="s">
        <v>871</v>
      </c>
    </row>
    <row r="7" spans="1:4" ht="18" customHeight="1" x14ac:dyDescent="0.2">
      <c r="A7" s="53" t="s">
        <v>28</v>
      </c>
      <c r="B7" t="s">
        <v>872</v>
      </c>
    </row>
    <row r="8" spans="1:4" ht="18" customHeight="1" x14ac:dyDescent="0.2">
      <c r="A8" s="53" t="s">
        <v>30</v>
      </c>
      <c r="B8" t="s">
        <v>873</v>
      </c>
    </row>
    <row r="9" spans="1:4" ht="22.5" customHeight="1" thickBot="1" x14ac:dyDescent="0.25">
      <c r="A9" s="101" t="s">
        <v>874</v>
      </c>
      <c r="B9" s="30"/>
      <c r="C9" s="123"/>
      <c r="D9" s="123"/>
    </row>
    <row r="10" spans="1:4" ht="9" customHeight="1" thickTop="1" x14ac:dyDescent="0.2"/>
  </sheetData>
  <mergeCells count="4">
    <mergeCell ref="A1:D1"/>
    <mergeCell ref="A2:D2"/>
    <mergeCell ref="A3:B4"/>
    <mergeCell ref="A5:B5"/>
  </mergeCells>
  <printOptions horizontalCentered="1" gridLines="1"/>
  <pageMargins left="1" right="0.5" top="1.5" bottom="1" header="0.5" footer="0.5"/>
  <pageSetup paperSize="5" orientation="portrait" horizontalDpi="120" verticalDpi="144" r:id="rId1"/>
  <headerFooter alignWithMargins="0">
    <oddFooter>&amp;RPage 27_Sch4_IPR_PN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indexed="45"/>
  </sheetPr>
  <dimension ref="A1:D10"/>
  <sheetViews>
    <sheetView workbookViewId="0">
      <pane ySplit="5" topLeftCell="A6" activePane="bottomLeft" state="frozen"/>
      <selection sqref="A1:IV1"/>
      <selection pane="bottomLeft" activeCell="A6" sqref="A6"/>
    </sheetView>
  </sheetViews>
  <sheetFormatPr defaultRowHeight="12.75" x14ac:dyDescent="0.2"/>
  <cols>
    <col min="1" max="1" width="4.7109375" customWidth="1"/>
    <col min="2" max="2" width="40.28515625" customWidth="1"/>
    <col min="3" max="3" width="21.42578125" customWidth="1"/>
    <col min="4" max="4" width="21.28515625" style="139" customWidth="1"/>
  </cols>
  <sheetData>
    <row r="1" spans="1:4" ht="40.5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</row>
    <row r="2" spans="1:4" ht="27" customHeight="1" thickBot="1" x14ac:dyDescent="0.25">
      <c r="A2" s="665" t="s">
        <v>875</v>
      </c>
      <c r="B2" s="665"/>
      <c r="C2" s="665"/>
      <c r="D2" s="665"/>
    </row>
    <row r="3" spans="1:4" s="4" customFormat="1" ht="18" customHeight="1" x14ac:dyDescent="0.2">
      <c r="A3" s="655" t="s">
        <v>529</v>
      </c>
      <c r="B3" s="714"/>
      <c r="C3" s="128" t="s">
        <v>864</v>
      </c>
      <c r="D3" s="94" t="s">
        <v>544</v>
      </c>
    </row>
    <row r="4" spans="1:4" s="4" customFormat="1" ht="18" customHeight="1" x14ac:dyDescent="0.2">
      <c r="A4" s="715"/>
      <c r="B4" s="716"/>
      <c r="C4" s="77" t="s">
        <v>618</v>
      </c>
      <c r="D4" s="184" t="s">
        <v>619</v>
      </c>
    </row>
    <row r="5" spans="1:4" s="4" customFormat="1" ht="13.5" thickBot="1" x14ac:dyDescent="0.25">
      <c r="A5" s="639" t="s">
        <v>481</v>
      </c>
      <c r="B5" s="640"/>
      <c r="C5" s="15" t="s">
        <v>482</v>
      </c>
      <c r="D5" s="318" t="s">
        <v>483</v>
      </c>
    </row>
    <row r="6" spans="1:4" ht="18" customHeight="1" x14ac:dyDescent="0.2">
      <c r="A6" s="53" t="s">
        <v>26</v>
      </c>
    </row>
    <row r="7" spans="1:4" ht="18" customHeight="1" x14ac:dyDescent="0.2">
      <c r="A7" s="53" t="s">
        <v>28</v>
      </c>
    </row>
    <row r="8" spans="1:4" ht="18" customHeight="1" x14ac:dyDescent="0.2">
      <c r="A8" s="53" t="s">
        <v>30</v>
      </c>
    </row>
    <row r="9" spans="1:4" ht="21" customHeight="1" thickBot="1" x14ac:dyDescent="0.25">
      <c r="A9" s="101" t="s">
        <v>874</v>
      </c>
      <c r="B9" s="30"/>
      <c r="C9" s="123"/>
      <c r="D9" s="123"/>
    </row>
    <row r="10" spans="1:4" ht="9" customHeight="1" thickTop="1" x14ac:dyDescent="0.2"/>
  </sheetData>
  <mergeCells count="4">
    <mergeCell ref="A1:D1"/>
    <mergeCell ref="A2:D2"/>
    <mergeCell ref="A3:B4"/>
    <mergeCell ref="A5:B5"/>
  </mergeCells>
  <printOptions horizontalCentered="1" gridLines="1"/>
  <pageMargins left="0.5" right="0.5" top="1.5" bottom="1" header="0.5" footer="0.5"/>
  <pageSetup paperSize="5" orientation="portrait" horizontalDpi="120" verticalDpi="144" r:id="rId1"/>
  <headerFooter alignWithMargins="0">
    <oddFooter>&amp;RPage 28_Sch5_OR_PN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G66"/>
  <sheetViews>
    <sheetView workbookViewId="0">
      <pane ySplit="5" topLeftCell="A45" activePane="bottomLeft" state="frozen"/>
      <selection sqref="A1:IV1"/>
      <selection pane="bottomLeft" activeCell="A45" sqref="A45"/>
    </sheetView>
  </sheetViews>
  <sheetFormatPr defaultRowHeight="12.75" x14ac:dyDescent="0.2"/>
  <cols>
    <col min="1" max="1" width="4.7109375" customWidth="1"/>
    <col min="2" max="2" width="25" customWidth="1"/>
    <col min="3" max="3" width="21.5703125" customWidth="1"/>
    <col min="4" max="4" width="13.7109375" customWidth="1"/>
    <col min="5" max="6" width="13.7109375" style="139" customWidth="1"/>
    <col min="7" max="7" width="22.85546875" style="139" customWidth="1"/>
  </cols>
  <sheetData>
    <row r="1" spans="1:7" ht="39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  <c r="G1" s="538"/>
    </row>
    <row r="2" spans="1:7" ht="33" customHeight="1" thickBot="1" x14ac:dyDescent="0.25">
      <c r="A2" s="665" t="s">
        <v>876</v>
      </c>
      <c r="B2" s="665"/>
      <c r="C2" s="665"/>
      <c r="D2" s="665"/>
      <c r="E2" s="665"/>
      <c r="F2" s="665"/>
      <c r="G2" s="665"/>
    </row>
    <row r="3" spans="1:7" s="4" customFormat="1" ht="18" customHeight="1" x14ac:dyDescent="0.2">
      <c r="A3" s="713" t="s">
        <v>877</v>
      </c>
      <c r="B3" s="714"/>
      <c r="C3" s="740" t="s">
        <v>525</v>
      </c>
      <c r="D3" s="3" t="s">
        <v>856</v>
      </c>
      <c r="E3" s="356" t="s">
        <v>826</v>
      </c>
      <c r="F3" s="192" t="s">
        <v>544</v>
      </c>
      <c r="G3" s="742" t="s">
        <v>477</v>
      </c>
    </row>
    <row r="4" spans="1:7" s="4" customFormat="1" x14ac:dyDescent="0.2">
      <c r="A4" s="715"/>
      <c r="B4" s="716"/>
      <c r="C4" s="741"/>
      <c r="D4" s="3" t="s">
        <v>858</v>
      </c>
      <c r="E4" s="357" t="s">
        <v>618</v>
      </c>
      <c r="F4" s="3" t="s">
        <v>619</v>
      </c>
      <c r="G4" s="743"/>
    </row>
    <row r="5" spans="1:7" s="4" customFormat="1" ht="13.5" thickBot="1" x14ac:dyDescent="0.25">
      <c r="A5" s="639" t="s">
        <v>481</v>
      </c>
      <c r="B5" s="640"/>
      <c r="C5" s="15" t="s">
        <v>482</v>
      </c>
      <c r="D5" s="138" t="s">
        <v>483</v>
      </c>
      <c r="E5" s="138" t="s">
        <v>484</v>
      </c>
      <c r="F5" s="185" t="s">
        <v>485</v>
      </c>
      <c r="G5" s="453" t="s">
        <v>511</v>
      </c>
    </row>
    <row r="6" spans="1:7" s="4" customFormat="1" x14ac:dyDescent="0.2">
      <c r="A6" s="1" t="s">
        <v>563</v>
      </c>
      <c r="B6" s="53"/>
      <c r="C6" s="53"/>
      <c r="D6" s="53"/>
      <c r="E6" s="194"/>
      <c r="F6" s="194"/>
      <c r="G6" s="426"/>
    </row>
    <row r="7" spans="1:7" s="4" customFormat="1" x14ac:dyDescent="0.2">
      <c r="A7" s="1" t="s">
        <v>878</v>
      </c>
      <c r="B7" s="53"/>
      <c r="C7" s="53"/>
      <c r="D7" s="53"/>
      <c r="E7" s="194"/>
      <c r="F7" s="194"/>
      <c r="G7" s="426"/>
    </row>
    <row r="8" spans="1:7" x14ac:dyDescent="0.2">
      <c r="A8" s="53">
        <v>1</v>
      </c>
      <c r="D8" s="1"/>
    </row>
    <row r="9" spans="1:7" x14ac:dyDescent="0.2">
      <c r="A9" s="53">
        <f>+A8+1</f>
        <v>2</v>
      </c>
      <c r="B9" s="53"/>
      <c r="C9" s="53"/>
      <c r="D9" s="53"/>
    </row>
    <row r="10" spans="1:7" x14ac:dyDescent="0.2">
      <c r="A10" s="53">
        <f t="shared" ref="A10:A20" si="0">+A9+1</f>
        <v>3</v>
      </c>
      <c r="B10" s="53"/>
      <c r="C10" s="53"/>
      <c r="D10" s="53"/>
    </row>
    <row r="11" spans="1:7" x14ac:dyDescent="0.2">
      <c r="A11" s="53">
        <f t="shared" si="0"/>
        <v>4</v>
      </c>
      <c r="B11" s="53"/>
      <c r="C11" s="53"/>
      <c r="D11" s="53"/>
    </row>
    <row r="12" spans="1:7" x14ac:dyDescent="0.2">
      <c r="A12" s="53">
        <f t="shared" si="0"/>
        <v>5</v>
      </c>
      <c r="B12" s="53"/>
      <c r="C12" s="462"/>
      <c r="D12" s="462"/>
      <c r="E12" s="195"/>
      <c r="F12" s="195"/>
      <c r="G12" s="195"/>
    </row>
    <row r="13" spans="1:7" x14ac:dyDescent="0.2">
      <c r="B13" s="2" t="s">
        <v>523</v>
      </c>
      <c r="C13" s="53"/>
      <c r="D13" s="53"/>
      <c r="E13" s="139">
        <f>SUM(E8:E12)</f>
        <v>0</v>
      </c>
      <c r="F13" s="139">
        <f>SUM(F8:F12)</f>
        <v>0</v>
      </c>
    </row>
    <row r="14" spans="1:7" x14ac:dyDescent="0.2">
      <c r="A14" s="53"/>
      <c r="B14" s="53"/>
      <c r="C14" s="53"/>
      <c r="D14" s="53"/>
    </row>
    <row r="15" spans="1:7" x14ac:dyDescent="0.2">
      <c r="A15" s="461" t="s">
        <v>879</v>
      </c>
      <c r="B15" s="53"/>
      <c r="C15" s="53"/>
      <c r="D15" s="53"/>
    </row>
    <row r="16" spans="1:7" x14ac:dyDescent="0.2">
      <c r="A16" s="53">
        <v>1</v>
      </c>
      <c r="B16" s="53"/>
      <c r="C16" s="53"/>
      <c r="D16" s="53"/>
    </row>
    <row r="17" spans="1:7" x14ac:dyDescent="0.2">
      <c r="A17" s="53">
        <v>2</v>
      </c>
      <c r="B17" s="53"/>
      <c r="C17" s="53"/>
      <c r="D17" s="53"/>
    </row>
    <row r="18" spans="1:7" x14ac:dyDescent="0.2">
      <c r="A18" s="53">
        <v>3</v>
      </c>
      <c r="B18" s="53"/>
      <c r="C18" s="53"/>
      <c r="D18" s="53"/>
    </row>
    <row r="19" spans="1:7" x14ac:dyDescent="0.2">
      <c r="A19" s="53">
        <f t="shared" si="0"/>
        <v>4</v>
      </c>
      <c r="B19" s="53"/>
      <c r="C19" s="53"/>
      <c r="D19" s="53"/>
    </row>
    <row r="20" spans="1:7" x14ac:dyDescent="0.2">
      <c r="A20" s="53">
        <f t="shared" si="0"/>
        <v>5</v>
      </c>
      <c r="B20" s="53"/>
      <c r="C20" s="462"/>
      <c r="D20" s="462"/>
      <c r="E20" s="195"/>
      <c r="F20" s="195"/>
      <c r="G20" s="195"/>
    </row>
    <row r="21" spans="1:7" x14ac:dyDescent="0.2">
      <c r="B21" s="2" t="s">
        <v>523</v>
      </c>
      <c r="E21" s="139">
        <f>SUM(E16:E20)</f>
        <v>0</v>
      </c>
      <c r="F21" s="139">
        <f>SUM(F16:F20)</f>
        <v>0</v>
      </c>
    </row>
    <row r="22" spans="1:7" x14ac:dyDescent="0.2">
      <c r="D22" s="1"/>
    </row>
    <row r="23" spans="1:7" x14ac:dyDescent="0.2">
      <c r="B23" s="1" t="s">
        <v>142</v>
      </c>
      <c r="C23" s="173"/>
      <c r="D23" s="463"/>
      <c r="E23" s="191">
        <f>E13+E21</f>
        <v>0</v>
      </c>
      <c r="F23" s="191">
        <f>F13+F21</f>
        <v>0</v>
      </c>
      <c r="G23" s="191"/>
    </row>
    <row r="24" spans="1:7" x14ac:dyDescent="0.2">
      <c r="A24" s="53"/>
    </row>
    <row r="25" spans="1:7" x14ac:dyDescent="0.2">
      <c r="A25" s="1" t="s">
        <v>566</v>
      </c>
      <c r="D25" s="1"/>
    </row>
    <row r="26" spans="1:7" x14ac:dyDescent="0.2">
      <c r="A26" s="1" t="s">
        <v>878</v>
      </c>
      <c r="D26" s="1"/>
    </row>
    <row r="27" spans="1:7" x14ac:dyDescent="0.2">
      <c r="A27" s="53">
        <v>1</v>
      </c>
      <c r="B27" s="53"/>
      <c r="C27" s="53"/>
      <c r="D27" s="53"/>
    </row>
    <row r="28" spans="1:7" x14ac:dyDescent="0.2">
      <c r="A28" s="53">
        <f>+A27+1</f>
        <v>2</v>
      </c>
      <c r="B28" s="53"/>
      <c r="C28" s="53"/>
      <c r="D28" s="53"/>
    </row>
    <row r="29" spans="1:7" x14ac:dyDescent="0.2">
      <c r="A29" s="53">
        <f t="shared" ref="A29:A39" si="1">+A28+1</f>
        <v>3</v>
      </c>
      <c r="B29" s="53"/>
      <c r="C29" s="53"/>
      <c r="D29" s="53"/>
    </row>
    <row r="30" spans="1:7" x14ac:dyDescent="0.2">
      <c r="A30" s="53">
        <f t="shared" si="1"/>
        <v>4</v>
      </c>
      <c r="B30" s="53"/>
      <c r="C30" s="53"/>
      <c r="D30" s="53"/>
    </row>
    <row r="31" spans="1:7" x14ac:dyDescent="0.2">
      <c r="A31" s="53">
        <f t="shared" si="1"/>
        <v>5</v>
      </c>
      <c r="B31" s="53"/>
      <c r="C31" s="462"/>
      <c r="D31" s="462"/>
      <c r="E31" s="195"/>
      <c r="F31" s="195"/>
      <c r="G31" s="195"/>
    </row>
    <row r="32" spans="1:7" x14ac:dyDescent="0.2">
      <c r="B32" s="2" t="s">
        <v>523</v>
      </c>
      <c r="C32" s="53"/>
      <c r="D32" s="53"/>
      <c r="E32" s="139">
        <f>SUM(E27:E31)</f>
        <v>0</v>
      </c>
      <c r="F32" s="139">
        <f>SUM(F27:F31)</f>
        <v>0</v>
      </c>
    </row>
    <row r="33" spans="1:7" x14ac:dyDescent="0.2">
      <c r="A33" s="53"/>
      <c r="B33" s="53"/>
      <c r="C33" s="53"/>
      <c r="D33" s="53"/>
    </row>
    <row r="34" spans="1:7" x14ac:dyDescent="0.2">
      <c r="A34" s="461" t="s">
        <v>879</v>
      </c>
      <c r="B34" s="53"/>
      <c r="C34" s="53"/>
      <c r="D34" s="53"/>
    </row>
    <row r="35" spans="1:7" x14ac:dyDescent="0.2">
      <c r="A35" s="53">
        <v>1</v>
      </c>
      <c r="B35" s="53"/>
      <c r="C35" s="53"/>
      <c r="D35" s="53"/>
    </row>
    <row r="36" spans="1:7" x14ac:dyDescent="0.2">
      <c r="A36" s="53">
        <f t="shared" si="1"/>
        <v>2</v>
      </c>
      <c r="B36" s="53"/>
      <c r="C36" s="53"/>
      <c r="D36" s="53"/>
    </row>
    <row r="37" spans="1:7" x14ac:dyDescent="0.2">
      <c r="A37" s="53">
        <f t="shared" si="1"/>
        <v>3</v>
      </c>
      <c r="B37" s="53"/>
      <c r="C37" s="53"/>
      <c r="D37" s="53"/>
    </row>
    <row r="38" spans="1:7" x14ac:dyDescent="0.2">
      <c r="A38" s="53">
        <f t="shared" si="1"/>
        <v>4</v>
      </c>
      <c r="B38" s="53"/>
      <c r="C38" s="53"/>
      <c r="D38" s="53"/>
    </row>
    <row r="39" spans="1:7" x14ac:dyDescent="0.2">
      <c r="A39" s="53">
        <f t="shared" si="1"/>
        <v>5</v>
      </c>
      <c r="B39" s="53"/>
      <c r="C39" s="462"/>
      <c r="D39" s="462"/>
      <c r="E39" s="195"/>
      <c r="F39" s="195"/>
      <c r="G39" s="195"/>
    </row>
    <row r="40" spans="1:7" x14ac:dyDescent="0.2">
      <c r="B40" s="2" t="s">
        <v>523</v>
      </c>
      <c r="C40" s="53"/>
      <c r="D40" s="53"/>
      <c r="E40" s="139">
        <f>SUM(E35:E39)</f>
        <v>0</v>
      </c>
      <c r="F40" s="139">
        <f>SUM(F35:F39)</f>
        <v>0</v>
      </c>
    </row>
    <row r="41" spans="1:7" x14ac:dyDescent="0.2">
      <c r="A41" s="53"/>
      <c r="B41" s="53"/>
      <c r="C41" s="53"/>
      <c r="D41" s="53"/>
    </row>
    <row r="42" spans="1:7" x14ac:dyDescent="0.2">
      <c r="B42" s="1" t="s">
        <v>142</v>
      </c>
      <c r="C42" s="173"/>
      <c r="D42" s="463"/>
      <c r="E42" s="191">
        <f>E32+E40</f>
        <v>0</v>
      </c>
      <c r="F42" s="191">
        <f>F32+F40</f>
        <v>0</v>
      </c>
      <c r="G42" s="191"/>
    </row>
    <row r="43" spans="1:7" x14ac:dyDescent="0.2">
      <c r="A43" s="53"/>
      <c r="B43" s="53"/>
      <c r="C43" s="53"/>
      <c r="D43" s="53"/>
    </row>
    <row r="44" spans="1:7" x14ac:dyDescent="0.2">
      <c r="A44" s="1" t="s">
        <v>567</v>
      </c>
      <c r="B44" s="53"/>
      <c r="C44" s="53"/>
      <c r="D44" s="53"/>
    </row>
    <row r="45" spans="1:7" x14ac:dyDescent="0.2">
      <c r="A45" s="1" t="s">
        <v>878</v>
      </c>
      <c r="B45" s="53"/>
      <c r="C45" s="53"/>
      <c r="D45" s="53"/>
    </row>
    <row r="46" spans="1:7" x14ac:dyDescent="0.2">
      <c r="A46" s="53">
        <v>1</v>
      </c>
      <c r="B46" s="53"/>
      <c r="C46" s="53"/>
      <c r="D46" s="53"/>
    </row>
    <row r="47" spans="1:7" x14ac:dyDescent="0.2">
      <c r="A47" s="53">
        <f>+A46+1</f>
        <v>2</v>
      </c>
      <c r="B47" s="53"/>
      <c r="C47" s="53"/>
      <c r="D47" s="53"/>
    </row>
    <row r="48" spans="1:7" x14ac:dyDescent="0.2">
      <c r="A48" s="53">
        <f t="shared" ref="A48:A58" si="2">+A47+1</f>
        <v>3</v>
      </c>
      <c r="B48" s="53"/>
      <c r="C48" s="53"/>
      <c r="D48" s="53"/>
    </row>
    <row r="49" spans="1:7" x14ac:dyDescent="0.2">
      <c r="A49" s="53">
        <f t="shared" si="2"/>
        <v>4</v>
      </c>
      <c r="B49" s="53"/>
      <c r="C49" s="53"/>
      <c r="D49" s="53"/>
    </row>
    <row r="50" spans="1:7" x14ac:dyDescent="0.2">
      <c r="A50" s="53">
        <f t="shared" si="2"/>
        <v>5</v>
      </c>
      <c r="B50" s="53"/>
      <c r="C50" s="462"/>
      <c r="D50" s="462"/>
      <c r="E50" s="195"/>
      <c r="F50" s="195"/>
      <c r="G50" s="195"/>
    </row>
    <row r="51" spans="1:7" x14ac:dyDescent="0.2">
      <c r="B51" s="2" t="s">
        <v>523</v>
      </c>
      <c r="C51" s="53"/>
      <c r="D51" s="53"/>
      <c r="E51" s="139">
        <f>SUM(E46:E50)</f>
        <v>0</v>
      </c>
      <c r="F51" s="139">
        <f>SUM(F46:F50)</f>
        <v>0</v>
      </c>
    </row>
    <row r="52" spans="1:7" x14ac:dyDescent="0.2">
      <c r="A52" s="53"/>
      <c r="B52" s="53"/>
      <c r="C52" s="53"/>
      <c r="D52" s="53"/>
    </row>
    <row r="53" spans="1:7" x14ac:dyDescent="0.2">
      <c r="A53" s="461" t="s">
        <v>879</v>
      </c>
      <c r="B53" s="53"/>
      <c r="C53" s="53"/>
      <c r="D53" s="53"/>
    </row>
    <row r="54" spans="1:7" x14ac:dyDescent="0.2">
      <c r="A54" s="53">
        <v>1</v>
      </c>
      <c r="B54" s="53"/>
      <c r="C54" s="53"/>
      <c r="D54" s="53"/>
    </row>
    <row r="55" spans="1:7" x14ac:dyDescent="0.2">
      <c r="A55" s="53">
        <f t="shared" si="2"/>
        <v>2</v>
      </c>
      <c r="B55" s="53"/>
      <c r="C55" s="53"/>
      <c r="D55" s="53"/>
    </row>
    <row r="56" spans="1:7" x14ac:dyDescent="0.2">
      <c r="A56" s="53">
        <f t="shared" si="2"/>
        <v>3</v>
      </c>
      <c r="B56" s="53"/>
      <c r="C56" s="53"/>
      <c r="D56" s="53"/>
    </row>
    <row r="57" spans="1:7" x14ac:dyDescent="0.2">
      <c r="A57" s="53">
        <f t="shared" si="2"/>
        <v>4</v>
      </c>
      <c r="B57" s="53"/>
      <c r="C57" s="53"/>
      <c r="D57" s="53"/>
    </row>
    <row r="58" spans="1:7" x14ac:dyDescent="0.2">
      <c r="A58" s="53">
        <f t="shared" si="2"/>
        <v>5</v>
      </c>
      <c r="C58" s="227"/>
      <c r="D58" s="227"/>
      <c r="E58" s="195"/>
      <c r="F58" s="195"/>
      <c r="G58" s="195"/>
    </row>
    <row r="59" spans="1:7" x14ac:dyDescent="0.2">
      <c r="B59" s="2" t="s">
        <v>523</v>
      </c>
      <c r="E59" s="139">
        <f>SUM(E54:E58)</f>
        <v>0</v>
      </c>
      <c r="F59" s="139">
        <f>SUM(F54:F58)</f>
        <v>0</v>
      </c>
    </row>
    <row r="60" spans="1:7" x14ac:dyDescent="0.2">
      <c r="A60" s="53"/>
    </row>
    <row r="61" spans="1:7" x14ac:dyDescent="0.2">
      <c r="B61" s="1" t="s">
        <v>142</v>
      </c>
      <c r="C61" s="173"/>
      <c r="D61" s="463"/>
      <c r="E61" s="191">
        <f>E51+E59</f>
        <v>0</v>
      </c>
      <c r="F61" s="191">
        <f>F51+F59</f>
        <v>0</v>
      </c>
      <c r="G61" s="191"/>
    </row>
    <row r="63" spans="1:7" ht="13.5" thickBot="1" x14ac:dyDescent="0.25">
      <c r="B63" s="1" t="s">
        <v>568</v>
      </c>
      <c r="C63" s="222"/>
      <c r="D63" s="222"/>
      <c r="E63" s="176">
        <f>E23+E42+E61</f>
        <v>0</v>
      </c>
      <c r="F63" s="176">
        <f>F23+F42+F61</f>
        <v>0</v>
      </c>
      <c r="G63" s="176"/>
    </row>
    <row r="64" spans="1:7" ht="6.75" customHeight="1" thickTop="1" x14ac:dyDescent="0.2"/>
    <row r="66" spans="1:1" x14ac:dyDescent="0.2">
      <c r="A66" s="448" t="s">
        <v>843</v>
      </c>
    </row>
  </sheetData>
  <mergeCells count="6">
    <mergeCell ref="C3:C4"/>
    <mergeCell ref="A1:G1"/>
    <mergeCell ref="A2:G2"/>
    <mergeCell ref="A3:B4"/>
    <mergeCell ref="A5:B5"/>
    <mergeCell ref="G3:G4"/>
  </mergeCells>
  <printOptions horizontalCentered="1" gridLines="1"/>
  <pageMargins left="0.5" right="0.25" top="1" bottom="1" header="0.5" footer="0.5"/>
  <pageSetup paperSize="5" scale="95" orientation="portrait" horizontalDpi="120" verticalDpi="144" r:id="rId1"/>
  <headerFooter alignWithMargins="0">
    <oddFooter>&amp;RPage 29  Sch 6_PH Benefits 
_PN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indexed="45"/>
  </sheetPr>
  <dimension ref="A1:G33"/>
  <sheetViews>
    <sheetView workbookViewId="0">
      <pane ySplit="6" topLeftCell="A7" activePane="bottomLeft" state="frozen"/>
      <selection sqref="A1:IV1"/>
      <selection pane="bottomLeft" activeCell="A7" sqref="A7"/>
    </sheetView>
  </sheetViews>
  <sheetFormatPr defaultRowHeight="12.75" x14ac:dyDescent="0.2"/>
  <cols>
    <col min="1" max="1" width="4.7109375" customWidth="1"/>
    <col min="2" max="3" width="25" customWidth="1"/>
    <col min="4" max="4" width="13.7109375" customWidth="1"/>
    <col min="5" max="7" width="13.7109375" style="139" customWidth="1"/>
  </cols>
  <sheetData>
    <row r="1" spans="1:7" ht="39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  <c r="G1" s="538"/>
    </row>
    <row r="2" spans="1:7" ht="33" customHeight="1" thickBot="1" x14ac:dyDescent="0.25">
      <c r="A2" s="665" t="s">
        <v>880</v>
      </c>
      <c r="B2" s="665"/>
      <c r="C2" s="665"/>
      <c r="D2" s="665"/>
      <c r="E2" s="665"/>
      <c r="F2" s="665"/>
      <c r="G2" s="665"/>
    </row>
    <row r="3" spans="1:7" s="4" customFormat="1" ht="18" customHeight="1" x14ac:dyDescent="0.2">
      <c r="A3" s="713" t="s">
        <v>877</v>
      </c>
      <c r="B3" s="714"/>
      <c r="C3" s="740" t="s">
        <v>525</v>
      </c>
      <c r="D3" s="128" t="s">
        <v>864</v>
      </c>
      <c r="E3" s="128" t="s">
        <v>881</v>
      </c>
      <c r="F3" s="128" t="s">
        <v>882</v>
      </c>
      <c r="G3" s="94" t="s">
        <v>544</v>
      </c>
    </row>
    <row r="4" spans="1:7" s="4" customFormat="1" x14ac:dyDescent="0.2">
      <c r="A4" s="715"/>
      <c r="B4" s="716"/>
      <c r="C4" s="741"/>
      <c r="D4" s="77" t="s">
        <v>618</v>
      </c>
      <c r="E4" s="77" t="s">
        <v>617</v>
      </c>
      <c r="F4" s="77" t="s">
        <v>617</v>
      </c>
      <c r="G4" s="184" t="s">
        <v>619</v>
      </c>
    </row>
    <row r="5" spans="1:7" s="4" customFormat="1" x14ac:dyDescent="0.2">
      <c r="A5" s="715"/>
      <c r="B5" s="716"/>
      <c r="C5" s="741"/>
      <c r="D5" s="77"/>
      <c r="E5" s="77"/>
      <c r="F5" s="77"/>
      <c r="G5" s="189" t="s">
        <v>883</v>
      </c>
    </row>
    <row r="6" spans="1:7" s="4" customFormat="1" ht="13.5" thickBot="1" x14ac:dyDescent="0.25">
      <c r="A6" s="639" t="s">
        <v>481</v>
      </c>
      <c r="B6" s="640"/>
      <c r="C6" s="15" t="s">
        <v>482</v>
      </c>
      <c r="D6" s="138" t="s">
        <v>483</v>
      </c>
      <c r="E6" s="138" t="s">
        <v>484</v>
      </c>
      <c r="F6" s="185" t="s">
        <v>485</v>
      </c>
      <c r="G6" s="450" t="s">
        <v>511</v>
      </c>
    </row>
    <row r="7" spans="1:7" ht="18" customHeight="1" x14ac:dyDescent="0.2">
      <c r="A7" s="53" t="s">
        <v>26</v>
      </c>
    </row>
    <row r="8" spans="1:7" x14ac:dyDescent="0.2">
      <c r="A8" s="53" t="s">
        <v>28</v>
      </c>
    </row>
    <row r="9" spans="1:7" x14ac:dyDescent="0.2">
      <c r="A9" s="53" t="s">
        <v>30</v>
      </c>
    </row>
    <row r="10" spans="1:7" x14ac:dyDescent="0.2">
      <c r="A10" s="53" t="s">
        <v>580</v>
      </c>
    </row>
    <row r="11" spans="1:7" x14ac:dyDescent="0.2">
      <c r="A11" s="53" t="s">
        <v>581</v>
      </c>
      <c r="B11" s="32"/>
      <c r="C11" s="32"/>
      <c r="D11" s="32"/>
    </row>
    <row r="12" spans="1:7" x14ac:dyDescent="0.2">
      <c r="A12" s="53" t="s">
        <v>582</v>
      </c>
      <c r="B12" s="32"/>
      <c r="C12" s="32"/>
      <c r="D12" s="32"/>
    </row>
    <row r="13" spans="1:7" x14ac:dyDescent="0.2">
      <c r="A13" s="53" t="s">
        <v>583</v>
      </c>
      <c r="B13" s="32"/>
      <c r="C13" s="32"/>
      <c r="D13" s="32"/>
    </row>
    <row r="14" spans="1:7" x14ac:dyDescent="0.2">
      <c r="A14" s="53" t="s">
        <v>584</v>
      </c>
      <c r="B14" s="32"/>
      <c r="C14" s="32"/>
      <c r="D14" s="32"/>
    </row>
    <row r="15" spans="1:7" x14ac:dyDescent="0.2">
      <c r="A15" s="53" t="s">
        <v>585</v>
      </c>
      <c r="B15" s="32"/>
      <c r="C15" s="32"/>
      <c r="D15" s="32"/>
    </row>
    <row r="16" spans="1:7" x14ac:dyDescent="0.2">
      <c r="A16" s="53" t="s">
        <v>586</v>
      </c>
      <c r="B16" s="32"/>
      <c r="C16" s="32"/>
      <c r="D16" s="32"/>
    </row>
    <row r="17" spans="1:7" x14ac:dyDescent="0.2">
      <c r="A17" s="53" t="s">
        <v>587</v>
      </c>
      <c r="B17" s="32"/>
      <c r="C17" s="32"/>
      <c r="D17" s="32"/>
    </row>
    <row r="18" spans="1:7" x14ac:dyDescent="0.2">
      <c r="A18" s="53" t="s">
        <v>588</v>
      </c>
      <c r="B18" s="32"/>
      <c r="C18" s="32"/>
      <c r="D18" s="32"/>
    </row>
    <row r="19" spans="1:7" x14ac:dyDescent="0.2">
      <c r="A19" s="53" t="s">
        <v>589</v>
      </c>
      <c r="B19" s="32"/>
      <c r="C19" s="32"/>
      <c r="D19" s="32"/>
    </row>
    <row r="20" spans="1:7" x14ac:dyDescent="0.2">
      <c r="A20" s="53" t="s">
        <v>590</v>
      </c>
      <c r="B20" s="32"/>
      <c r="C20" s="32"/>
      <c r="D20" s="32"/>
    </row>
    <row r="21" spans="1:7" x14ac:dyDescent="0.2">
      <c r="A21" s="53" t="s">
        <v>591</v>
      </c>
      <c r="B21" s="32"/>
      <c r="C21" s="32"/>
      <c r="D21" s="32"/>
    </row>
    <row r="22" spans="1:7" x14ac:dyDescent="0.2">
      <c r="A22" s="53" t="s">
        <v>592</v>
      </c>
      <c r="B22" s="32"/>
      <c r="C22" s="32"/>
      <c r="D22" s="32"/>
    </row>
    <row r="23" spans="1:7" x14ac:dyDescent="0.2">
      <c r="A23" s="53" t="s">
        <v>593</v>
      </c>
      <c r="B23" s="32"/>
      <c r="C23" s="32"/>
      <c r="D23" s="32"/>
    </row>
    <row r="24" spans="1:7" x14ac:dyDescent="0.2">
      <c r="A24" s="53" t="s">
        <v>594</v>
      </c>
      <c r="B24" s="32"/>
      <c r="C24" s="32"/>
      <c r="D24" s="32"/>
    </row>
    <row r="25" spans="1:7" x14ac:dyDescent="0.2">
      <c r="A25" s="53" t="s">
        <v>747</v>
      </c>
      <c r="B25" s="32"/>
      <c r="C25" s="32"/>
      <c r="D25" s="32"/>
    </row>
    <row r="26" spans="1:7" x14ac:dyDescent="0.2">
      <c r="A26" s="53" t="s">
        <v>748</v>
      </c>
      <c r="B26" s="32"/>
      <c r="C26" s="32"/>
      <c r="D26" s="32"/>
    </row>
    <row r="27" spans="1:7" x14ac:dyDescent="0.2">
      <c r="A27" s="53" t="s">
        <v>754</v>
      </c>
      <c r="B27" s="32"/>
      <c r="C27" s="32"/>
      <c r="D27" s="32"/>
    </row>
    <row r="28" spans="1:7" x14ac:dyDescent="0.2">
      <c r="A28" s="53" t="s">
        <v>755</v>
      </c>
      <c r="B28" s="32"/>
      <c r="C28" s="32"/>
      <c r="D28" s="32"/>
    </row>
    <row r="29" spans="1:7" x14ac:dyDescent="0.2">
      <c r="A29" s="53" t="s">
        <v>756</v>
      </c>
      <c r="B29" s="32"/>
      <c r="C29" s="32"/>
      <c r="D29" s="32"/>
    </row>
    <row r="30" spans="1:7" x14ac:dyDescent="0.2">
      <c r="A30" s="53" t="s">
        <v>757</v>
      </c>
      <c r="B30" s="32"/>
      <c r="C30" s="32"/>
      <c r="D30" s="32"/>
    </row>
    <row r="31" spans="1:7" x14ac:dyDescent="0.2">
      <c r="A31" s="53" t="s">
        <v>758</v>
      </c>
      <c r="B31" s="32"/>
      <c r="C31" s="32"/>
      <c r="D31" s="32"/>
    </row>
    <row r="32" spans="1:7" ht="21" customHeight="1" thickBot="1" x14ac:dyDescent="0.25">
      <c r="A32" s="101" t="s">
        <v>884</v>
      </c>
      <c r="B32" s="30"/>
      <c r="C32" s="30"/>
      <c r="D32" s="123"/>
      <c r="E32" s="123"/>
      <c r="F32" s="123"/>
      <c r="G32" s="123"/>
    </row>
    <row r="33" ht="9" customHeight="1" thickTop="1" x14ac:dyDescent="0.2"/>
  </sheetData>
  <mergeCells count="5">
    <mergeCell ref="A6:B6"/>
    <mergeCell ref="A2:G2"/>
    <mergeCell ref="A1:G1"/>
    <mergeCell ref="A3:B5"/>
    <mergeCell ref="C3:C5"/>
  </mergeCells>
  <phoneticPr fontId="4" type="noConversion"/>
  <printOptions horizontalCentered="1" gridLines="1"/>
  <pageMargins left="0.5" right="0.25" top="1" bottom="1" header="0.5" footer="0.5"/>
  <pageSetup paperSize="5" orientation="portrait" horizontalDpi="120" verticalDpi="144" r:id="rId1"/>
  <headerFooter alignWithMargins="0">
    <oddFooter>&amp;RPage 30  Sch 7_PHdep_PN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indexed="45"/>
  </sheetPr>
  <dimension ref="A1:F33"/>
  <sheetViews>
    <sheetView workbookViewId="0">
      <pane ySplit="6" topLeftCell="A7" activePane="bottomLeft" state="frozen"/>
      <selection sqref="A1:IV1"/>
      <selection pane="bottomLeft" activeCell="A7" sqref="A7"/>
    </sheetView>
  </sheetViews>
  <sheetFormatPr defaultRowHeight="12.75" x14ac:dyDescent="0.2"/>
  <cols>
    <col min="1" max="1" width="4.7109375" customWidth="1"/>
    <col min="2" max="2" width="25" customWidth="1"/>
    <col min="3" max="3" width="13.7109375" customWidth="1"/>
    <col min="4" max="6" width="13.7109375" style="139" customWidth="1"/>
  </cols>
  <sheetData>
    <row r="1" spans="1:6" ht="30" customHeight="1" x14ac:dyDescent="0.2">
      <c r="A1" s="172" t="str">
        <f>'Exh1-BS'!A1:G1</f>
        <v>ANNUAL STATEMENT for the Year Ended December 31, 20__ of ________________________________</v>
      </c>
      <c r="B1" s="172"/>
      <c r="C1" s="172"/>
      <c r="D1" s="172"/>
      <c r="E1" s="172"/>
      <c r="F1" s="172"/>
    </row>
    <row r="2" spans="1:6" ht="27" customHeight="1" thickBot="1" x14ac:dyDescent="0.25">
      <c r="A2" s="665" t="s">
        <v>885</v>
      </c>
      <c r="B2" s="665"/>
      <c r="C2" s="665"/>
      <c r="D2" s="665"/>
      <c r="E2" s="665"/>
      <c r="F2" s="665"/>
    </row>
    <row r="3" spans="1:6" s="4" customFormat="1" ht="18" customHeight="1" x14ac:dyDescent="0.2">
      <c r="A3" s="713" t="s">
        <v>886</v>
      </c>
      <c r="B3" s="714"/>
      <c r="C3" s="128" t="s">
        <v>864</v>
      </c>
      <c r="D3" s="128" t="s">
        <v>881</v>
      </c>
      <c r="E3" s="128" t="s">
        <v>882</v>
      </c>
      <c r="F3" s="94" t="s">
        <v>544</v>
      </c>
    </row>
    <row r="4" spans="1:6" s="4" customFormat="1" x14ac:dyDescent="0.2">
      <c r="A4" s="715"/>
      <c r="B4" s="716"/>
      <c r="C4" s="77" t="s">
        <v>618</v>
      </c>
      <c r="D4" s="77" t="s">
        <v>617</v>
      </c>
      <c r="E4" s="77" t="s">
        <v>617</v>
      </c>
      <c r="F4" s="184" t="s">
        <v>619</v>
      </c>
    </row>
    <row r="5" spans="1:6" s="4" customFormat="1" x14ac:dyDescent="0.2">
      <c r="A5" s="715"/>
      <c r="B5" s="716"/>
      <c r="C5" s="77"/>
      <c r="D5" s="77"/>
      <c r="E5" s="77"/>
      <c r="F5" s="189" t="s">
        <v>887</v>
      </c>
    </row>
    <row r="6" spans="1:6" s="4" customFormat="1" ht="13.5" thickBot="1" x14ac:dyDescent="0.25">
      <c r="A6" s="639" t="s">
        <v>481</v>
      </c>
      <c r="B6" s="640"/>
      <c r="C6" s="15" t="s">
        <v>482</v>
      </c>
      <c r="D6" s="138" t="s">
        <v>483</v>
      </c>
      <c r="E6" s="138" t="s">
        <v>484</v>
      </c>
      <c r="F6" s="185" t="s">
        <v>485</v>
      </c>
    </row>
    <row r="7" spans="1:6" ht="18" customHeight="1" x14ac:dyDescent="0.2">
      <c r="A7" s="53" t="s">
        <v>26</v>
      </c>
    </row>
    <row r="8" spans="1:6" x14ac:dyDescent="0.2">
      <c r="A8" s="53" t="s">
        <v>28</v>
      </c>
    </row>
    <row r="9" spans="1:6" x14ac:dyDescent="0.2">
      <c r="A9" s="53" t="s">
        <v>30</v>
      </c>
    </row>
    <row r="10" spans="1:6" x14ac:dyDescent="0.2">
      <c r="A10" s="53" t="s">
        <v>580</v>
      </c>
    </row>
    <row r="11" spans="1:6" x14ac:dyDescent="0.2">
      <c r="A11" s="53" t="s">
        <v>581</v>
      </c>
      <c r="B11" s="32"/>
      <c r="C11" s="32"/>
    </row>
    <row r="12" spans="1:6" x14ac:dyDescent="0.2">
      <c r="A12" s="53" t="s">
        <v>582</v>
      </c>
      <c r="B12" s="32"/>
      <c r="C12" s="32"/>
    </row>
    <row r="13" spans="1:6" x14ac:dyDescent="0.2">
      <c r="A13" s="53" t="s">
        <v>583</v>
      </c>
      <c r="B13" s="32"/>
      <c r="C13" s="32"/>
    </row>
    <row r="14" spans="1:6" x14ac:dyDescent="0.2">
      <c r="A14" s="53" t="s">
        <v>584</v>
      </c>
      <c r="B14" s="32"/>
      <c r="C14" s="32"/>
    </row>
    <row r="15" spans="1:6" x14ac:dyDescent="0.2">
      <c r="A15" s="53" t="s">
        <v>585</v>
      </c>
      <c r="B15" s="32"/>
      <c r="C15" s="32"/>
    </row>
    <row r="16" spans="1:6" x14ac:dyDescent="0.2">
      <c r="A16" s="53" t="s">
        <v>586</v>
      </c>
      <c r="B16" s="32"/>
      <c r="C16" s="32"/>
    </row>
    <row r="17" spans="1:6" x14ac:dyDescent="0.2">
      <c r="A17" s="53" t="s">
        <v>587</v>
      </c>
      <c r="B17" s="32"/>
      <c r="C17" s="32"/>
    </row>
    <row r="18" spans="1:6" x14ac:dyDescent="0.2">
      <c r="A18" s="53" t="s">
        <v>588</v>
      </c>
      <c r="B18" s="32"/>
      <c r="C18" s="32"/>
    </row>
    <row r="19" spans="1:6" x14ac:dyDescent="0.2">
      <c r="A19" s="53" t="s">
        <v>589</v>
      </c>
      <c r="B19" s="32"/>
      <c r="C19" s="32"/>
    </row>
    <row r="20" spans="1:6" x14ac:dyDescent="0.2">
      <c r="A20" s="53" t="s">
        <v>590</v>
      </c>
      <c r="B20" s="32"/>
      <c r="C20" s="32"/>
    </row>
    <row r="21" spans="1:6" x14ac:dyDescent="0.2">
      <c r="A21" s="53" t="s">
        <v>591</v>
      </c>
      <c r="B21" s="32"/>
      <c r="C21" s="32"/>
    </row>
    <row r="22" spans="1:6" x14ac:dyDescent="0.2">
      <c r="A22" s="53" t="s">
        <v>592</v>
      </c>
      <c r="B22" s="32"/>
      <c r="C22" s="32"/>
    </row>
    <row r="23" spans="1:6" x14ac:dyDescent="0.2">
      <c r="A23" s="53" t="s">
        <v>593</v>
      </c>
      <c r="B23" s="32"/>
      <c r="C23" s="32"/>
    </row>
    <row r="24" spans="1:6" x14ac:dyDescent="0.2">
      <c r="A24" s="53" t="s">
        <v>594</v>
      </c>
      <c r="B24" s="32"/>
      <c r="C24" s="32"/>
    </row>
    <row r="25" spans="1:6" x14ac:dyDescent="0.2">
      <c r="A25" s="53" t="s">
        <v>747</v>
      </c>
      <c r="B25" s="32"/>
      <c r="C25" s="32"/>
    </row>
    <row r="26" spans="1:6" x14ac:dyDescent="0.2">
      <c r="A26" s="53" t="s">
        <v>748</v>
      </c>
      <c r="B26" s="32"/>
      <c r="C26" s="32"/>
    </row>
    <row r="27" spans="1:6" x14ac:dyDescent="0.2">
      <c r="A27" s="53" t="s">
        <v>754</v>
      </c>
      <c r="B27" s="32"/>
      <c r="C27" s="32"/>
    </row>
    <row r="28" spans="1:6" x14ac:dyDescent="0.2">
      <c r="A28" s="53" t="s">
        <v>755</v>
      </c>
      <c r="B28" s="32"/>
      <c r="C28" s="32"/>
    </row>
    <row r="29" spans="1:6" x14ac:dyDescent="0.2">
      <c r="A29" s="53" t="s">
        <v>756</v>
      </c>
      <c r="B29" s="32"/>
      <c r="C29" s="32"/>
    </row>
    <row r="30" spans="1:6" x14ac:dyDescent="0.2">
      <c r="A30" s="53" t="s">
        <v>757</v>
      </c>
      <c r="B30" s="32"/>
      <c r="C30" s="32"/>
    </row>
    <row r="31" spans="1:6" x14ac:dyDescent="0.2">
      <c r="A31" s="53" t="s">
        <v>758</v>
      </c>
      <c r="B31" s="32"/>
      <c r="C31" s="32"/>
    </row>
    <row r="32" spans="1:6" ht="21" customHeight="1" thickBot="1" x14ac:dyDescent="0.25">
      <c r="A32" s="101" t="s">
        <v>884</v>
      </c>
      <c r="B32" s="30"/>
      <c r="C32" s="123"/>
      <c r="D32" s="123"/>
      <c r="E32" s="123"/>
      <c r="F32" s="123"/>
    </row>
    <row r="33" ht="9" customHeight="1" thickTop="1" x14ac:dyDescent="0.2"/>
  </sheetData>
  <mergeCells count="3">
    <mergeCell ref="A2:F2"/>
    <mergeCell ref="A3:B5"/>
    <mergeCell ref="A6:B6"/>
  </mergeCells>
  <printOptions horizontalCentered="1" gridLines="1"/>
  <pageMargins left="0.5" right="0.25" top="1" bottom="1" header="0.5" footer="0.5"/>
  <pageSetup paperSize="5" scale="95" orientation="portrait" horizontalDpi="120" verticalDpi="144" r:id="rId1"/>
  <headerFooter alignWithMargins="0">
    <oddFooter>&amp;RPage 31 Sch8_CBR_PN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indexed="45"/>
  </sheetPr>
  <dimension ref="A1:F28"/>
  <sheetViews>
    <sheetView workbookViewId="0">
      <pane ySplit="5" topLeftCell="A6" activePane="bottomLeft" state="frozen"/>
      <selection sqref="A1:IV1"/>
      <selection pane="bottomLeft" activeCell="A6" sqref="A6"/>
    </sheetView>
  </sheetViews>
  <sheetFormatPr defaultRowHeight="12.75" x14ac:dyDescent="0.2"/>
  <cols>
    <col min="1" max="1" width="4.7109375" customWidth="1"/>
    <col min="2" max="2" width="23.42578125" customWidth="1"/>
    <col min="3" max="3" width="23.5703125" customWidth="1"/>
    <col min="4" max="5" width="15.7109375" style="78" customWidth="1"/>
    <col min="6" max="6" width="14.85546875" customWidth="1"/>
  </cols>
  <sheetData>
    <row r="1" spans="1:6" ht="30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</row>
    <row r="2" spans="1:6" ht="27" customHeight="1" thickBot="1" x14ac:dyDescent="0.25">
      <c r="A2" s="665" t="s">
        <v>888</v>
      </c>
      <c r="B2" s="665"/>
      <c r="C2" s="665"/>
      <c r="D2" s="665"/>
      <c r="E2" s="665"/>
      <c r="F2" s="665"/>
    </row>
    <row r="3" spans="1:6" s="4" customFormat="1" ht="18" customHeight="1" x14ac:dyDescent="0.2">
      <c r="A3" s="713" t="s">
        <v>889</v>
      </c>
      <c r="B3" s="714"/>
      <c r="C3" s="38"/>
      <c r="D3" s="128" t="s">
        <v>544</v>
      </c>
      <c r="E3" s="128" t="s">
        <v>864</v>
      </c>
      <c r="F3" s="41" t="s">
        <v>477</v>
      </c>
    </row>
    <row r="4" spans="1:6" s="4" customFormat="1" x14ac:dyDescent="0.2">
      <c r="A4" s="715"/>
      <c r="B4" s="716"/>
      <c r="C4" s="24" t="s">
        <v>890</v>
      </c>
      <c r="D4" s="77" t="s">
        <v>618</v>
      </c>
      <c r="E4" s="77" t="s">
        <v>619</v>
      </c>
      <c r="F4" s="64"/>
    </row>
    <row r="5" spans="1:6" s="4" customFormat="1" ht="13.5" thickBot="1" x14ac:dyDescent="0.25">
      <c r="A5" s="639" t="s">
        <v>481</v>
      </c>
      <c r="B5" s="640"/>
      <c r="C5" s="15" t="s">
        <v>482</v>
      </c>
      <c r="D5" s="81" t="s">
        <v>483</v>
      </c>
      <c r="E5" s="81" t="s">
        <v>484</v>
      </c>
      <c r="F5" s="31" t="s">
        <v>485</v>
      </c>
    </row>
    <row r="6" spans="1:6" ht="21" customHeight="1" x14ac:dyDescent="0.2">
      <c r="A6" s="135" t="s">
        <v>891</v>
      </c>
      <c r="B6" s="136"/>
      <c r="C6" s="124"/>
      <c r="D6" s="137"/>
    </row>
    <row r="7" spans="1:6" x14ac:dyDescent="0.2">
      <c r="A7" s="53" t="s">
        <v>26</v>
      </c>
    </row>
    <row r="8" spans="1:6" x14ac:dyDescent="0.2">
      <c r="A8" s="53" t="s">
        <v>28</v>
      </c>
    </row>
    <row r="9" spans="1:6" x14ac:dyDescent="0.2">
      <c r="A9" s="53" t="s">
        <v>30</v>
      </c>
    </row>
    <row r="10" spans="1:6" x14ac:dyDescent="0.2">
      <c r="A10" s="53" t="s">
        <v>580</v>
      </c>
    </row>
    <row r="11" spans="1:6" x14ac:dyDescent="0.2">
      <c r="A11" s="53" t="s">
        <v>581</v>
      </c>
    </row>
    <row r="12" spans="1:6" x14ac:dyDescent="0.2">
      <c r="A12" s="53" t="s">
        <v>582</v>
      </c>
    </row>
    <row r="13" spans="1:6" x14ac:dyDescent="0.2">
      <c r="A13" s="53" t="s">
        <v>583</v>
      </c>
    </row>
    <row r="14" spans="1:6" x14ac:dyDescent="0.2">
      <c r="A14" s="53" t="s">
        <v>584</v>
      </c>
    </row>
    <row r="15" spans="1:6" x14ac:dyDescent="0.2">
      <c r="A15" s="53" t="s">
        <v>585</v>
      </c>
    </row>
    <row r="16" spans="1:6" x14ac:dyDescent="0.2">
      <c r="A16" s="53" t="s">
        <v>586</v>
      </c>
    </row>
    <row r="17" spans="1:6" ht="21" customHeight="1" x14ac:dyDescent="0.2">
      <c r="A17" s="35" t="s">
        <v>523</v>
      </c>
      <c r="B17" s="35"/>
      <c r="C17" s="35"/>
      <c r="D17" s="88"/>
      <c r="E17" s="88"/>
    </row>
    <row r="18" spans="1:6" ht="21" customHeight="1" x14ac:dyDescent="0.2">
      <c r="A18" s="97" t="s">
        <v>892</v>
      </c>
      <c r="B18" s="97"/>
      <c r="C18" s="32"/>
    </row>
    <row r="19" spans="1:6" ht="21" customHeight="1" x14ac:dyDescent="0.2">
      <c r="A19" s="53" t="s">
        <v>26</v>
      </c>
    </row>
    <row r="20" spans="1:6" x14ac:dyDescent="0.2">
      <c r="A20" s="53" t="s">
        <v>28</v>
      </c>
    </row>
    <row r="21" spans="1:6" x14ac:dyDescent="0.2">
      <c r="A21" s="53" t="s">
        <v>30</v>
      </c>
    </row>
    <row r="22" spans="1:6" x14ac:dyDescent="0.2">
      <c r="A22" s="53" t="s">
        <v>580</v>
      </c>
    </row>
    <row r="23" spans="1:6" x14ac:dyDescent="0.2">
      <c r="A23" s="53" t="s">
        <v>581</v>
      </c>
    </row>
    <row r="24" spans="1:6" ht="21" customHeight="1" x14ac:dyDescent="0.2">
      <c r="A24" s="35" t="s">
        <v>523</v>
      </c>
      <c r="B24" s="35"/>
      <c r="C24" s="35"/>
      <c r="D24" s="88"/>
      <c r="E24" s="88"/>
    </row>
    <row r="25" spans="1:6" ht="21" customHeight="1" thickBot="1" x14ac:dyDescent="0.25">
      <c r="A25" s="101" t="s">
        <v>884</v>
      </c>
      <c r="B25" s="30"/>
      <c r="C25" s="30"/>
      <c r="D25" s="123"/>
      <c r="E25" s="123"/>
      <c r="F25" s="1"/>
    </row>
    <row r="26" spans="1:6" ht="13.5" thickTop="1" x14ac:dyDescent="0.2"/>
    <row r="27" spans="1:6" x14ac:dyDescent="0.2">
      <c r="A27" s="63" t="s">
        <v>843</v>
      </c>
      <c r="B27" s="63"/>
      <c r="C27" s="63"/>
      <c r="D27" s="134"/>
    </row>
    <row r="28" spans="1:6" ht="9" customHeight="1" x14ac:dyDescent="0.2"/>
  </sheetData>
  <mergeCells count="4">
    <mergeCell ref="A5:B5"/>
    <mergeCell ref="A2:F2"/>
    <mergeCell ref="A1:F1"/>
    <mergeCell ref="A3:B4"/>
  </mergeCells>
  <phoneticPr fontId="4" type="noConversion"/>
  <printOptions horizontalCentered="1" gridLines="1"/>
  <pageMargins left="0.5" right="0.25" top="1" bottom="1" header="0.5" footer="0.5"/>
  <pageSetup paperSize="5" orientation="portrait" horizontalDpi="120" verticalDpi="144" r:id="rId1"/>
  <headerFooter alignWithMargins="0">
    <oddFooter>&amp;RPage 32 Sch9_A/NP_PN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indexed="45"/>
  </sheetPr>
  <dimension ref="A1:H16"/>
  <sheetViews>
    <sheetView workbookViewId="0">
      <pane ySplit="5" topLeftCell="A6" activePane="bottomLeft" state="frozen"/>
      <selection sqref="A1:IV1"/>
      <selection pane="bottomLeft" activeCell="A6" sqref="A6"/>
    </sheetView>
  </sheetViews>
  <sheetFormatPr defaultRowHeight="12.75" x14ac:dyDescent="0.2"/>
  <cols>
    <col min="1" max="1" width="4" customWidth="1"/>
    <col min="2" max="2" width="27.42578125" customWidth="1"/>
    <col min="3" max="3" width="21.7109375" customWidth="1"/>
    <col min="4" max="5" width="15.7109375" style="139" customWidth="1"/>
    <col min="6" max="6" width="14.85546875" customWidth="1"/>
  </cols>
  <sheetData>
    <row r="1" spans="1:8" ht="30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</row>
    <row r="2" spans="1:8" ht="27" customHeight="1" thickBot="1" x14ac:dyDescent="0.25">
      <c r="A2" s="665" t="s">
        <v>893</v>
      </c>
      <c r="B2" s="665"/>
      <c r="C2" s="665"/>
      <c r="D2" s="665"/>
      <c r="E2" s="665"/>
      <c r="F2" s="665"/>
    </row>
    <row r="3" spans="1:8" s="4" customFormat="1" ht="18" customHeight="1" x14ac:dyDescent="0.2">
      <c r="A3" s="713" t="s">
        <v>855</v>
      </c>
      <c r="B3" s="714"/>
      <c r="C3" s="38" t="s">
        <v>856</v>
      </c>
      <c r="D3" s="128" t="s">
        <v>544</v>
      </c>
      <c r="E3" s="128" t="s">
        <v>864</v>
      </c>
      <c r="F3" s="731" t="s">
        <v>477</v>
      </c>
    </row>
    <row r="4" spans="1:8" s="4" customFormat="1" x14ac:dyDescent="0.2">
      <c r="A4" s="715"/>
      <c r="B4" s="716"/>
      <c r="C4" s="24" t="s">
        <v>858</v>
      </c>
      <c r="D4" s="77" t="s">
        <v>618</v>
      </c>
      <c r="E4" s="77" t="s">
        <v>619</v>
      </c>
      <c r="F4" s="732"/>
    </row>
    <row r="5" spans="1:8" s="4" customFormat="1" ht="13.5" thickBot="1" x14ac:dyDescent="0.25">
      <c r="A5" s="639" t="s">
        <v>481</v>
      </c>
      <c r="B5" s="640"/>
      <c r="C5" s="15" t="s">
        <v>482</v>
      </c>
      <c r="D5" s="138" t="s">
        <v>483</v>
      </c>
      <c r="E5" s="138" t="s">
        <v>484</v>
      </c>
      <c r="F5" s="31" t="s">
        <v>485</v>
      </c>
    </row>
    <row r="6" spans="1:8" ht="15" customHeight="1" x14ac:dyDescent="0.2">
      <c r="A6" s="53" t="s">
        <v>26</v>
      </c>
      <c r="B6" t="s">
        <v>894</v>
      </c>
    </row>
    <row r="7" spans="1:8" x14ac:dyDescent="0.2">
      <c r="A7" s="53" t="s">
        <v>28</v>
      </c>
      <c r="B7" t="s">
        <v>895</v>
      </c>
    </row>
    <row r="8" spans="1:8" x14ac:dyDescent="0.2">
      <c r="A8" s="53" t="s">
        <v>30</v>
      </c>
      <c r="B8" t="s">
        <v>896</v>
      </c>
    </row>
    <row r="9" spans="1:8" x14ac:dyDescent="0.2">
      <c r="A9" s="53" t="s">
        <v>580</v>
      </c>
      <c r="B9" t="s">
        <v>897</v>
      </c>
    </row>
    <row r="10" spans="1:8" x14ac:dyDescent="0.2">
      <c r="A10" s="53" t="s">
        <v>581</v>
      </c>
    </row>
    <row r="11" spans="1:8" x14ac:dyDescent="0.2">
      <c r="A11" s="53" t="s">
        <v>582</v>
      </c>
    </row>
    <row r="12" spans="1:8" x14ac:dyDescent="0.2">
      <c r="A12" s="53" t="s">
        <v>583</v>
      </c>
    </row>
    <row r="13" spans="1:8" ht="18" customHeight="1" thickBot="1" x14ac:dyDescent="0.25">
      <c r="B13" s="30" t="s">
        <v>862</v>
      </c>
      <c r="C13" s="30"/>
      <c r="D13" s="129"/>
      <c r="E13" s="129"/>
      <c r="F13" s="1"/>
    </row>
    <row r="14" spans="1:8" ht="9" customHeight="1" thickTop="1" x14ac:dyDescent="0.2">
      <c r="A14" s="196"/>
      <c r="B14" s="197"/>
      <c r="C14" s="197"/>
      <c r="D14" s="198"/>
      <c r="E14" s="199"/>
      <c r="F14" s="200"/>
      <c r="G14" s="196"/>
      <c r="H14" s="196"/>
    </row>
    <row r="15" spans="1:8" x14ac:dyDescent="0.2">
      <c r="A15" s="63" t="s">
        <v>843</v>
      </c>
    </row>
    <row r="16" spans="1:8" ht="9" customHeight="1" x14ac:dyDescent="0.2"/>
  </sheetData>
  <mergeCells count="5">
    <mergeCell ref="A5:B5"/>
    <mergeCell ref="A2:F2"/>
    <mergeCell ref="A1:F1"/>
    <mergeCell ref="A3:B4"/>
    <mergeCell ref="F3:F4"/>
  </mergeCells>
  <phoneticPr fontId="4" type="noConversion"/>
  <printOptions horizontalCentered="1" gridLines="1"/>
  <pageMargins left="0.5" right="0.25" top="1.5" bottom="1" header="0.5" footer="0.5"/>
  <pageSetup paperSize="5" orientation="portrait" horizontalDpi="120" verticalDpi="144" r:id="rId1"/>
  <headerFooter alignWithMargins="0">
    <oddFooter>&amp;RPage 33 Sch 10_TP_PN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indexed="45"/>
    <pageSetUpPr fitToPage="1"/>
  </sheetPr>
  <dimension ref="A1:G16"/>
  <sheetViews>
    <sheetView workbookViewId="0">
      <pane ySplit="1" topLeftCell="A2" activePane="bottomLeft" state="frozen"/>
      <selection sqref="A1:IV1"/>
      <selection pane="bottomLeft" activeCell="A2" sqref="A2:F2"/>
    </sheetView>
  </sheetViews>
  <sheetFormatPr defaultRowHeight="12.75" x14ac:dyDescent="0.2"/>
  <cols>
    <col min="1" max="1" width="4" customWidth="1"/>
    <col min="2" max="2" width="21.85546875" customWidth="1"/>
    <col min="3" max="3" width="19.28515625" customWidth="1"/>
    <col min="4" max="5" width="15.7109375" style="139" customWidth="1"/>
    <col min="6" max="6" width="19.5703125" customWidth="1"/>
  </cols>
  <sheetData>
    <row r="1" spans="1:7" ht="30" customHeight="1" thickBot="1" x14ac:dyDescent="0.25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</row>
    <row r="2" spans="1:7" ht="30" customHeight="1" thickBot="1" x14ac:dyDescent="0.25">
      <c r="A2" s="744" t="s">
        <v>898</v>
      </c>
      <c r="B2" s="745"/>
      <c r="C2" s="745"/>
      <c r="D2" s="745"/>
      <c r="E2" s="745"/>
      <c r="F2" s="746"/>
    </row>
    <row r="3" spans="1:7" ht="18" customHeight="1" x14ac:dyDescent="0.2">
      <c r="A3" s="713" t="s">
        <v>899</v>
      </c>
      <c r="B3" s="714"/>
      <c r="C3" s="38" t="s">
        <v>900</v>
      </c>
      <c r="D3" s="128" t="s">
        <v>544</v>
      </c>
      <c r="E3" s="128" t="s">
        <v>864</v>
      </c>
      <c r="F3" s="731" t="s">
        <v>477</v>
      </c>
    </row>
    <row r="4" spans="1:7" ht="13.5" customHeight="1" x14ac:dyDescent="0.2">
      <c r="A4" s="715"/>
      <c r="B4" s="716"/>
      <c r="C4" s="24" t="s">
        <v>858</v>
      </c>
      <c r="D4" s="77" t="s">
        <v>618</v>
      </c>
      <c r="E4" s="77" t="s">
        <v>619</v>
      </c>
      <c r="F4" s="732"/>
    </row>
    <row r="5" spans="1:7" ht="15" customHeight="1" thickBot="1" x14ac:dyDescent="0.25">
      <c r="A5" s="639" t="s">
        <v>481</v>
      </c>
      <c r="B5" s="640"/>
      <c r="C5" s="15" t="s">
        <v>482</v>
      </c>
      <c r="D5" s="138" t="s">
        <v>483</v>
      </c>
      <c r="E5" s="138" t="s">
        <v>484</v>
      </c>
      <c r="F5" s="31" t="s">
        <v>485</v>
      </c>
    </row>
    <row r="6" spans="1:7" ht="15" customHeight="1" x14ac:dyDescent="0.2">
      <c r="A6" s="53" t="s">
        <v>26</v>
      </c>
      <c r="B6" t="s">
        <v>901</v>
      </c>
    </row>
    <row r="7" spans="1:7" ht="15" customHeight="1" x14ac:dyDescent="0.2">
      <c r="A7" s="53" t="s">
        <v>28</v>
      </c>
      <c r="B7" t="s">
        <v>902</v>
      </c>
    </row>
    <row r="8" spans="1:7" ht="15" customHeight="1" x14ac:dyDescent="0.2">
      <c r="A8" s="53" t="s">
        <v>30</v>
      </c>
    </row>
    <row r="9" spans="1:7" ht="15" customHeight="1" x14ac:dyDescent="0.2">
      <c r="A9" s="53" t="s">
        <v>580</v>
      </c>
    </row>
    <row r="10" spans="1:7" ht="15" customHeight="1" x14ac:dyDescent="0.2">
      <c r="A10" s="53" t="s">
        <v>581</v>
      </c>
    </row>
    <row r="11" spans="1:7" ht="15" customHeight="1" x14ac:dyDescent="0.2">
      <c r="A11" s="53" t="s">
        <v>582</v>
      </c>
    </row>
    <row r="12" spans="1:7" ht="15" customHeight="1" x14ac:dyDescent="0.2">
      <c r="A12" s="53" t="s">
        <v>583</v>
      </c>
    </row>
    <row r="13" spans="1:7" ht="18" customHeight="1" thickBot="1" x14ac:dyDescent="0.25">
      <c r="B13" s="30" t="s">
        <v>862</v>
      </c>
      <c r="C13" s="30"/>
      <c r="D13" s="123"/>
      <c r="E13" s="123"/>
      <c r="F13" s="1"/>
    </row>
    <row r="14" spans="1:7" ht="9" customHeight="1" thickTop="1" thickBot="1" x14ac:dyDescent="0.25">
      <c r="A14" s="201"/>
      <c r="B14" s="202"/>
      <c r="C14" s="202"/>
      <c r="D14" s="203"/>
      <c r="E14" s="204"/>
      <c r="F14" s="201"/>
      <c r="G14" s="97"/>
    </row>
    <row r="15" spans="1:7" x14ac:dyDescent="0.2">
      <c r="A15" s="63" t="s">
        <v>843</v>
      </c>
    </row>
    <row r="16" spans="1:7" ht="9" customHeight="1" x14ac:dyDescent="0.2"/>
  </sheetData>
  <mergeCells count="5">
    <mergeCell ref="A1:F1"/>
    <mergeCell ref="A3:B4"/>
    <mergeCell ref="A5:B5"/>
    <mergeCell ref="A2:F2"/>
    <mergeCell ref="F3:F4"/>
  </mergeCells>
  <phoneticPr fontId="4" type="noConversion"/>
  <printOptions horizontalCentered="1" gridLines="1"/>
  <pageMargins left="0.5" right="0.25" top="1.5" bottom="1" header="0.5" footer="0.5"/>
  <pageSetup paperSize="5" scale="99" orientation="portrait" horizontalDpi="120" verticalDpi="144" r:id="rId1"/>
  <headerFooter alignWithMargins="0">
    <oddFooter>&amp;RPage 34 Sch11_AcEx_PN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indexed="45"/>
  </sheetPr>
  <dimension ref="A1:F17"/>
  <sheetViews>
    <sheetView workbookViewId="0">
      <pane ySplit="1" topLeftCell="A2" activePane="bottomLeft" state="frozen"/>
      <selection sqref="A1:IV1"/>
      <selection pane="bottomLeft" activeCell="A2" sqref="A2:F2"/>
    </sheetView>
  </sheetViews>
  <sheetFormatPr defaultRowHeight="12.75" x14ac:dyDescent="0.2"/>
  <cols>
    <col min="1" max="1" width="4" customWidth="1"/>
    <col min="2" max="2" width="27.42578125" customWidth="1"/>
    <col min="3" max="3" width="21.7109375" customWidth="1"/>
    <col min="4" max="5" width="15.7109375" style="78" customWidth="1"/>
    <col min="6" max="6" width="14.85546875" customWidth="1"/>
  </cols>
  <sheetData>
    <row r="1" spans="1:6" ht="30" customHeight="1" thickBot="1" x14ac:dyDescent="0.25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</row>
    <row r="2" spans="1:6" ht="30" customHeight="1" thickBot="1" x14ac:dyDescent="0.25">
      <c r="A2" s="744" t="s">
        <v>903</v>
      </c>
      <c r="B2" s="745"/>
      <c r="C2" s="745"/>
      <c r="D2" s="745"/>
      <c r="E2" s="745"/>
      <c r="F2" s="746"/>
    </row>
    <row r="3" spans="1:6" x14ac:dyDescent="0.2">
      <c r="A3" s="713" t="s">
        <v>889</v>
      </c>
      <c r="B3" s="714"/>
      <c r="C3" s="38" t="s">
        <v>900</v>
      </c>
      <c r="D3" s="128" t="s">
        <v>544</v>
      </c>
      <c r="E3" s="128" t="s">
        <v>864</v>
      </c>
      <c r="F3" s="731" t="s">
        <v>477</v>
      </c>
    </row>
    <row r="4" spans="1:6" x14ac:dyDescent="0.2">
      <c r="A4" s="715"/>
      <c r="B4" s="716"/>
      <c r="C4" s="24" t="s">
        <v>858</v>
      </c>
      <c r="D4" s="77" t="s">
        <v>618</v>
      </c>
      <c r="E4" s="77" t="s">
        <v>619</v>
      </c>
      <c r="F4" s="732"/>
    </row>
    <row r="5" spans="1:6" ht="13.5" thickBot="1" x14ac:dyDescent="0.25">
      <c r="A5" s="639" t="s">
        <v>481</v>
      </c>
      <c r="B5" s="640"/>
      <c r="C5" s="15" t="s">
        <v>482</v>
      </c>
      <c r="D5" s="81" t="s">
        <v>483</v>
      </c>
      <c r="E5" s="81" t="s">
        <v>484</v>
      </c>
      <c r="F5" s="31" t="s">
        <v>485</v>
      </c>
    </row>
    <row r="6" spans="1:6" ht="15" customHeight="1" x14ac:dyDescent="0.2">
      <c r="A6" s="53" t="s">
        <v>26</v>
      </c>
    </row>
    <row r="7" spans="1:6" x14ac:dyDescent="0.2">
      <c r="A7" s="53" t="s">
        <v>28</v>
      </c>
    </row>
    <row r="8" spans="1:6" x14ac:dyDescent="0.2">
      <c r="A8" s="53" t="s">
        <v>30</v>
      </c>
    </row>
    <row r="9" spans="1:6" x14ac:dyDescent="0.2">
      <c r="A9" s="53" t="s">
        <v>580</v>
      </c>
    </row>
    <row r="10" spans="1:6" x14ac:dyDescent="0.2">
      <c r="A10" s="53" t="s">
        <v>581</v>
      </c>
    </row>
    <row r="11" spans="1:6" x14ac:dyDescent="0.2">
      <c r="A11" s="53" t="s">
        <v>582</v>
      </c>
    </row>
    <row r="12" spans="1:6" x14ac:dyDescent="0.2">
      <c r="A12" s="53" t="s">
        <v>583</v>
      </c>
    </row>
    <row r="13" spans="1:6" ht="18" customHeight="1" thickBot="1" x14ac:dyDescent="0.25">
      <c r="B13" s="30" t="s">
        <v>862</v>
      </c>
      <c r="C13" s="30"/>
      <c r="D13" s="123"/>
      <c r="E13" s="123"/>
      <c r="F13" s="1"/>
    </row>
    <row r="14" spans="1:6" ht="9" customHeight="1" thickTop="1" thickBot="1" x14ac:dyDescent="0.25">
      <c r="A14" s="125"/>
      <c r="B14" s="125"/>
      <c r="C14" s="125"/>
      <c r="D14" s="133"/>
      <c r="E14" s="133"/>
      <c r="F14" s="125"/>
    </row>
    <row r="15" spans="1:6" x14ac:dyDescent="0.2">
      <c r="B15" s="63"/>
      <c r="C15" s="63"/>
      <c r="D15" s="134"/>
    </row>
    <row r="16" spans="1:6" x14ac:dyDescent="0.2">
      <c r="A16" s="63" t="s">
        <v>843</v>
      </c>
    </row>
    <row r="17" ht="9" customHeight="1" x14ac:dyDescent="0.2"/>
  </sheetData>
  <mergeCells count="5">
    <mergeCell ref="A1:F1"/>
    <mergeCell ref="A2:F2"/>
    <mergeCell ref="A3:B4"/>
    <mergeCell ref="A5:B5"/>
    <mergeCell ref="F3:F4"/>
  </mergeCells>
  <phoneticPr fontId="4" type="noConversion"/>
  <printOptions horizontalCentered="1" gridLines="1"/>
  <pageMargins left="0.5" right="0.25" top="1.25" bottom="1" header="0.5" footer="0.5"/>
  <pageSetup paperSize="5" orientation="portrait" horizontalDpi="120" verticalDpi="144" r:id="rId1"/>
  <headerFooter alignWithMargins="0">
    <oddFooter>&amp;RPage 35 Sch12_OL_PN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indexed="26"/>
    <pageSetUpPr fitToPage="1"/>
  </sheetPr>
  <dimension ref="A1:N23"/>
  <sheetViews>
    <sheetView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3.7109375" customWidth="1"/>
    <col min="2" max="2" width="17.7109375" customWidth="1"/>
    <col min="3" max="3" width="10.140625" customWidth="1"/>
    <col min="4" max="4" width="10.42578125" style="78" customWidth="1"/>
    <col min="6" max="6" width="10.7109375" style="78" customWidth="1"/>
    <col min="7" max="7" width="10.85546875" style="78" customWidth="1"/>
    <col min="8" max="8" width="11.28515625" style="78" customWidth="1"/>
    <col min="9" max="9" width="12.7109375" style="78" customWidth="1"/>
    <col min="10" max="10" width="11.7109375" style="78" customWidth="1"/>
    <col min="11" max="11" width="13.140625" style="78" customWidth="1"/>
    <col min="12" max="12" width="16.140625" style="78" customWidth="1"/>
    <col min="13" max="13" width="14" style="78" customWidth="1"/>
    <col min="14" max="14" width="14.5703125" style="78" customWidth="1"/>
  </cols>
  <sheetData>
    <row r="1" spans="1:14" ht="30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</row>
    <row r="2" spans="1:14" ht="27" customHeight="1" x14ac:dyDescent="0.2">
      <c r="A2" s="538" t="s">
        <v>904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</row>
    <row r="3" spans="1:14" ht="27" customHeight="1" thickBot="1" x14ac:dyDescent="0.25">
      <c r="A3" s="538" t="s">
        <v>905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</row>
    <row r="4" spans="1:14" s="84" customFormat="1" ht="22.5" customHeight="1" x14ac:dyDescent="0.2">
      <c r="A4" s="724" t="s">
        <v>906</v>
      </c>
      <c r="B4" s="725"/>
      <c r="C4" s="749" t="s">
        <v>907</v>
      </c>
      <c r="D4" s="430" t="s">
        <v>800</v>
      </c>
      <c r="E4" s="347" t="s">
        <v>908</v>
      </c>
      <c r="F4" s="368" t="s">
        <v>909</v>
      </c>
      <c r="G4" s="370" t="s">
        <v>910</v>
      </c>
      <c r="H4" s="368" t="s">
        <v>911</v>
      </c>
      <c r="I4" s="750" t="s">
        <v>912</v>
      </c>
      <c r="J4" s="751"/>
      <c r="K4" s="368" t="s">
        <v>913</v>
      </c>
      <c r="L4" s="365" t="s">
        <v>914</v>
      </c>
      <c r="M4" s="365" t="s">
        <v>915</v>
      </c>
      <c r="N4" s="367" t="s">
        <v>916</v>
      </c>
    </row>
    <row r="5" spans="1:14" s="84" customFormat="1" ht="26.25" customHeight="1" x14ac:dyDescent="0.2">
      <c r="A5" s="726"/>
      <c r="B5" s="727"/>
      <c r="C5" s="718"/>
      <c r="D5" s="86" t="s">
        <v>769</v>
      </c>
      <c r="E5" s="83" t="s">
        <v>917</v>
      </c>
      <c r="F5" s="86" t="s">
        <v>918</v>
      </c>
      <c r="G5" s="89" t="s">
        <v>919</v>
      </c>
      <c r="H5" s="86" t="s">
        <v>920</v>
      </c>
      <c r="I5" s="86" t="s">
        <v>921</v>
      </c>
      <c r="J5" s="86" t="s">
        <v>922</v>
      </c>
      <c r="K5" s="369" t="s">
        <v>923</v>
      </c>
      <c r="L5" s="366" t="s">
        <v>924</v>
      </c>
      <c r="M5" s="366" t="s">
        <v>617</v>
      </c>
      <c r="N5" s="95" t="s">
        <v>619</v>
      </c>
    </row>
    <row r="6" spans="1:14" s="84" customFormat="1" ht="13.5" thickBot="1" x14ac:dyDescent="0.25">
      <c r="A6" s="747" t="s">
        <v>481</v>
      </c>
      <c r="B6" s="748"/>
      <c r="C6" s="85" t="s">
        <v>482</v>
      </c>
      <c r="D6" s="87" t="s">
        <v>483</v>
      </c>
      <c r="E6" s="85" t="s">
        <v>484</v>
      </c>
      <c r="F6" s="87" t="s">
        <v>485</v>
      </c>
      <c r="G6" s="87" t="s">
        <v>511</v>
      </c>
      <c r="H6" s="87" t="s">
        <v>512</v>
      </c>
      <c r="I6" s="90" t="s">
        <v>513</v>
      </c>
      <c r="J6" s="87" t="s">
        <v>553</v>
      </c>
      <c r="K6" s="93" t="s">
        <v>554</v>
      </c>
      <c r="L6" s="179" t="s">
        <v>555</v>
      </c>
      <c r="M6" s="87" t="s">
        <v>556</v>
      </c>
      <c r="N6" s="96" t="s">
        <v>557</v>
      </c>
    </row>
    <row r="7" spans="1:14" ht="18" customHeight="1" x14ac:dyDescent="0.2">
      <c r="A7" s="53" t="s">
        <v>26</v>
      </c>
      <c r="G7" s="91"/>
    </row>
    <row r="8" spans="1:14" x14ac:dyDescent="0.2">
      <c r="A8" s="53" t="s">
        <v>28</v>
      </c>
      <c r="G8" s="91"/>
    </row>
    <row r="9" spans="1:14" x14ac:dyDescent="0.2">
      <c r="A9" s="53" t="s">
        <v>30</v>
      </c>
      <c r="G9" s="91"/>
    </row>
    <row r="10" spans="1:14" x14ac:dyDescent="0.2">
      <c r="A10" s="53" t="s">
        <v>580</v>
      </c>
      <c r="G10" s="91"/>
    </row>
    <row r="11" spans="1:14" x14ac:dyDescent="0.2">
      <c r="A11" s="53" t="s">
        <v>581</v>
      </c>
      <c r="G11" s="91"/>
    </row>
    <row r="12" spans="1:14" x14ac:dyDescent="0.2">
      <c r="A12" s="53" t="s">
        <v>582</v>
      </c>
      <c r="G12" s="91"/>
    </row>
    <row r="13" spans="1:14" x14ac:dyDescent="0.2">
      <c r="A13" s="53" t="s">
        <v>583</v>
      </c>
      <c r="G13" s="91"/>
    </row>
    <row r="14" spans="1:14" x14ac:dyDescent="0.2">
      <c r="A14" s="53" t="s">
        <v>584</v>
      </c>
      <c r="G14" s="91"/>
    </row>
    <row r="15" spans="1:14" x14ac:dyDescent="0.2">
      <c r="A15" s="53" t="s">
        <v>585</v>
      </c>
      <c r="G15" s="91"/>
    </row>
    <row r="16" spans="1:14" x14ac:dyDescent="0.2">
      <c r="A16" s="53" t="s">
        <v>586</v>
      </c>
      <c r="G16" s="91"/>
    </row>
    <row r="17" spans="1:14" x14ac:dyDescent="0.2">
      <c r="A17" s="53" t="s">
        <v>587</v>
      </c>
      <c r="G17" s="91"/>
    </row>
    <row r="18" spans="1:14" x14ac:dyDescent="0.2">
      <c r="A18" s="53" t="s">
        <v>588</v>
      </c>
      <c r="G18" s="91"/>
    </row>
    <row r="19" spans="1:14" x14ac:dyDescent="0.2">
      <c r="A19" s="53" t="s">
        <v>589</v>
      </c>
      <c r="G19" s="91"/>
    </row>
    <row r="20" spans="1:14" x14ac:dyDescent="0.2">
      <c r="A20" s="53" t="s">
        <v>590</v>
      </c>
      <c r="G20" s="91"/>
    </row>
    <row r="21" spans="1:14" x14ac:dyDescent="0.2">
      <c r="A21" s="53" t="s">
        <v>591</v>
      </c>
      <c r="G21" s="91"/>
    </row>
    <row r="22" spans="1:14" ht="18" customHeight="1" thickBot="1" x14ac:dyDescent="0.25">
      <c r="A22" s="564" t="s">
        <v>142</v>
      </c>
      <c r="B22" s="564"/>
      <c r="D22" s="79"/>
      <c r="F22" s="79"/>
      <c r="G22" s="92"/>
      <c r="H22" s="79"/>
      <c r="I22" s="79"/>
      <c r="J22" s="79"/>
      <c r="K22" s="79"/>
      <c r="L22" s="79"/>
      <c r="M22" s="79"/>
      <c r="N22" s="79"/>
    </row>
    <row r="23" spans="1:14" ht="9" customHeight="1" thickTop="1" x14ac:dyDescent="0.2"/>
  </sheetData>
  <mergeCells count="8">
    <mergeCell ref="A6:B6"/>
    <mergeCell ref="A22:B22"/>
    <mergeCell ref="A1:N1"/>
    <mergeCell ref="A2:N2"/>
    <mergeCell ref="A3:N3"/>
    <mergeCell ref="C4:C5"/>
    <mergeCell ref="I4:J4"/>
    <mergeCell ref="A4:B5"/>
  </mergeCells>
  <phoneticPr fontId="4" type="noConversion"/>
  <printOptions horizontalCentered="1" gridLines="1"/>
  <pageMargins left="0.25" right="0.25" top="1" bottom="1" header="0.5" footer="0.5"/>
  <pageSetup paperSize="5" orientation="landscape" horizontalDpi="120" verticalDpi="144" r:id="rId1"/>
  <headerFooter alignWithMargins="0">
    <oddFooter>&amp;RPage 36 Sch13
_SE_PN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workbookViewId="0">
      <selection activeCell="B21" sqref="B21"/>
    </sheetView>
  </sheetViews>
  <sheetFormatPr defaultRowHeight="15" x14ac:dyDescent="0.25"/>
  <cols>
    <col min="1" max="1" width="27.85546875" style="471" customWidth="1"/>
    <col min="2" max="4" width="14.42578125" style="471" customWidth="1"/>
    <col min="5" max="9" width="12.140625" style="471" customWidth="1"/>
    <col min="10" max="10" width="15" style="471" customWidth="1"/>
    <col min="11" max="11" width="5.5703125" style="471" customWidth="1"/>
    <col min="12" max="254" width="9.140625" style="471"/>
    <col min="255" max="255" width="27.85546875" style="471" customWidth="1"/>
    <col min="256" max="258" width="14.42578125" style="471" customWidth="1"/>
    <col min="259" max="265" width="12.140625" style="471" customWidth="1"/>
    <col min="266" max="266" width="5.5703125" style="471" customWidth="1"/>
    <col min="267" max="267" width="11.28515625" style="471" customWidth="1"/>
    <col min="268" max="510" width="9.140625" style="471"/>
    <col min="511" max="511" width="27.85546875" style="471" customWidth="1"/>
    <col min="512" max="514" width="14.42578125" style="471" customWidth="1"/>
    <col min="515" max="521" width="12.140625" style="471" customWidth="1"/>
    <col min="522" max="522" width="5.5703125" style="471" customWidth="1"/>
    <col min="523" max="523" width="11.28515625" style="471" customWidth="1"/>
    <col min="524" max="766" width="9.140625" style="471"/>
    <col min="767" max="767" width="27.85546875" style="471" customWidth="1"/>
    <col min="768" max="770" width="14.42578125" style="471" customWidth="1"/>
    <col min="771" max="777" width="12.140625" style="471" customWidth="1"/>
    <col min="778" max="778" width="5.5703125" style="471" customWidth="1"/>
    <col min="779" max="779" width="11.28515625" style="471" customWidth="1"/>
    <col min="780" max="1022" width="9.140625" style="471"/>
    <col min="1023" max="1023" width="27.85546875" style="471" customWidth="1"/>
    <col min="1024" max="1026" width="14.42578125" style="471" customWidth="1"/>
    <col min="1027" max="1033" width="12.140625" style="471" customWidth="1"/>
    <col min="1034" max="1034" width="5.5703125" style="471" customWidth="1"/>
    <col min="1035" max="1035" width="11.28515625" style="471" customWidth="1"/>
    <col min="1036" max="1278" width="9.140625" style="471"/>
    <col min="1279" max="1279" width="27.85546875" style="471" customWidth="1"/>
    <col min="1280" max="1282" width="14.42578125" style="471" customWidth="1"/>
    <col min="1283" max="1289" width="12.140625" style="471" customWidth="1"/>
    <col min="1290" max="1290" width="5.5703125" style="471" customWidth="1"/>
    <col min="1291" max="1291" width="11.28515625" style="471" customWidth="1"/>
    <col min="1292" max="1534" width="9.140625" style="471"/>
    <col min="1535" max="1535" width="27.85546875" style="471" customWidth="1"/>
    <col min="1536" max="1538" width="14.42578125" style="471" customWidth="1"/>
    <col min="1539" max="1545" width="12.140625" style="471" customWidth="1"/>
    <col min="1546" max="1546" width="5.5703125" style="471" customWidth="1"/>
    <col min="1547" max="1547" width="11.28515625" style="471" customWidth="1"/>
    <col min="1548" max="1790" width="9.140625" style="471"/>
    <col min="1791" max="1791" width="27.85546875" style="471" customWidth="1"/>
    <col min="1792" max="1794" width="14.42578125" style="471" customWidth="1"/>
    <col min="1795" max="1801" width="12.140625" style="471" customWidth="1"/>
    <col min="1802" max="1802" width="5.5703125" style="471" customWidth="1"/>
    <col min="1803" max="1803" width="11.28515625" style="471" customWidth="1"/>
    <col min="1804" max="2046" width="9.140625" style="471"/>
    <col min="2047" max="2047" width="27.85546875" style="471" customWidth="1"/>
    <col min="2048" max="2050" width="14.42578125" style="471" customWidth="1"/>
    <col min="2051" max="2057" width="12.140625" style="471" customWidth="1"/>
    <col min="2058" max="2058" width="5.5703125" style="471" customWidth="1"/>
    <col min="2059" max="2059" width="11.28515625" style="471" customWidth="1"/>
    <col min="2060" max="2302" width="9.140625" style="471"/>
    <col min="2303" max="2303" width="27.85546875" style="471" customWidth="1"/>
    <col min="2304" max="2306" width="14.42578125" style="471" customWidth="1"/>
    <col min="2307" max="2313" width="12.140625" style="471" customWidth="1"/>
    <col min="2314" max="2314" width="5.5703125" style="471" customWidth="1"/>
    <col min="2315" max="2315" width="11.28515625" style="471" customWidth="1"/>
    <col min="2316" max="2558" width="9.140625" style="471"/>
    <col min="2559" max="2559" width="27.85546875" style="471" customWidth="1"/>
    <col min="2560" max="2562" width="14.42578125" style="471" customWidth="1"/>
    <col min="2563" max="2569" width="12.140625" style="471" customWidth="1"/>
    <col min="2570" max="2570" width="5.5703125" style="471" customWidth="1"/>
    <col min="2571" max="2571" width="11.28515625" style="471" customWidth="1"/>
    <col min="2572" max="2814" width="9.140625" style="471"/>
    <col min="2815" max="2815" width="27.85546875" style="471" customWidth="1"/>
    <col min="2816" max="2818" width="14.42578125" style="471" customWidth="1"/>
    <col min="2819" max="2825" width="12.140625" style="471" customWidth="1"/>
    <col min="2826" max="2826" width="5.5703125" style="471" customWidth="1"/>
    <col min="2827" max="2827" width="11.28515625" style="471" customWidth="1"/>
    <col min="2828" max="3070" width="9.140625" style="471"/>
    <col min="3071" max="3071" width="27.85546875" style="471" customWidth="1"/>
    <col min="3072" max="3074" width="14.42578125" style="471" customWidth="1"/>
    <col min="3075" max="3081" width="12.140625" style="471" customWidth="1"/>
    <col min="3082" max="3082" width="5.5703125" style="471" customWidth="1"/>
    <col min="3083" max="3083" width="11.28515625" style="471" customWidth="1"/>
    <col min="3084" max="3326" width="9.140625" style="471"/>
    <col min="3327" max="3327" width="27.85546875" style="471" customWidth="1"/>
    <col min="3328" max="3330" width="14.42578125" style="471" customWidth="1"/>
    <col min="3331" max="3337" width="12.140625" style="471" customWidth="1"/>
    <col min="3338" max="3338" width="5.5703125" style="471" customWidth="1"/>
    <col min="3339" max="3339" width="11.28515625" style="471" customWidth="1"/>
    <col min="3340" max="3582" width="9.140625" style="471"/>
    <col min="3583" max="3583" width="27.85546875" style="471" customWidth="1"/>
    <col min="3584" max="3586" width="14.42578125" style="471" customWidth="1"/>
    <col min="3587" max="3593" width="12.140625" style="471" customWidth="1"/>
    <col min="3594" max="3594" width="5.5703125" style="471" customWidth="1"/>
    <col min="3595" max="3595" width="11.28515625" style="471" customWidth="1"/>
    <col min="3596" max="3838" width="9.140625" style="471"/>
    <col min="3839" max="3839" width="27.85546875" style="471" customWidth="1"/>
    <col min="3840" max="3842" width="14.42578125" style="471" customWidth="1"/>
    <col min="3843" max="3849" width="12.140625" style="471" customWidth="1"/>
    <col min="3850" max="3850" width="5.5703125" style="471" customWidth="1"/>
    <col min="3851" max="3851" width="11.28515625" style="471" customWidth="1"/>
    <col min="3852" max="4094" width="9.140625" style="471"/>
    <col min="4095" max="4095" width="27.85546875" style="471" customWidth="1"/>
    <col min="4096" max="4098" width="14.42578125" style="471" customWidth="1"/>
    <col min="4099" max="4105" width="12.140625" style="471" customWidth="1"/>
    <col min="4106" max="4106" width="5.5703125" style="471" customWidth="1"/>
    <col min="4107" max="4107" width="11.28515625" style="471" customWidth="1"/>
    <col min="4108" max="4350" width="9.140625" style="471"/>
    <col min="4351" max="4351" width="27.85546875" style="471" customWidth="1"/>
    <col min="4352" max="4354" width="14.42578125" style="471" customWidth="1"/>
    <col min="4355" max="4361" width="12.140625" style="471" customWidth="1"/>
    <col min="4362" max="4362" width="5.5703125" style="471" customWidth="1"/>
    <col min="4363" max="4363" width="11.28515625" style="471" customWidth="1"/>
    <col min="4364" max="4606" width="9.140625" style="471"/>
    <col min="4607" max="4607" width="27.85546875" style="471" customWidth="1"/>
    <col min="4608" max="4610" width="14.42578125" style="471" customWidth="1"/>
    <col min="4611" max="4617" width="12.140625" style="471" customWidth="1"/>
    <col min="4618" max="4618" width="5.5703125" style="471" customWidth="1"/>
    <col min="4619" max="4619" width="11.28515625" style="471" customWidth="1"/>
    <col min="4620" max="4862" width="9.140625" style="471"/>
    <col min="4863" max="4863" width="27.85546875" style="471" customWidth="1"/>
    <col min="4864" max="4866" width="14.42578125" style="471" customWidth="1"/>
    <col min="4867" max="4873" width="12.140625" style="471" customWidth="1"/>
    <col min="4874" max="4874" width="5.5703125" style="471" customWidth="1"/>
    <col min="4875" max="4875" width="11.28515625" style="471" customWidth="1"/>
    <col min="4876" max="5118" width="9.140625" style="471"/>
    <col min="5119" max="5119" width="27.85546875" style="471" customWidth="1"/>
    <col min="5120" max="5122" width="14.42578125" style="471" customWidth="1"/>
    <col min="5123" max="5129" width="12.140625" style="471" customWidth="1"/>
    <col min="5130" max="5130" width="5.5703125" style="471" customWidth="1"/>
    <col min="5131" max="5131" width="11.28515625" style="471" customWidth="1"/>
    <col min="5132" max="5374" width="9.140625" style="471"/>
    <col min="5375" max="5375" width="27.85546875" style="471" customWidth="1"/>
    <col min="5376" max="5378" width="14.42578125" style="471" customWidth="1"/>
    <col min="5379" max="5385" width="12.140625" style="471" customWidth="1"/>
    <col min="5386" max="5386" width="5.5703125" style="471" customWidth="1"/>
    <col min="5387" max="5387" width="11.28515625" style="471" customWidth="1"/>
    <col min="5388" max="5630" width="9.140625" style="471"/>
    <col min="5631" max="5631" width="27.85546875" style="471" customWidth="1"/>
    <col min="5632" max="5634" width="14.42578125" style="471" customWidth="1"/>
    <col min="5635" max="5641" width="12.140625" style="471" customWidth="1"/>
    <col min="5642" max="5642" width="5.5703125" style="471" customWidth="1"/>
    <col min="5643" max="5643" width="11.28515625" style="471" customWidth="1"/>
    <col min="5644" max="5886" width="9.140625" style="471"/>
    <col min="5887" max="5887" width="27.85546875" style="471" customWidth="1"/>
    <col min="5888" max="5890" width="14.42578125" style="471" customWidth="1"/>
    <col min="5891" max="5897" width="12.140625" style="471" customWidth="1"/>
    <col min="5898" max="5898" width="5.5703125" style="471" customWidth="1"/>
    <col min="5899" max="5899" width="11.28515625" style="471" customWidth="1"/>
    <col min="5900" max="6142" width="9.140625" style="471"/>
    <col min="6143" max="6143" width="27.85546875" style="471" customWidth="1"/>
    <col min="6144" max="6146" width="14.42578125" style="471" customWidth="1"/>
    <col min="6147" max="6153" width="12.140625" style="471" customWidth="1"/>
    <col min="6154" max="6154" width="5.5703125" style="471" customWidth="1"/>
    <col min="6155" max="6155" width="11.28515625" style="471" customWidth="1"/>
    <col min="6156" max="6398" width="9.140625" style="471"/>
    <col min="6399" max="6399" width="27.85546875" style="471" customWidth="1"/>
    <col min="6400" max="6402" width="14.42578125" style="471" customWidth="1"/>
    <col min="6403" max="6409" width="12.140625" style="471" customWidth="1"/>
    <col min="6410" max="6410" width="5.5703125" style="471" customWidth="1"/>
    <col min="6411" max="6411" width="11.28515625" style="471" customWidth="1"/>
    <col min="6412" max="6654" width="9.140625" style="471"/>
    <col min="6655" max="6655" width="27.85546875" style="471" customWidth="1"/>
    <col min="6656" max="6658" width="14.42578125" style="471" customWidth="1"/>
    <col min="6659" max="6665" width="12.140625" style="471" customWidth="1"/>
    <col min="6666" max="6666" width="5.5703125" style="471" customWidth="1"/>
    <col min="6667" max="6667" width="11.28515625" style="471" customWidth="1"/>
    <col min="6668" max="6910" width="9.140625" style="471"/>
    <col min="6911" max="6911" width="27.85546875" style="471" customWidth="1"/>
    <col min="6912" max="6914" width="14.42578125" style="471" customWidth="1"/>
    <col min="6915" max="6921" width="12.140625" style="471" customWidth="1"/>
    <col min="6922" max="6922" width="5.5703125" style="471" customWidth="1"/>
    <col min="6923" max="6923" width="11.28515625" style="471" customWidth="1"/>
    <col min="6924" max="7166" width="9.140625" style="471"/>
    <col min="7167" max="7167" width="27.85546875" style="471" customWidth="1"/>
    <col min="7168" max="7170" width="14.42578125" style="471" customWidth="1"/>
    <col min="7171" max="7177" width="12.140625" style="471" customWidth="1"/>
    <col min="7178" max="7178" width="5.5703125" style="471" customWidth="1"/>
    <col min="7179" max="7179" width="11.28515625" style="471" customWidth="1"/>
    <col min="7180" max="7422" width="9.140625" style="471"/>
    <col min="7423" max="7423" width="27.85546875" style="471" customWidth="1"/>
    <col min="7424" max="7426" width="14.42578125" style="471" customWidth="1"/>
    <col min="7427" max="7433" width="12.140625" style="471" customWidth="1"/>
    <col min="7434" max="7434" width="5.5703125" style="471" customWidth="1"/>
    <col min="7435" max="7435" width="11.28515625" style="471" customWidth="1"/>
    <col min="7436" max="7678" width="9.140625" style="471"/>
    <col min="7679" max="7679" width="27.85546875" style="471" customWidth="1"/>
    <col min="7680" max="7682" width="14.42578125" style="471" customWidth="1"/>
    <col min="7683" max="7689" width="12.140625" style="471" customWidth="1"/>
    <col min="7690" max="7690" width="5.5703125" style="471" customWidth="1"/>
    <col min="7691" max="7691" width="11.28515625" style="471" customWidth="1"/>
    <col min="7692" max="7934" width="9.140625" style="471"/>
    <col min="7935" max="7935" width="27.85546875" style="471" customWidth="1"/>
    <col min="7936" max="7938" width="14.42578125" style="471" customWidth="1"/>
    <col min="7939" max="7945" width="12.140625" style="471" customWidth="1"/>
    <col min="7946" max="7946" width="5.5703125" style="471" customWidth="1"/>
    <col min="7947" max="7947" width="11.28515625" style="471" customWidth="1"/>
    <col min="7948" max="8190" width="9.140625" style="471"/>
    <col min="8191" max="8191" width="27.85546875" style="471" customWidth="1"/>
    <col min="8192" max="8194" width="14.42578125" style="471" customWidth="1"/>
    <col min="8195" max="8201" width="12.140625" style="471" customWidth="1"/>
    <col min="8202" max="8202" width="5.5703125" style="471" customWidth="1"/>
    <col min="8203" max="8203" width="11.28515625" style="471" customWidth="1"/>
    <col min="8204" max="8446" width="9.140625" style="471"/>
    <col min="8447" max="8447" width="27.85546875" style="471" customWidth="1"/>
    <col min="8448" max="8450" width="14.42578125" style="471" customWidth="1"/>
    <col min="8451" max="8457" width="12.140625" style="471" customWidth="1"/>
    <col min="8458" max="8458" width="5.5703125" style="471" customWidth="1"/>
    <col min="8459" max="8459" width="11.28515625" style="471" customWidth="1"/>
    <col min="8460" max="8702" width="9.140625" style="471"/>
    <col min="8703" max="8703" width="27.85546875" style="471" customWidth="1"/>
    <col min="8704" max="8706" width="14.42578125" style="471" customWidth="1"/>
    <col min="8707" max="8713" width="12.140625" style="471" customWidth="1"/>
    <col min="8714" max="8714" width="5.5703125" style="471" customWidth="1"/>
    <col min="8715" max="8715" width="11.28515625" style="471" customWidth="1"/>
    <col min="8716" max="8958" width="9.140625" style="471"/>
    <col min="8959" max="8959" width="27.85546875" style="471" customWidth="1"/>
    <col min="8960" max="8962" width="14.42578125" style="471" customWidth="1"/>
    <col min="8963" max="8969" width="12.140625" style="471" customWidth="1"/>
    <col min="8970" max="8970" width="5.5703125" style="471" customWidth="1"/>
    <col min="8971" max="8971" width="11.28515625" style="471" customWidth="1"/>
    <col min="8972" max="9214" width="9.140625" style="471"/>
    <col min="9215" max="9215" width="27.85546875" style="471" customWidth="1"/>
    <col min="9216" max="9218" width="14.42578125" style="471" customWidth="1"/>
    <col min="9219" max="9225" width="12.140625" style="471" customWidth="1"/>
    <col min="9226" max="9226" width="5.5703125" style="471" customWidth="1"/>
    <col min="9227" max="9227" width="11.28515625" style="471" customWidth="1"/>
    <col min="9228" max="9470" width="9.140625" style="471"/>
    <col min="9471" max="9471" width="27.85546875" style="471" customWidth="1"/>
    <col min="9472" max="9474" width="14.42578125" style="471" customWidth="1"/>
    <col min="9475" max="9481" width="12.140625" style="471" customWidth="1"/>
    <col min="9482" max="9482" width="5.5703125" style="471" customWidth="1"/>
    <col min="9483" max="9483" width="11.28515625" style="471" customWidth="1"/>
    <col min="9484" max="9726" width="9.140625" style="471"/>
    <col min="9727" max="9727" width="27.85546875" style="471" customWidth="1"/>
    <col min="9728" max="9730" width="14.42578125" style="471" customWidth="1"/>
    <col min="9731" max="9737" width="12.140625" style="471" customWidth="1"/>
    <col min="9738" max="9738" width="5.5703125" style="471" customWidth="1"/>
    <col min="9739" max="9739" width="11.28515625" style="471" customWidth="1"/>
    <col min="9740" max="9982" width="9.140625" style="471"/>
    <col min="9983" max="9983" width="27.85546875" style="471" customWidth="1"/>
    <col min="9984" max="9986" width="14.42578125" style="471" customWidth="1"/>
    <col min="9987" max="9993" width="12.140625" style="471" customWidth="1"/>
    <col min="9994" max="9994" width="5.5703125" style="471" customWidth="1"/>
    <col min="9995" max="9995" width="11.28515625" style="471" customWidth="1"/>
    <col min="9996" max="10238" width="9.140625" style="471"/>
    <col min="10239" max="10239" width="27.85546875" style="471" customWidth="1"/>
    <col min="10240" max="10242" width="14.42578125" style="471" customWidth="1"/>
    <col min="10243" max="10249" width="12.140625" style="471" customWidth="1"/>
    <col min="10250" max="10250" width="5.5703125" style="471" customWidth="1"/>
    <col min="10251" max="10251" width="11.28515625" style="471" customWidth="1"/>
    <col min="10252" max="10494" width="9.140625" style="471"/>
    <col min="10495" max="10495" width="27.85546875" style="471" customWidth="1"/>
    <col min="10496" max="10498" width="14.42578125" style="471" customWidth="1"/>
    <col min="10499" max="10505" width="12.140625" style="471" customWidth="1"/>
    <col min="10506" max="10506" width="5.5703125" style="471" customWidth="1"/>
    <col min="10507" max="10507" width="11.28515625" style="471" customWidth="1"/>
    <col min="10508" max="10750" width="9.140625" style="471"/>
    <col min="10751" max="10751" width="27.85546875" style="471" customWidth="1"/>
    <col min="10752" max="10754" width="14.42578125" style="471" customWidth="1"/>
    <col min="10755" max="10761" width="12.140625" style="471" customWidth="1"/>
    <col min="10762" max="10762" width="5.5703125" style="471" customWidth="1"/>
    <col min="10763" max="10763" width="11.28515625" style="471" customWidth="1"/>
    <col min="10764" max="11006" width="9.140625" style="471"/>
    <col min="11007" max="11007" width="27.85546875" style="471" customWidth="1"/>
    <col min="11008" max="11010" width="14.42578125" style="471" customWidth="1"/>
    <col min="11011" max="11017" width="12.140625" style="471" customWidth="1"/>
    <col min="11018" max="11018" width="5.5703125" style="471" customWidth="1"/>
    <col min="11019" max="11019" width="11.28515625" style="471" customWidth="1"/>
    <col min="11020" max="11262" width="9.140625" style="471"/>
    <col min="11263" max="11263" width="27.85546875" style="471" customWidth="1"/>
    <col min="11264" max="11266" width="14.42578125" style="471" customWidth="1"/>
    <col min="11267" max="11273" width="12.140625" style="471" customWidth="1"/>
    <col min="11274" max="11274" width="5.5703125" style="471" customWidth="1"/>
    <col min="11275" max="11275" width="11.28515625" style="471" customWidth="1"/>
    <col min="11276" max="11518" width="9.140625" style="471"/>
    <col min="11519" max="11519" width="27.85546875" style="471" customWidth="1"/>
    <col min="11520" max="11522" width="14.42578125" style="471" customWidth="1"/>
    <col min="11523" max="11529" width="12.140625" style="471" customWidth="1"/>
    <col min="11530" max="11530" width="5.5703125" style="471" customWidth="1"/>
    <col min="11531" max="11531" width="11.28515625" style="471" customWidth="1"/>
    <col min="11532" max="11774" width="9.140625" style="471"/>
    <col min="11775" max="11775" width="27.85546875" style="471" customWidth="1"/>
    <col min="11776" max="11778" width="14.42578125" style="471" customWidth="1"/>
    <col min="11779" max="11785" width="12.140625" style="471" customWidth="1"/>
    <col min="11786" max="11786" width="5.5703125" style="471" customWidth="1"/>
    <col min="11787" max="11787" width="11.28515625" style="471" customWidth="1"/>
    <col min="11788" max="12030" width="9.140625" style="471"/>
    <col min="12031" max="12031" width="27.85546875" style="471" customWidth="1"/>
    <col min="12032" max="12034" width="14.42578125" style="471" customWidth="1"/>
    <col min="12035" max="12041" width="12.140625" style="471" customWidth="1"/>
    <col min="12042" max="12042" width="5.5703125" style="471" customWidth="1"/>
    <col min="12043" max="12043" width="11.28515625" style="471" customWidth="1"/>
    <col min="12044" max="12286" width="9.140625" style="471"/>
    <col min="12287" max="12287" width="27.85546875" style="471" customWidth="1"/>
    <col min="12288" max="12290" width="14.42578125" style="471" customWidth="1"/>
    <col min="12291" max="12297" width="12.140625" style="471" customWidth="1"/>
    <col min="12298" max="12298" width="5.5703125" style="471" customWidth="1"/>
    <col min="12299" max="12299" width="11.28515625" style="471" customWidth="1"/>
    <col min="12300" max="12542" width="9.140625" style="471"/>
    <col min="12543" max="12543" width="27.85546875" style="471" customWidth="1"/>
    <col min="12544" max="12546" width="14.42578125" style="471" customWidth="1"/>
    <col min="12547" max="12553" width="12.140625" style="471" customWidth="1"/>
    <col min="12554" max="12554" width="5.5703125" style="471" customWidth="1"/>
    <col min="12555" max="12555" width="11.28515625" style="471" customWidth="1"/>
    <col min="12556" max="12798" width="9.140625" style="471"/>
    <col min="12799" max="12799" width="27.85546875" style="471" customWidth="1"/>
    <col min="12800" max="12802" width="14.42578125" style="471" customWidth="1"/>
    <col min="12803" max="12809" width="12.140625" style="471" customWidth="1"/>
    <col min="12810" max="12810" width="5.5703125" style="471" customWidth="1"/>
    <col min="12811" max="12811" width="11.28515625" style="471" customWidth="1"/>
    <col min="12812" max="13054" width="9.140625" style="471"/>
    <col min="13055" max="13055" width="27.85546875" style="471" customWidth="1"/>
    <col min="13056" max="13058" width="14.42578125" style="471" customWidth="1"/>
    <col min="13059" max="13065" width="12.140625" style="471" customWidth="1"/>
    <col min="13066" max="13066" width="5.5703125" style="471" customWidth="1"/>
    <col min="13067" max="13067" width="11.28515625" style="471" customWidth="1"/>
    <col min="13068" max="13310" width="9.140625" style="471"/>
    <col min="13311" max="13311" width="27.85546875" style="471" customWidth="1"/>
    <col min="13312" max="13314" width="14.42578125" style="471" customWidth="1"/>
    <col min="13315" max="13321" width="12.140625" style="471" customWidth="1"/>
    <col min="13322" max="13322" width="5.5703125" style="471" customWidth="1"/>
    <col min="13323" max="13323" width="11.28515625" style="471" customWidth="1"/>
    <col min="13324" max="13566" width="9.140625" style="471"/>
    <col min="13567" max="13567" width="27.85546875" style="471" customWidth="1"/>
    <col min="13568" max="13570" width="14.42578125" style="471" customWidth="1"/>
    <col min="13571" max="13577" width="12.140625" style="471" customWidth="1"/>
    <col min="13578" max="13578" width="5.5703125" style="471" customWidth="1"/>
    <col min="13579" max="13579" width="11.28515625" style="471" customWidth="1"/>
    <col min="13580" max="13822" width="9.140625" style="471"/>
    <col min="13823" max="13823" width="27.85546875" style="471" customWidth="1"/>
    <col min="13824" max="13826" width="14.42578125" style="471" customWidth="1"/>
    <col min="13827" max="13833" width="12.140625" style="471" customWidth="1"/>
    <col min="13834" max="13834" width="5.5703125" style="471" customWidth="1"/>
    <col min="13835" max="13835" width="11.28515625" style="471" customWidth="1"/>
    <col min="13836" max="14078" width="9.140625" style="471"/>
    <col min="14079" max="14079" width="27.85546875" style="471" customWidth="1"/>
    <col min="14080" max="14082" width="14.42578125" style="471" customWidth="1"/>
    <col min="14083" max="14089" width="12.140625" style="471" customWidth="1"/>
    <col min="14090" max="14090" width="5.5703125" style="471" customWidth="1"/>
    <col min="14091" max="14091" width="11.28515625" style="471" customWidth="1"/>
    <col min="14092" max="14334" width="9.140625" style="471"/>
    <col min="14335" max="14335" width="27.85546875" style="471" customWidth="1"/>
    <col min="14336" max="14338" width="14.42578125" style="471" customWidth="1"/>
    <col min="14339" max="14345" width="12.140625" style="471" customWidth="1"/>
    <col min="14346" max="14346" width="5.5703125" style="471" customWidth="1"/>
    <col min="14347" max="14347" width="11.28515625" style="471" customWidth="1"/>
    <col min="14348" max="14590" width="9.140625" style="471"/>
    <col min="14591" max="14591" width="27.85546875" style="471" customWidth="1"/>
    <col min="14592" max="14594" width="14.42578125" style="471" customWidth="1"/>
    <col min="14595" max="14601" width="12.140625" style="471" customWidth="1"/>
    <col min="14602" max="14602" width="5.5703125" style="471" customWidth="1"/>
    <col min="14603" max="14603" width="11.28515625" style="471" customWidth="1"/>
    <col min="14604" max="14846" width="9.140625" style="471"/>
    <col min="14847" max="14847" width="27.85546875" style="471" customWidth="1"/>
    <col min="14848" max="14850" width="14.42578125" style="471" customWidth="1"/>
    <col min="14851" max="14857" width="12.140625" style="471" customWidth="1"/>
    <col min="14858" max="14858" width="5.5703125" style="471" customWidth="1"/>
    <col min="14859" max="14859" width="11.28515625" style="471" customWidth="1"/>
    <col min="14860" max="15102" width="9.140625" style="471"/>
    <col min="15103" max="15103" width="27.85546875" style="471" customWidth="1"/>
    <col min="15104" max="15106" width="14.42578125" style="471" customWidth="1"/>
    <col min="15107" max="15113" width="12.140625" style="471" customWidth="1"/>
    <col min="15114" max="15114" width="5.5703125" style="471" customWidth="1"/>
    <col min="15115" max="15115" width="11.28515625" style="471" customWidth="1"/>
    <col min="15116" max="15358" width="9.140625" style="471"/>
    <col min="15359" max="15359" width="27.85546875" style="471" customWidth="1"/>
    <col min="15360" max="15362" width="14.42578125" style="471" customWidth="1"/>
    <col min="15363" max="15369" width="12.140625" style="471" customWidth="1"/>
    <col min="15370" max="15370" width="5.5703125" style="471" customWidth="1"/>
    <col min="15371" max="15371" width="11.28515625" style="471" customWidth="1"/>
    <col min="15372" max="15614" width="9.140625" style="471"/>
    <col min="15615" max="15615" width="27.85546875" style="471" customWidth="1"/>
    <col min="15616" max="15618" width="14.42578125" style="471" customWidth="1"/>
    <col min="15619" max="15625" width="12.140625" style="471" customWidth="1"/>
    <col min="15626" max="15626" width="5.5703125" style="471" customWidth="1"/>
    <col min="15627" max="15627" width="11.28515625" style="471" customWidth="1"/>
    <col min="15628" max="15870" width="9.140625" style="471"/>
    <col min="15871" max="15871" width="27.85546875" style="471" customWidth="1"/>
    <col min="15872" max="15874" width="14.42578125" style="471" customWidth="1"/>
    <col min="15875" max="15881" width="12.140625" style="471" customWidth="1"/>
    <col min="15882" max="15882" width="5.5703125" style="471" customWidth="1"/>
    <col min="15883" max="15883" width="11.28515625" style="471" customWidth="1"/>
    <col min="15884" max="16126" width="9.140625" style="471"/>
    <col min="16127" max="16127" width="27.85546875" style="471" customWidth="1"/>
    <col min="16128" max="16130" width="14.42578125" style="471" customWidth="1"/>
    <col min="16131" max="16137" width="12.140625" style="471" customWidth="1"/>
    <col min="16138" max="16138" width="5.5703125" style="471" customWidth="1"/>
    <col min="16139" max="16139" width="11.28515625" style="471" customWidth="1"/>
    <col min="16140" max="16384" width="9.140625" style="471"/>
  </cols>
  <sheetData>
    <row r="1" spans="1:10" ht="15.75" x14ac:dyDescent="0.25">
      <c r="A1" s="469"/>
      <c r="B1" s="470"/>
      <c r="C1" s="470"/>
      <c r="D1" s="470"/>
      <c r="E1" s="470"/>
      <c r="F1" s="470"/>
      <c r="G1" s="470"/>
      <c r="H1" s="470"/>
      <c r="I1" s="470"/>
      <c r="J1" s="470"/>
    </row>
    <row r="2" spans="1:10" ht="15.75" x14ac:dyDescent="0.25">
      <c r="A2" s="543" t="s">
        <v>128</v>
      </c>
      <c r="B2" s="543"/>
      <c r="C2" s="543"/>
      <c r="D2" s="543"/>
      <c r="E2" s="543"/>
      <c r="F2" s="543"/>
      <c r="G2" s="543"/>
      <c r="H2" s="543"/>
      <c r="I2" s="543"/>
      <c r="J2" s="543"/>
    </row>
    <row r="3" spans="1:10" ht="15.75" x14ac:dyDescent="0.25">
      <c r="A3" s="472"/>
      <c r="B3" s="473"/>
      <c r="C3" s="473" t="s">
        <v>129</v>
      </c>
      <c r="D3" s="473"/>
      <c r="E3" s="473"/>
      <c r="F3" s="473"/>
      <c r="G3" s="473"/>
      <c r="H3" s="473"/>
      <c r="I3" s="473"/>
      <c r="J3" s="473"/>
    </row>
    <row r="4" spans="1:10" ht="15.75" x14ac:dyDescent="0.25">
      <c r="A4" s="472"/>
      <c r="B4" s="473"/>
      <c r="C4" s="473"/>
      <c r="D4" s="473"/>
      <c r="E4" s="473"/>
      <c r="F4" s="473"/>
      <c r="G4" s="473"/>
      <c r="H4" s="473"/>
      <c r="I4" s="473"/>
      <c r="J4" s="473"/>
    </row>
    <row r="5" spans="1:10" x14ac:dyDescent="0.25">
      <c r="A5" s="544" t="s">
        <v>130</v>
      </c>
      <c r="B5" s="544"/>
      <c r="C5" s="544"/>
      <c r="D5" s="544"/>
      <c r="E5" s="544"/>
      <c r="F5" s="544"/>
      <c r="G5" s="544"/>
      <c r="H5" s="544"/>
      <c r="I5" s="544"/>
      <c r="J5" s="544"/>
    </row>
    <row r="6" spans="1:10" x14ac:dyDescent="0.25">
      <c r="A6" s="474"/>
      <c r="B6" s="475"/>
      <c r="C6" s="475"/>
      <c r="D6" s="475"/>
      <c r="E6" s="476"/>
      <c r="F6" s="476"/>
      <c r="G6" s="476"/>
      <c r="H6" s="476"/>
      <c r="I6" s="476"/>
      <c r="J6" s="476"/>
    </row>
    <row r="7" spans="1:10" ht="15.75" thickBot="1" x14ac:dyDescent="0.3">
      <c r="A7" s="477"/>
      <c r="B7" s="478"/>
      <c r="C7" s="478"/>
      <c r="D7" s="478"/>
      <c r="E7" s="479"/>
      <c r="F7" s="479"/>
      <c r="G7" s="479"/>
      <c r="H7" s="479"/>
      <c r="I7" s="479"/>
      <c r="J7" s="479"/>
    </row>
    <row r="8" spans="1:10" x14ac:dyDescent="0.25">
      <c r="A8" s="545" t="s">
        <v>131</v>
      </c>
      <c r="B8" s="548" t="s">
        <v>132</v>
      </c>
      <c r="C8" s="548"/>
      <c r="D8" s="548"/>
      <c r="E8" s="548"/>
      <c r="F8" s="548"/>
      <c r="G8" s="548"/>
      <c r="H8" s="548"/>
      <c r="I8" s="548"/>
      <c r="J8" s="549"/>
    </row>
    <row r="9" spans="1:10" x14ac:dyDescent="0.25">
      <c r="A9" s="546"/>
      <c r="B9" s="550" t="s">
        <v>133</v>
      </c>
      <c r="C9" s="550"/>
      <c r="D9" s="550"/>
      <c r="E9" s="551" t="s">
        <v>134</v>
      </c>
      <c r="F9" s="551" t="s">
        <v>135</v>
      </c>
      <c r="G9" s="551" t="s">
        <v>136</v>
      </c>
      <c r="H9" s="551" t="s">
        <v>137</v>
      </c>
      <c r="I9" s="551" t="s">
        <v>138</v>
      </c>
      <c r="J9" s="541" t="s">
        <v>139</v>
      </c>
    </row>
    <row r="10" spans="1:10" ht="24.75" customHeight="1" thickBot="1" x14ac:dyDescent="0.3">
      <c r="A10" s="547"/>
      <c r="B10" s="480" t="s">
        <v>140</v>
      </c>
      <c r="C10" s="480" t="s">
        <v>141</v>
      </c>
      <c r="D10" s="480" t="s">
        <v>142</v>
      </c>
      <c r="E10" s="552"/>
      <c r="F10" s="552"/>
      <c r="G10" s="552"/>
      <c r="H10" s="552"/>
      <c r="I10" s="552"/>
      <c r="J10" s="542"/>
    </row>
    <row r="11" spans="1:10" ht="15.75" thickBot="1" x14ac:dyDescent="0.3">
      <c r="A11" s="481"/>
      <c r="B11" s="482"/>
      <c r="C11" s="482"/>
      <c r="D11" s="482"/>
      <c r="E11" s="482"/>
      <c r="F11" s="482"/>
      <c r="G11" s="482"/>
      <c r="H11" s="482"/>
      <c r="I11" s="482"/>
      <c r="J11" s="483"/>
    </row>
    <row r="12" spans="1:10" ht="15.75" thickBot="1" x14ac:dyDescent="0.3">
      <c r="A12" s="484" t="s">
        <v>143</v>
      </c>
      <c r="B12" s="485">
        <f>SUM(B13:B29)</f>
        <v>0</v>
      </c>
      <c r="C12" s="485">
        <f t="shared" ref="C12:J12" si="0">SUM(C13:C29)</f>
        <v>0</v>
      </c>
      <c r="D12" s="485">
        <f>SUM(D13:D29)</f>
        <v>0</v>
      </c>
      <c r="E12" s="485">
        <f>SUM(E13:E29)</f>
        <v>0</v>
      </c>
      <c r="F12" s="485">
        <f t="shared" si="0"/>
        <v>0</v>
      </c>
      <c r="G12" s="485">
        <f t="shared" si="0"/>
        <v>0</v>
      </c>
      <c r="H12" s="485">
        <f t="shared" si="0"/>
        <v>0</v>
      </c>
      <c r="I12" s="485">
        <f t="shared" si="0"/>
        <v>0</v>
      </c>
      <c r="J12" s="486">
        <f t="shared" si="0"/>
        <v>0</v>
      </c>
    </row>
    <row r="13" spans="1:10" x14ac:dyDescent="0.25">
      <c r="A13" s="487" t="s">
        <v>144</v>
      </c>
      <c r="B13" s="488"/>
      <c r="C13" s="488"/>
      <c r="D13" s="488">
        <f>B13+C13</f>
        <v>0</v>
      </c>
      <c r="E13" s="488"/>
      <c r="F13" s="488"/>
      <c r="G13" s="488"/>
      <c r="H13" s="488"/>
      <c r="I13" s="488"/>
      <c r="J13" s="489"/>
    </row>
    <row r="14" spans="1:10" x14ac:dyDescent="0.25">
      <c r="A14" s="487" t="s">
        <v>145</v>
      </c>
      <c r="B14" s="490"/>
      <c r="C14" s="490"/>
      <c r="D14" s="490">
        <f>B14+C14</f>
        <v>0</v>
      </c>
      <c r="E14" s="490"/>
      <c r="F14" s="490"/>
      <c r="G14" s="490"/>
      <c r="H14" s="490"/>
      <c r="I14" s="490"/>
      <c r="J14" s="491"/>
    </row>
    <row r="15" spans="1:10" x14ac:dyDescent="0.25">
      <c r="A15" s="487" t="s">
        <v>146</v>
      </c>
      <c r="B15" s="490"/>
      <c r="C15" s="490"/>
      <c r="D15" s="490">
        <f t="shared" ref="D15:D29" si="1">B15+C15</f>
        <v>0</v>
      </c>
      <c r="E15" s="490"/>
      <c r="F15" s="490"/>
      <c r="G15" s="490"/>
      <c r="H15" s="490"/>
      <c r="I15" s="490"/>
      <c r="J15" s="491"/>
    </row>
    <row r="16" spans="1:10" x14ac:dyDescent="0.25">
      <c r="A16" s="487" t="s">
        <v>147</v>
      </c>
      <c r="B16" s="490"/>
      <c r="C16" s="490"/>
      <c r="D16" s="490">
        <f t="shared" si="1"/>
        <v>0</v>
      </c>
      <c r="E16" s="490"/>
      <c r="F16" s="490"/>
      <c r="G16" s="490"/>
      <c r="H16" s="490"/>
      <c r="I16" s="490"/>
      <c r="J16" s="491"/>
    </row>
    <row r="17" spans="1:10" x14ac:dyDescent="0.25">
      <c r="A17" s="487" t="s">
        <v>148</v>
      </c>
      <c r="B17" s="490"/>
      <c r="C17" s="490"/>
      <c r="D17" s="490">
        <f t="shared" si="1"/>
        <v>0</v>
      </c>
      <c r="E17" s="490"/>
      <c r="F17" s="490"/>
      <c r="G17" s="490"/>
      <c r="H17" s="490"/>
      <c r="I17" s="490"/>
      <c r="J17" s="491"/>
    </row>
    <row r="18" spans="1:10" x14ac:dyDescent="0.25">
      <c r="A18" s="487" t="s">
        <v>149</v>
      </c>
      <c r="B18" s="490"/>
      <c r="C18" s="490"/>
      <c r="D18" s="490">
        <f t="shared" si="1"/>
        <v>0</v>
      </c>
      <c r="E18" s="490"/>
      <c r="F18" s="490"/>
      <c r="G18" s="490"/>
      <c r="H18" s="490"/>
      <c r="I18" s="490"/>
      <c r="J18" s="491"/>
    </row>
    <row r="19" spans="1:10" x14ac:dyDescent="0.25">
      <c r="A19" s="487" t="s">
        <v>150</v>
      </c>
      <c r="B19" s="490"/>
      <c r="C19" s="490"/>
      <c r="D19" s="490">
        <f t="shared" si="1"/>
        <v>0</v>
      </c>
      <c r="E19" s="490"/>
      <c r="F19" s="490"/>
      <c r="G19" s="490"/>
      <c r="H19" s="490"/>
      <c r="I19" s="490"/>
      <c r="J19" s="491"/>
    </row>
    <row r="20" spans="1:10" x14ac:dyDescent="0.25">
      <c r="A20" s="487" t="s">
        <v>151</v>
      </c>
      <c r="B20" s="490"/>
      <c r="C20" s="490"/>
      <c r="D20" s="490">
        <f t="shared" si="1"/>
        <v>0</v>
      </c>
      <c r="E20" s="490"/>
      <c r="F20" s="490"/>
      <c r="G20" s="490"/>
      <c r="H20" s="490"/>
      <c r="I20" s="490"/>
      <c r="J20" s="491"/>
    </row>
    <row r="21" spans="1:10" x14ac:dyDescent="0.25">
      <c r="A21" s="487" t="s">
        <v>152</v>
      </c>
      <c r="B21" s="490"/>
      <c r="C21" s="490"/>
      <c r="D21" s="490">
        <f t="shared" si="1"/>
        <v>0</v>
      </c>
      <c r="E21" s="490"/>
      <c r="F21" s="490"/>
      <c r="G21" s="490"/>
      <c r="H21" s="490"/>
      <c r="I21" s="490"/>
      <c r="J21" s="491"/>
    </row>
    <row r="22" spans="1:10" x14ac:dyDescent="0.25">
      <c r="A22" s="487" t="s">
        <v>153</v>
      </c>
      <c r="B22" s="490"/>
      <c r="C22" s="490"/>
      <c r="D22" s="490">
        <f t="shared" si="1"/>
        <v>0</v>
      </c>
      <c r="E22" s="490"/>
      <c r="F22" s="490"/>
      <c r="G22" s="490"/>
      <c r="H22" s="490"/>
      <c r="I22" s="490"/>
      <c r="J22" s="491"/>
    </row>
    <row r="23" spans="1:10" x14ac:dyDescent="0.25">
      <c r="A23" s="487" t="s">
        <v>154</v>
      </c>
      <c r="B23" s="490"/>
      <c r="C23" s="490"/>
      <c r="D23" s="490">
        <f t="shared" si="1"/>
        <v>0</v>
      </c>
      <c r="E23" s="490"/>
      <c r="F23" s="490"/>
      <c r="G23" s="490"/>
      <c r="H23" s="490"/>
      <c r="I23" s="490"/>
      <c r="J23" s="491"/>
    </row>
    <row r="24" spans="1:10" x14ac:dyDescent="0.25">
      <c r="A24" s="487" t="s">
        <v>155</v>
      </c>
      <c r="B24" s="490"/>
      <c r="C24" s="490"/>
      <c r="D24" s="490">
        <f t="shared" si="1"/>
        <v>0</v>
      </c>
      <c r="E24" s="490"/>
      <c r="F24" s="490"/>
      <c r="G24" s="490"/>
      <c r="H24" s="490"/>
      <c r="I24" s="490"/>
      <c r="J24" s="491"/>
    </row>
    <row r="25" spans="1:10" x14ac:dyDescent="0.25">
      <c r="A25" s="487" t="s">
        <v>156</v>
      </c>
      <c r="B25" s="490"/>
      <c r="C25" s="490"/>
      <c r="D25" s="490">
        <f t="shared" si="1"/>
        <v>0</v>
      </c>
      <c r="E25" s="490"/>
      <c r="F25" s="490"/>
      <c r="G25" s="490"/>
      <c r="H25" s="490"/>
      <c r="I25" s="490"/>
      <c r="J25" s="491"/>
    </row>
    <row r="26" spans="1:10" x14ac:dyDescent="0.25">
      <c r="A26" s="487" t="s">
        <v>157</v>
      </c>
      <c r="B26" s="490"/>
      <c r="C26" s="490"/>
      <c r="D26" s="490">
        <f t="shared" si="1"/>
        <v>0</v>
      </c>
      <c r="E26" s="490"/>
      <c r="F26" s="490"/>
      <c r="G26" s="490"/>
      <c r="H26" s="490"/>
      <c r="I26" s="490"/>
      <c r="J26" s="491"/>
    </row>
    <row r="27" spans="1:10" x14ac:dyDescent="0.25">
      <c r="A27" s="487" t="s">
        <v>158</v>
      </c>
      <c r="B27" s="490"/>
      <c r="C27" s="490"/>
      <c r="D27" s="490">
        <f t="shared" si="1"/>
        <v>0</v>
      </c>
      <c r="E27" s="490"/>
      <c r="F27" s="490"/>
      <c r="G27" s="490"/>
      <c r="H27" s="490"/>
      <c r="I27" s="490"/>
      <c r="J27" s="491"/>
    </row>
    <row r="28" spans="1:10" x14ac:dyDescent="0.25">
      <c r="A28" s="487" t="s">
        <v>159</v>
      </c>
      <c r="B28" s="490"/>
      <c r="C28" s="490"/>
      <c r="D28" s="490">
        <f t="shared" si="1"/>
        <v>0</v>
      </c>
      <c r="E28" s="490"/>
      <c r="F28" s="490"/>
      <c r="G28" s="490"/>
      <c r="H28" s="490"/>
      <c r="I28" s="490"/>
      <c r="J28" s="491"/>
    </row>
    <row r="29" spans="1:10" x14ac:dyDescent="0.25">
      <c r="A29" s="487" t="s">
        <v>160</v>
      </c>
      <c r="B29" s="490"/>
      <c r="C29" s="490"/>
      <c r="D29" s="490">
        <f t="shared" si="1"/>
        <v>0</v>
      </c>
      <c r="E29" s="490"/>
      <c r="F29" s="490"/>
      <c r="G29" s="490"/>
      <c r="H29" s="490"/>
      <c r="I29" s="490"/>
      <c r="J29" s="491"/>
    </row>
    <row r="30" spans="1:10" ht="15.75" thickBot="1" x14ac:dyDescent="0.3">
      <c r="A30" s="492"/>
      <c r="B30" s="493"/>
      <c r="C30" s="493"/>
      <c r="D30" s="493"/>
      <c r="E30" s="493"/>
      <c r="F30" s="493"/>
      <c r="G30" s="493"/>
      <c r="H30" s="493"/>
      <c r="I30" s="493"/>
      <c r="J30" s="494"/>
    </row>
    <row r="31" spans="1:10" ht="15.75" thickBot="1" x14ac:dyDescent="0.3">
      <c r="A31" s="484" t="s">
        <v>161</v>
      </c>
      <c r="B31" s="485">
        <f>SUM(B32:B38)</f>
        <v>0</v>
      </c>
      <c r="C31" s="485">
        <f t="shared" ref="C31:J31" si="2">SUM(C32:C38)</f>
        <v>0</v>
      </c>
      <c r="D31" s="485">
        <f>SUM(D32:D38)</f>
        <v>0</v>
      </c>
      <c r="E31" s="485">
        <f t="shared" si="2"/>
        <v>0</v>
      </c>
      <c r="F31" s="485">
        <f t="shared" si="2"/>
        <v>0</v>
      </c>
      <c r="G31" s="485">
        <f t="shared" si="2"/>
        <v>0</v>
      </c>
      <c r="H31" s="485">
        <f t="shared" si="2"/>
        <v>0</v>
      </c>
      <c r="I31" s="485">
        <f t="shared" si="2"/>
        <v>0</v>
      </c>
      <c r="J31" s="486">
        <f t="shared" si="2"/>
        <v>0</v>
      </c>
    </row>
    <row r="32" spans="1:10" x14ac:dyDescent="0.25">
      <c r="A32" s="487" t="s">
        <v>162</v>
      </c>
      <c r="B32" s="488"/>
      <c r="C32" s="488"/>
      <c r="D32" s="488">
        <f t="shared" ref="D32:D38" si="3">B32+C32</f>
        <v>0</v>
      </c>
      <c r="E32" s="488"/>
      <c r="F32" s="488"/>
      <c r="G32" s="488"/>
      <c r="H32" s="488"/>
      <c r="I32" s="488"/>
      <c r="J32" s="489"/>
    </row>
    <row r="33" spans="1:10" x14ac:dyDescent="0.25">
      <c r="A33" s="487" t="s">
        <v>163</v>
      </c>
      <c r="B33" s="490"/>
      <c r="C33" s="490"/>
      <c r="D33" s="490">
        <f t="shared" si="3"/>
        <v>0</v>
      </c>
      <c r="E33" s="490"/>
      <c r="F33" s="490"/>
      <c r="G33" s="490"/>
      <c r="H33" s="490"/>
      <c r="I33" s="490"/>
      <c r="J33" s="491"/>
    </row>
    <row r="34" spans="1:10" x14ac:dyDescent="0.25">
      <c r="A34" s="487" t="s">
        <v>164</v>
      </c>
      <c r="B34" s="490"/>
      <c r="C34" s="490"/>
      <c r="D34" s="490">
        <f t="shared" si="3"/>
        <v>0</v>
      </c>
      <c r="E34" s="490"/>
      <c r="F34" s="490"/>
      <c r="G34" s="490"/>
      <c r="H34" s="490"/>
      <c r="I34" s="490"/>
      <c r="J34" s="491"/>
    </row>
    <row r="35" spans="1:10" x14ac:dyDescent="0.25">
      <c r="A35" s="487" t="s">
        <v>165</v>
      </c>
      <c r="B35" s="490"/>
      <c r="C35" s="490"/>
      <c r="D35" s="490">
        <f t="shared" si="3"/>
        <v>0</v>
      </c>
      <c r="E35" s="490"/>
      <c r="F35" s="490"/>
      <c r="G35" s="490"/>
      <c r="H35" s="490"/>
      <c r="I35" s="490"/>
      <c r="J35" s="491"/>
    </row>
    <row r="36" spans="1:10" x14ac:dyDescent="0.25">
      <c r="A36" s="487" t="s">
        <v>166</v>
      </c>
      <c r="B36" s="490"/>
      <c r="C36" s="490"/>
      <c r="D36" s="490">
        <f t="shared" si="3"/>
        <v>0</v>
      </c>
      <c r="E36" s="490"/>
      <c r="F36" s="490"/>
      <c r="G36" s="490"/>
      <c r="H36" s="490"/>
      <c r="I36" s="490"/>
      <c r="J36" s="491"/>
    </row>
    <row r="37" spans="1:10" x14ac:dyDescent="0.25">
      <c r="A37" s="487" t="s">
        <v>167</v>
      </c>
      <c r="B37" s="490"/>
      <c r="C37" s="490"/>
      <c r="D37" s="490">
        <f t="shared" si="3"/>
        <v>0</v>
      </c>
      <c r="E37" s="490"/>
      <c r="F37" s="490"/>
      <c r="G37" s="490"/>
      <c r="H37" s="490"/>
      <c r="I37" s="490"/>
      <c r="J37" s="491"/>
    </row>
    <row r="38" spans="1:10" x14ac:dyDescent="0.25">
      <c r="A38" s="487" t="s">
        <v>168</v>
      </c>
      <c r="B38" s="490"/>
      <c r="C38" s="490"/>
      <c r="D38" s="490">
        <f t="shared" si="3"/>
        <v>0</v>
      </c>
      <c r="E38" s="490"/>
      <c r="F38" s="490"/>
      <c r="G38" s="490"/>
      <c r="H38" s="490"/>
      <c r="I38" s="490"/>
      <c r="J38" s="491"/>
    </row>
    <row r="39" spans="1:10" ht="15.75" thickBot="1" x14ac:dyDescent="0.3">
      <c r="A39" s="484"/>
      <c r="B39" s="493"/>
      <c r="C39" s="493"/>
      <c r="D39" s="493"/>
      <c r="E39" s="493"/>
      <c r="F39" s="493"/>
      <c r="G39" s="493"/>
      <c r="H39" s="493"/>
      <c r="I39" s="493"/>
      <c r="J39" s="494"/>
    </row>
    <row r="40" spans="1:10" ht="15.75" thickBot="1" x14ac:dyDescent="0.3">
      <c r="A40" s="484" t="s">
        <v>169</v>
      </c>
      <c r="B40" s="485">
        <f>SUM(B41:B45)</f>
        <v>0</v>
      </c>
      <c r="C40" s="485">
        <f t="shared" ref="C40:J40" si="4">SUM(C41:C45)</f>
        <v>0</v>
      </c>
      <c r="D40" s="485">
        <f t="shared" si="4"/>
        <v>0</v>
      </c>
      <c r="E40" s="485">
        <f t="shared" si="4"/>
        <v>0</v>
      </c>
      <c r="F40" s="485">
        <f t="shared" si="4"/>
        <v>0</v>
      </c>
      <c r="G40" s="485">
        <f t="shared" si="4"/>
        <v>0</v>
      </c>
      <c r="H40" s="485">
        <f t="shared" si="4"/>
        <v>0</v>
      </c>
      <c r="I40" s="485">
        <f t="shared" si="4"/>
        <v>0</v>
      </c>
      <c r="J40" s="486">
        <f t="shared" si="4"/>
        <v>0</v>
      </c>
    </row>
    <row r="41" spans="1:10" x14ac:dyDescent="0.25">
      <c r="A41" s="487" t="s">
        <v>170</v>
      </c>
      <c r="B41" s="488"/>
      <c r="C41" s="488"/>
      <c r="D41" s="488"/>
      <c r="E41" s="488"/>
      <c r="F41" s="488"/>
      <c r="G41" s="488"/>
      <c r="H41" s="488"/>
      <c r="I41" s="488"/>
      <c r="J41" s="489"/>
    </row>
    <row r="42" spans="1:10" x14ac:dyDescent="0.25">
      <c r="A42" s="487" t="s">
        <v>171</v>
      </c>
      <c r="B42" s="490"/>
      <c r="C42" s="490"/>
      <c r="D42" s="490">
        <f>B42+C42</f>
        <v>0</v>
      </c>
      <c r="E42" s="490"/>
      <c r="F42" s="490"/>
      <c r="G42" s="490"/>
      <c r="H42" s="490"/>
      <c r="I42" s="490"/>
      <c r="J42" s="491"/>
    </row>
    <row r="43" spans="1:10" x14ac:dyDescent="0.25">
      <c r="A43" s="487" t="s">
        <v>172</v>
      </c>
      <c r="B43" s="490"/>
      <c r="C43" s="490"/>
      <c r="D43" s="490">
        <f>B43+C43</f>
        <v>0</v>
      </c>
      <c r="E43" s="490"/>
      <c r="F43" s="490"/>
      <c r="G43" s="490"/>
      <c r="H43" s="490"/>
      <c r="I43" s="490"/>
      <c r="J43" s="491"/>
    </row>
    <row r="44" spans="1:10" x14ac:dyDescent="0.25">
      <c r="A44" s="487" t="s">
        <v>173</v>
      </c>
      <c r="B44" s="490"/>
      <c r="C44" s="490"/>
      <c r="D44" s="490">
        <f>B44+C44</f>
        <v>0</v>
      </c>
      <c r="E44" s="490"/>
      <c r="F44" s="490"/>
      <c r="G44" s="490"/>
      <c r="H44" s="490"/>
      <c r="I44" s="490"/>
      <c r="J44" s="491"/>
    </row>
    <row r="45" spans="1:10" x14ac:dyDescent="0.25">
      <c r="A45" s="487" t="s">
        <v>174</v>
      </c>
      <c r="B45" s="490"/>
      <c r="C45" s="490"/>
      <c r="D45" s="490">
        <f>B45+C45</f>
        <v>0</v>
      </c>
      <c r="E45" s="490"/>
      <c r="F45" s="490"/>
      <c r="G45" s="490"/>
      <c r="H45" s="490"/>
      <c r="I45" s="490"/>
      <c r="J45" s="491"/>
    </row>
    <row r="46" spans="1:10" ht="15.75" thickBot="1" x14ac:dyDescent="0.3">
      <c r="A46" s="487"/>
      <c r="B46" s="493"/>
      <c r="C46" s="493"/>
      <c r="D46" s="493"/>
      <c r="E46" s="493"/>
      <c r="F46" s="493"/>
      <c r="G46" s="493"/>
      <c r="H46" s="493"/>
      <c r="I46" s="493"/>
      <c r="J46" s="494"/>
    </row>
    <row r="47" spans="1:10" ht="15.75" thickBot="1" x14ac:dyDescent="0.3">
      <c r="A47" s="484" t="s">
        <v>175</v>
      </c>
      <c r="B47" s="485">
        <f>SUM(B48:B53)</f>
        <v>0</v>
      </c>
      <c r="C47" s="485">
        <f t="shared" ref="C47:J47" si="5">SUM(C48:C53)</f>
        <v>0</v>
      </c>
      <c r="D47" s="485">
        <f t="shared" si="5"/>
        <v>0</v>
      </c>
      <c r="E47" s="485">
        <f t="shared" si="5"/>
        <v>0</v>
      </c>
      <c r="F47" s="485">
        <f t="shared" si="5"/>
        <v>0</v>
      </c>
      <c r="G47" s="485">
        <f t="shared" si="5"/>
        <v>0</v>
      </c>
      <c r="H47" s="485">
        <f t="shared" si="5"/>
        <v>0</v>
      </c>
      <c r="I47" s="485">
        <f t="shared" si="5"/>
        <v>0</v>
      </c>
      <c r="J47" s="486">
        <f t="shared" si="5"/>
        <v>0</v>
      </c>
    </row>
    <row r="48" spans="1:10" x14ac:dyDescent="0.25">
      <c r="A48" s="487" t="s">
        <v>176</v>
      </c>
      <c r="B48" s="488"/>
      <c r="C48" s="488"/>
      <c r="D48" s="488">
        <f t="shared" ref="D48:D53" si="6">B48+C48</f>
        <v>0</v>
      </c>
      <c r="E48" s="488"/>
      <c r="F48" s="488"/>
      <c r="G48" s="488"/>
      <c r="H48" s="488"/>
      <c r="I48" s="488"/>
      <c r="J48" s="489"/>
    </row>
    <row r="49" spans="1:10" x14ac:dyDescent="0.25">
      <c r="A49" s="487" t="s">
        <v>177</v>
      </c>
      <c r="B49" s="490"/>
      <c r="C49" s="490"/>
      <c r="D49" s="490">
        <f t="shared" si="6"/>
        <v>0</v>
      </c>
      <c r="E49" s="490"/>
      <c r="F49" s="490"/>
      <c r="G49" s="490"/>
      <c r="H49" s="490"/>
      <c r="I49" s="490"/>
      <c r="J49" s="491"/>
    </row>
    <row r="50" spans="1:10" x14ac:dyDescent="0.25">
      <c r="A50" s="487" t="s">
        <v>178</v>
      </c>
      <c r="B50" s="490"/>
      <c r="C50" s="490"/>
      <c r="D50" s="490">
        <f t="shared" si="6"/>
        <v>0</v>
      </c>
      <c r="E50" s="490"/>
      <c r="F50" s="490"/>
      <c r="G50" s="490"/>
      <c r="H50" s="490"/>
      <c r="I50" s="490"/>
      <c r="J50" s="491"/>
    </row>
    <row r="51" spans="1:10" x14ac:dyDescent="0.25">
      <c r="A51" s="487" t="s">
        <v>179</v>
      </c>
      <c r="B51" s="490"/>
      <c r="C51" s="490"/>
      <c r="D51" s="490">
        <f t="shared" si="6"/>
        <v>0</v>
      </c>
      <c r="E51" s="490"/>
      <c r="F51" s="490"/>
      <c r="G51" s="490"/>
      <c r="H51" s="490"/>
      <c r="I51" s="490"/>
      <c r="J51" s="491"/>
    </row>
    <row r="52" spans="1:10" x14ac:dyDescent="0.25">
      <c r="A52" s="487" t="s">
        <v>180</v>
      </c>
      <c r="B52" s="490"/>
      <c r="C52" s="490"/>
      <c r="D52" s="490">
        <f t="shared" si="6"/>
        <v>0</v>
      </c>
      <c r="E52" s="490"/>
      <c r="F52" s="490"/>
      <c r="G52" s="490"/>
      <c r="H52" s="490"/>
      <c r="I52" s="490"/>
      <c r="J52" s="491"/>
    </row>
    <row r="53" spans="1:10" x14ac:dyDescent="0.25">
      <c r="A53" s="487" t="s">
        <v>181</v>
      </c>
      <c r="B53" s="490"/>
      <c r="C53" s="490"/>
      <c r="D53" s="490">
        <f t="shared" si="6"/>
        <v>0</v>
      </c>
      <c r="E53" s="490"/>
      <c r="F53" s="490"/>
      <c r="G53" s="490"/>
      <c r="H53" s="490"/>
      <c r="I53" s="490"/>
      <c r="J53" s="491"/>
    </row>
    <row r="54" spans="1:10" ht="15.75" thickBot="1" x14ac:dyDescent="0.3">
      <c r="A54" s="484"/>
      <c r="B54" s="493"/>
      <c r="C54" s="493"/>
      <c r="D54" s="493"/>
      <c r="E54" s="493"/>
      <c r="F54" s="493"/>
      <c r="G54" s="493"/>
      <c r="H54" s="493"/>
      <c r="I54" s="493"/>
      <c r="J54" s="494"/>
    </row>
    <row r="55" spans="1:10" ht="15.75" thickBot="1" x14ac:dyDescent="0.3">
      <c r="A55" s="484" t="s">
        <v>182</v>
      </c>
      <c r="B55" s="485">
        <f>SUM(B56:B64)</f>
        <v>0</v>
      </c>
      <c r="C55" s="485">
        <f t="shared" ref="C55:J55" si="7">SUM(C56:C64)</f>
        <v>0</v>
      </c>
      <c r="D55" s="485">
        <f t="shared" si="7"/>
        <v>0</v>
      </c>
      <c r="E55" s="485">
        <f t="shared" si="7"/>
        <v>0</v>
      </c>
      <c r="F55" s="485">
        <f t="shared" si="7"/>
        <v>0</v>
      </c>
      <c r="G55" s="485">
        <f t="shared" si="7"/>
        <v>0</v>
      </c>
      <c r="H55" s="485">
        <f t="shared" si="7"/>
        <v>0</v>
      </c>
      <c r="I55" s="485">
        <f t="shared" si="7"/>
        <v>0</v>
      </c>
      <c r="J55" s="486">
        <f t="shared" si="7"/>
        <v>0</v>
      </c>
    </row>
    <row r="56" spans="1:10" x14ac:dyDescent="0.25">
      <c r="A56" s="487" t="s">
        <v>183</v>
      </c>
      <c r="B56" s="488"/>
      <c r="C56" s="488"/>
      <c r="D56" s="488">
        <f t="shared" ref="D56:D64" si="8">B56+C56</f>
        <v>0</v>
      </c>
      <c r="E56" s="488"/>
      <c r="F56" s="488"/>
      <c r="G56" s="488"/>
      <c r="H56" s="488"/>
      <c r="I56" s="488"/>
      <c r="J56" s="489"/>
    </row>
    <row r="57" spans="1:10" x14ac:dyDescent="0.25">
      <c r="A57" s="487" t="s">
        <v>184</v>
      </c>
      <c r="B57" s="490"/>
      <c r="C57" s="490"/>
      <c r="D57" s="490">
        <f t="shared" si="8"/>
        <v>0</v>
      </c>
      <c r="E57" s="490"/>
      <c r="F57" s="490"/>
      <c r="G57" s="490"/>
      <c r="H57" s="490"/>
      <c r="I57" s="490"/>
      <c r="J57" s="491"/>
    </row>
    <row r="58" spans="1:10" x14ac:dyDescent="0.25">
      <c r="A58" s="487" t="s">
        <v>185</v>
      </c>
      <c r="B58" s="490"/>
      <c r="C58" s="490"/>
      <c r="D58" s="490">
        <f t="shared" si="8"/>
        <v>0</v>
      </c>
      <c r="E58" s="490"/>
      <c r="F58" s="490"/>
      <c r="G58" s="490"/>
      <c r="H58" s="490"/>
      <c r="I58" s="490"/>
      <c r="J58" s="491"/>
    </row>
    <row r="59" spans="1:10" x14ac:dyDescent="0.25">
      <c r="A59" s="487" t="s">
        <v>186</v>
      </c>
      <c r="B59" s="490"/>
      <c r="C59" s="490"/>
      <c r="D59" s="490">
        <f t="shared" si="8"/>
        <v>0</v>
      </c>
      <c r="E59" s="490"/>
      <c r="F59" s="490"/>
      <c r="G59" s="490"/>
      <c r="H59" s="490"/>
      <c r="I59" s="490"/>
      <c r="J59" s="491"/>
    </row>
    <row r="60" spans="1:10" x14ac:dyDescent="0.25">
      <c r="A60" s="487" t="s">
        <v>187</v>
      </c>
      <c r="B60" s="490"/>
      <c r="C60" s="490"/>
      <c r="D60" s="490">
        <f t="shared" si="8"/>
        <v>0</v>
      </c>
      <c r="E60" s="490"/>
      <c r="F60" s="490"/>
      <c r="G60" s="490"/>
      <c r="H60" s="490"/>
      <c r="I60" s="490"/>
      <c r="J60" s="491"/>
    </row>
    <row r="61" spans="1:10" x14ac:dyDescent="0.25">
      <c r="A61" s="487" t="s">
        <v>188</v>
      </c>
      <c r="B61" s="490"/>
      <c r="C61" s="490"/>
      <c r="D61" s="490">
        <f t="shared" si="8"/>
        <v>0</v>
      </c>
      <c r="E61" s="490"/>
      <c r="F61" s="490"/>
      <c r="G61" s="490"/>
      <c r="H61" s="490"/>
      <c r="I61" s="490"/>
      <c r="J61" s="491"/>
    </row>
    <row r="62" spans="1:10" x14ac:dyDescent="0.25">
      <c r="A62" s="487" t="s">
        <v>189</v>
      </c>
      <c r="B62" s="490"/>
      <c r="C62" s="490"/>
      <c r="D62" s="490">
        <f t="shared" si="8"/>
        <v>0</v>
      </c>
      <c r="E62" s="490"/>
      <c r="F62" s="490"/>
      <c r="G62" s="490"/>
      <c r="H62" s="490"/>
      <c r="I62" s="490"/>
      <c r="J62" s="491"/>
    </row>
    <row r="63" spans="1:10" x14ac:dyDescent="0.25">
      <c r="A63" s="487" t="s">
        <v>190</v>
      </c>
      <c r="B63" s="490"/>
      <c r="C63" s="490"/>
      <c r="D63" s="490">
        <f t="shared" si="8"/>
        <v>0</v>
      </c>
      <c r="E63" s="490"/>
      <c r="F63" s="490"/>
      <c r="G63" s="490"/>
      <c r="H63" s="490"/>
      <c r="I63" s="490"/>
      <c r="J63" s="491"/>
    </row>
    <row r="64" spans="1:10" x14ac:dyDescent="0.25">
      <c r="A64" s="487" t="s">
        <v>191</v>
      </c>
      <c r="B64" s="490"/>
      <c r="C64" s="490"/>
      <c r="D64" s="490">
        <f t="shared" si="8"/>
        <v>0</v>
      </c>
      <c r="E64" s="490"/>
      <c r="F64" s="490"/>
      <c r="G64" s="490"/>
      <c r="H64" s="490"/>
      <c r="I64" s="490"/>
      <c r="J64" s="491"/>
    </row>
    <row r="65" spans="1:10" ht="15.75" thickBot="1" x14ac:dyDescent="0.3">
      <c r="A65" s="484"/>
      <c r="B65" s="493"/>
      <c r="C65" s="493"/>
      <c r="D65" s="493"/>
      <c r="E65" s="493"/>
      <c r="F65" s="493"/>
      <c r="G65" s="493"/>
      <c r="H65" s="493"/>
      <c r="I65" s="493"/>
      <c r="J65" s="494"/>
    </row>
    <row r="66" spans="1:10" ht="15.75" thickBot="1" x14ac:dyDescent="0.3">
      <c r="A66" s="484" t="s">
        <v>192</v>
      </c>
      <c r="B66" s="485">
        <f>SUM(B67:B72)</f>
        <v>0</v>
      </c>
      <c r="C66" s="485">
        <f t="shared" ref="C66:J66" si="9">SUM(C67:C72)</f>
        <v>0</v>
      </c>
      <c r="D66" s="485">
        <f t="shared" si="9"/>
        <v>0</v>
      </c>
      <c r="E66" s="485">
        <f t="shared" si="9"/>
        <v>0</v>
      </c>
      <c r="F66" s="485">
        <f t="shared" si="9"/>
        <v>0</v>
      </c>
      <c r="G66" s="485">
        <f t="shared" si="9"/>
        <v>0</v>
      </c>
      <c r="H66" s="485">
        <f t="shared" si="9"/>
        <v>0</v>
      </c>
      <c r="I66" s="485">
        <f t="shared" si="9"/>
        <v>0</v>
      </c>
      <c r="J66" s="486">
        <f t="shared" si="9"/>
        <v>0</v>
      </c>
    </row>
    <row r="67" spans="1:10" x14ac:dyDescent="0.25">
      <c r="A67" s="487" t="s">
        <v>193</v>
      </c>
      <c r="B67" s="488"/>
      <c r="C67" s="488"/>
      <c r="D67" s="488">
        <f t="shared" ref="D67:D72" si="10">B67+C67</f>
        <v>0</v>
      </c>
      <c r="E67" s="488"/>
      <c r="F67" s="488"/>
      <c r="G67" s="488"/>
      <c r="H67" s="488"/>
      <c r="I67" s="488"/>
      <c r="J67" s="489"/>
    </row>
    <row r="68" spans="1:10" x14ac:dyDescent="0.25">
      <c r="A68" s="487" t="s">
        <v>194</v>
      </c>
      <c r="B68" s="490"/>
      <c r="C68" s="490"/>
      <c r="D68" s="490">
        <f t="shared" si="10"/>
        <v>0</v>
      </c>
      <c r="E68" s="490"/>
      <c r="F68" s="490"/>
      <c r="G68" s="490"/>
      <c r="H68" s="490"/>
      <c r="I68" s="490"/>
      <c r="J68" s="491"/>
    </row>
    <row r="69" spans="1:10" x14ac:dyDescent="0.25">
      <c r="A69" s="487" t="s">
        <v>195</v>
      </c>
      <c r="B69" s="490"/>
      <c r="C69" s="490"/>
      <c r="D69" s="490">
        <f t="shared" si="10"/>
        <v>0</v>
      </c>
      <c r="E69" s="490"/>
      <c r="F69" s="490"/>
      <c r="G69" s="490"/>
      <c r="H69" s="490"/>
      <c r="I69" s="490"/>
      <c r="J69" s="491"/>
    </row>
    <row r="70" spans="1:10" x14ac:dyDescent="0.25">
      <c r="A70" s="487" t="s">
        <v>196</v>
      </c>
      <c r="B70" s="490"/>
      <c r="C70" s="490"/>
      <c r="D70" s="490">
        <f t="shared" si="10"/>
        <v>0</v>
      </c>
      <c r="E70" s="490"/>
      <c r="F70" s="490"/>
      <c r="G70" s="490"/>
      <c r="H70" s="490"/>
      <c r="I70" s="490"/>
      <c r="J70" s="491"/>
    </row>
    <row r="71" spans="1:10" x14ac:dyDescent="0.25">
      <c r="A71" s="487" t="s">
        <v>197</v>
      </c>
      <c r="B71" s="490"/>
      <c r="C71" s="490"/>
      <c r="D71" s="490">
        <f t="shared" si="10"/>
        <v>0</v>
      </c>
      <c r="E71" s="490"/>
      <c r="F71" s="490"/>
      <c r="G71" s="490"/>
      <c r="H71" s="490"/>
      <c r="I71" s="490"/>
      <c r="J71" s="491"/>
    </row>
    <row r="72" spans="1:10" x14ac:dyDescent="0.25">
      <c r="A72" s="487" t="s">
        <v>198</v>
      </c>
      <c r="B72" s="490"/>
      <c r="C72" s="490"/>
      <c r="D72" s="490">
        <f t="shared" si="10"/>
        <v>0</v>
      </c>
      <c r="E72" s="490"/>
      <c r="F72" s="490"/>
      <c r="G72" s="490"/>
      <c r="H72" s="490"/>
      <c r="I72" s="490"/>
      <c r="J72" s="491"/>
    </row>
    <row r="73" spans="1:10" ht="15.75" thickBot="1" x14ac:dyDescent="0.3">
      <c r="A73" s="487"/>
      <c r="B73" s="493"/>
      <c r="C73" s="493"/>
      <c r="D73" s="493"/>
      <c r="E73" s="493"/>
      <c r="F73" s="493"/>
      <c r="G73" s="493"/>
      <c r="H73" s="493"/>
      <c r="I73" s="493"/>
      <c r="J73" s="494"/>
    </row>
    <row r="74" spans="1:10" ht="15.75" thickBot="1" x14ac:dyDescent="0.3">
      <c r="A74" s="484" t="s">
        <v>199</v>
      </c>
      <c r="B74" s="485">
        <f>SUM(B75:B80)</f>
        <v>0</v>
      </c>
      <c r="C74" s="485">
        <f t="shared" ref="C74:J74" si="11">SUM(C75:C80)</f>
        <v>0</v>
      </c>
      <c r="D74" s="485">
        <f t="shared" si="11"/>
        <v>0</v>
      </c>
      <c r="E74" s="485">
        <f t="shared" si="11"/>
        <v>0</v>
      </c>
      <c r="F74" s="485">
        <f t="shared" si="11"/>
        <v>0</v>
      </c>
      <c r="G74" s="485">
        <f t="shared" si="11"/>
        <v>0</v>
      </c>
      <c r="H74" s="485">
        <f t="shared" si="11"/>
        <v>0</v>
      </c>
      <c r="I74" s="485">
        <f t="shared" si="11"/>
        <v>0</v>
      </c>
      <c r="J74" s="486">
        <f t="shared" si="11"/>
        <v>0</v>
      </c>
    </row>
    <row r="75" spans="1:10" x14ac:dyDescent="0.25">
      <c r="A75" s="487" t="s">
        <v>200</v>
      </c>
      <c r="B75" s="488"/>
      <c r="C75" s="488"/>
      <c r="D75" s="488">
        <f t="shared" ref="D75:D80" si="12">B75+C75</f>
        <v>0</v>
      </c>
      <c r="E75" s="488"/>
      <c r="F75" s="488"/>
      <c r="G75" s="488"/>
      <c r="H75" s="488"/>
      <c r="I75" s="488"/>
      <c r="J75" s="489"/>
    </row>
    <row r="76" spans="1:10" x14ac:dyDescent="0.25">
      <c r="A76" s="487" t="s">
        <v>201</v>
      </c>
      <c r="B76" s="490"/>
      <c r="C76" s="490"/>
      <c r="D76" s="490">
        <f t="shared" si="12"/>
        <v>0</v>
      </c>
      <c r="E76" s="490"/>
      <c r="F76" s="490"/>
      <c r="G76" s="490"/>
      <c r="H76" s="490"/>
      <c r="I76" s="490"/>
      <c r="J76" s="491"/>
    </row>
    <row r="77" spans="1:10" x14ac:dyDescent="0.25">
      <c r="A77" s="487" t="s">
        <v>202</v>
      </c>
      <c r="B77" s="490"/>
      <c r="C77" s="490"/>
      <c r="D77" s="490">
        <f t="shared" si="12"/>
        <v>0</v>
      </c>
      <c r="E77" s="490"/>
      <c r="F77" s="490"/>
      <c r="G77" s="490"/>
      <c r="H77" s="490"/>
      <c r="I77" s="490"/>
      <c r="J77" s="491"/>
    </row>
    <row r="78" spans="1:10" x14ac:dyDescent="0.25">
      <c r="A78" s="487" t="s">
        <v>203</v>
      </c>
      <c r="B78" s="490"/>
      <c r="C78" s="490"/>
      <c r="D78" s="490">
        <f t="shared" si="12"/>
        <v>0</v>
      </c>
      <c r="E78" s="490"/>
      <c r="F78" s="490"/>
      <c r="G78" s="490"/>
      <c r="H78" s="490"/>
      <c r="I78" s="490"/>
      <c r="J78" s="491"/>
    </row>
    <row r="79" spans="1:10" x14ac:dyDescent="0.25">
      <c r="A79" s="487" t="s">
        <v>204</v>
      </c>
      <c r="B79" s="490"/>
      <c r="C79" s="490"/>
      <c r="D79" s="490">
        <f t="shared" si="12"/>
        <v>0</v>
      </c>
      <c r="E79" s="490"/>
      <c r="F79" s="490"/>
      <c r="G79" s="490"/>
      <c r="H79" s="490"/>
      <c r="I79" s="490"/>
      <c r="J79" s="491"/>
    </row>
    <row r="80" spans="1:10" x14ac:dyDescent="0.25">
      <c r="A80" s="487" t="s">
        <v>205</v>
      </c>
      <c r="B80" s="490"/>
      <c r="C80" s="490"/>
      <c r="D80" s="490">
        <f t="shared" si="12"/>
        <v>0</v>
      </c>
      <c r="E80" s="490"/>
      <c r="F80" s="490"/>
      <c r="G80" s="490"/>
      <c r="H80" s="490"/>
      <c r="I80" s="490"/>
      <c r="J80" s="491"/>
    </row>
    <row r="81" spans="1:10" ht="15.75" thickBot="1" x14ac:dyDescent="0.3">
      <c r="A81" s="484"/>
      <c r="B81" s="493"/>
      <c r="C81" s="493"/>
      <c r="D81" s="493"/>
      <c r="E81" s="493"/>
      <c r="F81" s="493"/>
      <c r="G81" s="493"/>
      <c r="H81" s="493"/>
      <c r="I81" s="493"/>
      <c r="J81" s="494"/>
    </row>
    <row r="82" spans="1:10" ht="15.75" thickBot="1" x14ac:dyDescent="0.3">
      <c r="A82" s="484" t="s">
        <v>206</v>
      </c>
      <c r="B82" s="485">
        <f>SUM(B83:B89)</f>
        <v>0</v>
      </c>
      <c r="C82" s="485">
        <f t="shared" ref="C82:J82" si="13">SUM(C83:C89)</f>
        <v>0</v>
      </c>
      <c r="D82" s="485">
        <f t="shared" si="13"/>
        <v>0</v>
      </c>
      <c r="E82" s="485">
        <f t="shared" si="13"/>
        <v>0</v>
      </c>
      <c r="F82" s="485">
        <f t="shared" si="13"/>
        <v>0</v>
      </c>
      <c r="G82" s="485">
        <f t="shared" si="13"/>
        <v>0</v>
      </c>
      <c r="H82" s="485">
        <f t="shared" si="13"/>
        <v>0</v>
      </c>
      <c r="I82" s="485">
        <f t="shared" si="13"/>
        <v>0</v>
      </c>
      <c r="J82" s="486">
        <f t="shared" si="13"/>
        <v>0</v>
      </c>
    </row>
    <row r="83" spans="1:10" x14ac:dyDescent="0.25">
      <c r="A83" s="487" t="s">
        <v>207</v>
      </c>
      <c r="B83" s="488"/>
      <c r="C83" s="488"/>
      <c r="D83" s="488">
        <f t="shared" ref="D83:D89" si="14">B83+C83</f>
        <v>0</v>
      </c>
      <c r="E83" s="488"/>
      <c r="F83" s="488"/>
      <c r="G83" s="488"/>
      <c r="H83" s="488"/>
      <c r="I83" s="488"/>
      <c r="J83" s="489"/>
    </row>
    <row r="84" spans="1:10" x14ac:dyDescent="0.25">
      <c r="A84" s="487" t="s">
        <v>208</v>
      </c>
      <c r="B84" s="490"/>
      <c r="C84" s="490"/>
      <c r="D84" s="490">
        <f t="shared" si="14"/>
        <v>0</v>
      </c>
      <c r="E84" s="490"/>
      <c r="F84" s="490"/>
      <c r="G84" s="490"/>
      <c r="H84" s="490"/>
      <c r="I84" s="490"/>
      <c r="J84" s="491"/>
    </row>
    <row r="85" spans="1:10" x14ac:dyDescent="0.25">
      <c r="A85" s="487" t="s">
        <v>209</v>
      </c>
      <c r="B85" s="490"/>
      <c r="C85" s="490"/>
      <c r="D85" s="490">
        <f t="shared" si="14"/>
        <v>0</v>
      </c>
      <c r="E85" s="490"/>
      <c r="F85" s="490"/>
      <c r="G85" s="490"/>
      <c r="H85" s="490"/>
      <c r="I85" s="490"/>
      <c r="J85" s="491"/>
    </row>
    <row r="86" spans="1:10" x14ac:dyDescent="0.25">
      <c r="A86" s="487" t="s">
        <v>210</v>
      </c>
      <c r="B86" s="490"/>
      <c r="C86" s="490"/>
      <c r="D86" s="490">
        <f t="shared" si="14"/>
        <v>0</v>
      </c>
      <c r="E86" s="490"/>
      <c r="F86" s="490"/>
      <c r="G86" s="490"/>
      <c r="H86" s="490"/>
      <c r="I86" s="490"/>
      <c r="J86" s="491"/>
    </row>
    <row r="87" spans="1:10" x14ac:dyDescent="0.25">
      <c r="A87" s="487" t="s">
        <v>211</v>
      </c>
      <c r="B87" s="490"/>
      <c r="C87" s="490"/>
      <c r="D87" s="490">
        <f t="shared" si="14"/>
        <v>0</v>
      </c>
      <c r="E87" s="490"/>
      <c r="F87" s="490"/>
      <c r="G87" s="490"/>
      <c r="H87" s="490"/>
      <c r="I87" s="490"/>
      <c r="J87" s="491"/>
    </row>
    <row r="88" spans="1:10" x14ac:dyDescent="0.25">
      <c r="A88" s="487" t="s">
        <v>212</v>
      </c>
      <c r="B88" s="490"/>
      <c r="C88" s="490"/>
      <c r="D88" s="490"/>
      <c r="E88" s="490"/>
      <c r="F88" s="490"/>
      <c r="G88" s="490"/>
      <c r="H88" s="490"/>
      <c r="I88" s="490"/>
      <c r="J88" s="491"/>
    </row>
    <row r="89" spans="1:10" x14ac:dyDescent="0.25">
      <c r="A89" s="487" t="s">
        <v>213</v>
      </c>
      <c r="B89" s="490"/>
      <c r="C89" s="490"/>
      <c r="D89" s="490">
        <f t="shared" si="14"/>
        <v>0</v>
      </c>
      <c r="E89" s="490"/>
      <c r="F89" s="490"/>
      <c r="G89" s="490"/>
      <c r="H89" s="490"/>
      <c r="I89" s="490"/>
      <c r="J89" s="491"/>
    </row>
    <row r="90" spans="1:10" ht="15.75" thickBot="1" x14ac:dyDescent="0.3">
      <c r="A90" s="484"/>
      <c r="B90" s="493"/>
      <c r="C90" s="493"/>
      <c r="D90" s="493"/>
      <c r="E90" s="493"/>
      <c r="F90" s="493"/>
      <c r="G90" s="493"/>
      <c r="H90" s="493"/>
      <c r="I90" s="493"/>
      <c r="J90" s="494"/>
    </row>
    <row r="91" spans="1:10" ht="15.75" thickBot="1" x14ac:dyDescent="0.3">
      <c r="A91" s="484" t="s">
        <v>214</v>
      </c>
      <c r="B91" s="485">
        <f>SUM(B92:B99)</f>
        <v>0</v>
      </c>
      <c r="C91" s="485">
        <f t="shared" ref="C91:J91" si="15">SUM(C92:C99)</f>
        <v>0</v>
      </c>
      <c r="D91" s="485">
        <f t="shared" si="15"/>
        <v>0</v>
      </c>
      <c r="E91" s="485">
        <f t="shared" si="15"/>
        <v>0</v>
      </c>
      <c r="F91" s="485">
        <f t="shared" si="15"/>
        <v>0</v>
      </c>
      <c r="G91" s="485">
        <f t="shared" si="15"/>
        <v>0</v>
      </c>
      <c r="H91" s="485">
        <f t="shared" si="15"/>
        <v>0</v>
      </c>
      <c r="I91" s="485">
        <f t="shared" si="15"/>
        <v>0</v>
      </c>
      <c r="J91" s="486">
        <f t="shared" si="15"/>
        <v>0</v>
      </c>
    </row>
    <row r="92" spans="1:10" x14ac:dyDescent="0.25">
      <c r="A92" s="487" t="s">
        <v>215</v>
      </c>
      <c r="B92" s="488"/>
      <c r="C92" s="488"/>
      <c r="D92" s="488">
        <f t="shared" ref="D92:D99" si="16">B92+C92</f>
        <v>0</v>
      </c>
      <c r="E92" s="488"/>
      <c r="F92" s="488"/>
      <c r="G92" s="488"/>
      <c r="H92" s="488"/>
      <c r="I92" s="488"/>
      <c r="J92" s="489"/>
    </row>
    <row r="93" spans="1:10" x14ac:dyDescent="0.25">
      <c r="A93" s="487" t="s">
        <v>216</v>
      </c>
      <c r="B93" s="490"/>
      <c r="C93" s="490"/>
      <c r="D93" s="490">
        <f t="shared" si="16"/>
        <v>0</v>
      </c>
      <c r="E93" s="490"/>
      <c r="F93" s="490"/>
      <c r="G93" s="490"/>
      <c r="H93" s="490"/>
      <c r="I93" s="490"/>
      <c r="J93" s="491"/>
    </row>
    <row r="94" spans="1:10" x14ac:dyDescent="0.25">
      <c r="A94" s="487" t="s">
        <v>217</v>
      </c>
      <c r="B94" s="490"/>
      <c r="C94" s="490"/>
      <c r="D94" s="490">
        <f t="shared" si="16"/>
        <v>0</v>
      </c>
      <c r="E94" s="490"/>
      <c r="F94" s="490"/>
      <c r="G94" s="490"/>
      <c r="H94" s="490"/>
      <c r="I94" s="490"/>
      <c r="J94" s="491"/>
    </row>
    <row r="95" spans="1:10" x14ac:dyDescent="0.25">
      <c r="A95" s="487" t="s">
        <v>218</v>
      </c>
      <c r="B95" s="490"/>
      <c r="C95" s="490"/>
      <c r="D95" s="490">
        <f t="shared" si="16"/>
        <v>0</v>
      </c>
      <c r="E95" s="490"/>
      <c r="F95" s="490"/>
      <c r="G95" s="490"/>
      <c r="H95" s="490"/>
      <c r="I95" s="490"/>
      <c r="J95" s="491"/>
    </row>
    <row r="96" spans="1:10" x14ac:dyDescent="0.25">
      <c r="A96" s="487" t="s">
        <v>219</v>
      </c>
      <c r="B96" s="490"/>
      <c r="C96" s="490"/>
      <c r="D96" s="490">
        <f t="shared" si="16"/>
        <v>0</v>
      </c>
      <c r="E96" s="490"/>
      <c r="F96" s="490"/>
      <c r="G96" s="490"/>
      <c r="H96" s="490"/>
      <c r="I96" s="490"/>
      <c r="J96" s="491"/>
    </row>
    <row r="97" spans="1:10" x14ac:dyDescent="0.25">
      <c r="A97" s="487" t="s">
        <v>220</v>
      </c>
      <c r="B97" s="490"/>
      <c r="C97" s="490"/>
      <c r="D97" s="490">
        <f t="shared" si="16"/>
        <v>0</v>
      </c>
      <c r="E97" s="490"/>
      <c r="F97" s="490"/>
      <c r="G97" s="490"/>
      <c r="H97" s="490"/>
      <c r="I97" s="490"/>
      <c r="J97" s="491"/>
    </row>
    <row r="98" spans="1:10" x14ac:dyDescent="0.25">
      <c r="A98" s="487" t="s">
        <v>221</v>
      </c>
      <c r="B98" s="490"/>
      <c r="C98" s="490"/>
      <c r="D98" s="490">
        <f t="shared" si="16"/>
        <v>0</v>
      </c>
      <c r="E98" s="490"/>
      <c r="F98" s="490"/>
      <c r="G98" s="490"/>
      <c r="H98" s="490"/>
      <c r="I98" s="490"/>
      <c r="J98" s="491"/>
    </row>
    <row r="99" spans="1:10" x14ac:dyDescent="0.25">
      <c r="A99" s="487" t="s">
        <v>222</v>
      </c>
      <c r="B99" s="490"/>
      <c r="C99" s="490"/>
      <c r="D99" s="490">
        <f t="shared" si="16"/>
        <v>0</v>
      </c>
      <c r="E99" s="490"/>
      <c r="F99" s="490"/>
      <c r="G99" s="490"/>
      <c r="H99" s="490"/>
      <c r="I99" s="490"/>
      <c r="J99" s="491"/>
    </row>
    <row r="100" spans="1:10" ht="15.75" thickBot="1" x14ac:dyDescent="0.3">
      <c r="A100" s="484"/>
      <c r="B100" s="493"/>
      <c r="C100" s="493"/>
      <c r="D100" s="493"/>
      <c r="E100" s="493"/>
      <c r="F100" s="493"/>
      <c r="G100" s="493"/>
      <c r="H100" s="493"/>
      <c r="I100" s="493"/>
      <c r="J100" s="494"/>
    </row>
    <row r="101" spans="1:10" ht="15.75" thickBot="1" x14ac:dyDescent="0.3">
      <c r="A101" s="484" t="s">
        <v>223</v>
      </c>
      <c r="B101" s="485">
        <f>SUM(B102:B108)</f>
        <v>0</v>
      </c>
      <c r="C101" s="485">
        <f t="shared" ref="C101:J101" si="17">SUM(C102:C108)</f>
        <v>0</v>
      </c>
      <c r="D101" s="485">
        <f t="shared" si="17"/>
        <v>0</v>
      </c>
      <c r="E101" s="485">
        <f t="shared" si="17"/>
        <v>0</v>
      </c>
      <c r="F101" s="485">
        <f t="shared" si="17"/>
        <v>0</v>
      </c>
      <c r="G101" s="485">
        <f t="shared" si="17"/>
        <v>0</v>
      </c>
      <c r="H101" s="485">
        <f t="shared" si="17"/>
        <v>0</v>
      </c>
      <c r="I101" s="485">
        <f t="shared" si="17"/>
        <v>0</v>
      </c>
      <c r="J101" s="486">
        <f t="shared" si="17"/>
        <v>0</v>
      </c>
    </row>
    <row r="102" spans="1:10" x14ac:dyDescent="0.25">
      <c r="A102" s="487" t="s">
        <v>224</v>
      </c>
      <c r="B102" s="488"/>
      <c r="C102" s="488"/>
      <c r="D102" s="488">
        <f t="shared" ref="D102:D108" si="18">B102+C102</f>
        <v>0</v>
      </c>
      <c r="E102" s="488"/>
      <c r="F102" s="488"/>
      <c r="G102" s="488"/>
      <c r="H102" s="488"/>
      <c r="I102" s="488"/>
      <c r="J102" s="489"/>
    </row>
    <row r="103" spans="1:10" x14ac:dyDescent="0.25">
      <c r="A103" s="487" t="s">
        <v>225</v>
      </c>
      <c r="B103" s="490"/>
      <c r="C103" s="490"/>
      <c r="D103" s="490">
        <f t="shared" si="18"/>
        <v>0</v>
      </c>
      <c r="E103" s="490"/>
      <c r="F103" s="490"/>
      <c r="G103" s="490"/>
      <c r="H103" s="490"/>
      <c r="I103" s="490"/>
      <c r="J103" s="491"/>
    </row>
    <row r="104" spans="1:10" x14ac:dyDescent="0.25">
      <c r="A104" s="487" t="s">
        <v>226</v>
      </c>
      <c r="B104" s="490"/>
      <c r="C104" s="490"/>
      <c r="D104" s="490">
        <f t="shared" si="18"/>
        <v>0</v>
      </c>
      <c r="E104" s="490"/>
      <c r="F104" s="490"/>
      <c r="G104" s="490"/>
      <c r="H104" s="490"/>
      <c r="I104" s="490"/>
      <c r="J104" s="491"/>
    </row>
    <row r="105" spans="1:10" x14ac:dyDescent="0.25">
      <c r="A105" s="487" t="s">
        <v>227</v>
      </c>
      <c r="B105" s="490"/>
      <c r="C105" s="490"/>
      <c r="D105" s="490">
        <f t="shared" si="18"/>
        <v>0</v>
      </c>
      <c r="E105" s="490"/>
      <c r="F105" s="490"/>
      <c r="G105" s="490"/>
      <c r="H105" s="490"/>
      <c r="I105" s="490"/>
      <c r="J105" s="491"/>
    </row>
    <row r="106" spans="1:10" x14ac:dyDescent="0.25">
      <c r="A106" s="487" t="s">
        <v>228</v>
      </c>
      <c r="B106" s="490"/>
      <c r="C106" s="490"/>
      <c r="D106" s="490">
        <f t="shared" si="18"/>
        <v>0</v>
      </c>
      <c r="E106" s="490"/>
      <c r="F106" s="490"/>
      <c r="G106" s="490"/>
      <c r="H106" s="490"/>
      <c r="I106" s="490"/>
      <c r="J106" s="491"/>
    </row>
    <row r="107" spans="1:10" x14ac:dyDescent="0.25">
      <c r="A107" s="487" t="s">
        <v>229</v>
      </c>
      <c r="B107" s="490"/>
      <c r="C107" s="490"/>
      <c r="D107" s="490">
        <f t="shared" si="18"/>
        <v>0</v>
      </c>
      <c r="E107" s="490"/>
      <c r="F107" s="490"/>
      <c r="G107" s="490"/>
      <c r="H107" s="490"/>
      <c r="I107" s="490"/>
      <c r="J107" s="491"/>
    </row>
    <row r="108" spans="1:10" x14ac:dyDescent="0.25">
      <c r="A108" s="487" t="s">
        <v>230</v>
      </c>
      <c r="B108" s="490"/>
      <c r="C108" s="490"/>
      <c r="D108" s="490">
        <f t="shared" si="18"/>
        <v>0</v>
      </c>
      <c r="E108" s="490"/>
      <c r="F108" s="490"/>
      <c r="G108" s="490"/>
      <c r="H108" s="490"/>
      <c r="I108" s="490"/>
      <c r="J108" s="491"/>
    </row>
    <row r="109" spans="1:10" ht="15.75" thickBot="1" x14ac:dyDescent="0.3">
      <c r="A109" s="484"/>
      <c r="B109" s="493"/>
      <c r="C109" s="493"/>
      <c r="D109" s="493"/>
      <c r="E109" s="493"/>
      <c r="F109" s="493"/>
      <c r="G109" s="493"/>
      <c r="H109" s="493"/>
      <c r="I109" s="493"/>
      <c r="J109" s="494"/>
    </row>
    <row r="110" spans="1:10" ht="15.75" thickBot="1" x14ac:dyDescent="0.3">
      <c r="A110" s="484" t="s">
        <v>231</v>
      </c>
      <c r="B110" s="485">
        <f>SUM(B111:B118)</f>
        <v>0</v>
      </c>
      <c r="C110" s="485">
        <f t="shared" ref="C110:J110" si="19">SUM(C111:C118)</f>
        <v>0</v>
      </c>
      <c r="D110" s="485">
        <f t="shared" si="19"/>
        <v>0</v>
      </c>
      <c r="E110" s="485">
        <f t="shared" si="19"/>
        <v>0</v>
      </c>
      <c r="F110" s="485">
        <f t="shared" si="19"/>
        <v>0</v>
      </c>
      <c r="G110" s="485">
        <f t="shared" si="19"/>
        <v>0</v>
      </c>
      <c r="H110" s="485">
        <f t="shared" si="19"/>
        <v>0</v>
      </c>
      <c r="I110" s="485">
        <f t="shared" si="19"/>
        <v>0</v>
      </c>
      <c r="J110" s="486">
        <f t="shared" si="19"/>
        <v>0</v>
      </c>
    </row>
    <row r="111" spans="1:10" x14ac:dyDescent="0.25">
      <c r="A111" s="487" t="s">
        <v>232</v>
      </c>
      <c r="B111" s="488"/>
      <c r="C111" s="488"/>
      <c r="D111" s="488">
        <f t="shared" ref="D111:D118" si="20">B111+C111</f>
        <v>0</v>
      </c>
      <c r="E111" s="488"/>
      <c r="F111" s="488"/>
      <c r="G111" s="488"/>
      <c r="H111" s="488"/>
      <c r="I111" s="488"/>
      <c r="J111" s="489"/>
    </row>
    <row r="112" spans="1:10" x14ac:dyDescent="0.25">
      <c r="A112" s="487" t="s">
        <v>233</v>
      </c>
      <c r="B112" s="490"/>
      <c r="C112" s="490"/>
      <c r="D112" s="490">
        <f t="shared" si="20"/>
        <v>0</v>
      </c>
      <c r="E112" s="490"/>
      <c r="F112" s="490"/>
      <c r="G112" s="490"/>
      <c r="H112" s="490"/>
      <c r="I112" s="490"/>
      <c r="J112" s="491"/>
    </row>
    <row r="113" spans="1:10" x14ac:dyDescent="0.25">
      <c r="A113" s="487" t="s">
        <v>234</v>
      </c>
      <c r="B113" s="490"/>
      <c r="C113" s="490"/>
      <c r="D113" s="490">
        <f t="shared" si="20"/>
        <v>0</v>
      </c>
      <c r="E113" s="490"/>
      <c r="F113" s="490"/>
      <c r="G113" s="490"/>
      <c r="H113" s="490"/>
      <c r="I113" s="490"/>
      <c r="J113" s="491"/>
    </row>
    <row r="114" spans="1:10" x14ac:dyDescent="0.25">
      <c r="A114" s="487" t="s">
        <v>235</v>
      </c>
      <c r="B114" s="490"/>
      <c r="C114" s="490"/>
      <c r="D114" s="490">
        <f t="shared" si="20"/>
        <v>0</v>
      </c>
      <c r="E114" s="490"/>
      <c r="F114" s="490"/>
      <c r="G114" s="490"/>
      <c r="H114" s="490"/>
      <c r="I114" s="490"/>
      <c r="J114" s="491"/>
    </row>
    <row r="115" spans="1:10" x14ac:dyDescent="0.25">
      <c r="A115" s="487" t="s">
        <v>236</v>
      </c>
      <c r="B115" s="490"/>
      <c r="C115" s="490"/>
      <c r="D115" s="490">
        <f t="shared" si="20"/>
        <v>0</v>
      </c>
      <c r="E115" s="490"/>
      <c r="F115" s="490"/>
      <c r="G115" s="490"/>
      <c r="H115" s="490"/>
      <c r="I115" s="490"/>
      <c r="J115" s="491"/>
    </row>
    <row r="116" spans="1:10" x14ac:dyDescent="0.25">
      <c r="A116" s="487" t="s">
        <v>237</v>
      </c>
      <c r="B116" s="490"/>
      <c r="C116" s="490"/>
      <c r="D116" s="490">
        <f t="shared" si="20"/>
        <v>0</v>
      </c>
      <c r="E116" s="490"/>
      <c r="F116" s="490"/>
      <c r="G116" s="490"/>
      <c r="H116" s="490"/>
      <c r="I116" s="490"/>
      <c r="J116" s="491"/>
    </row>
    <row r="117" spans="1:10" x14ac:dyDescent="0.25">
      <c r="A117" s="487" t="s">
        <v>238</v>
      </c>
      <c r="B117" s="490"/>
      <c r="C117" s="490"/>
      <c r="D117" s="490"/>
      <c r="E117" s="490"/>
      <c r="F117" s="490"/>
      <c r="G117" s="490"/>
      <c r="H117" s="490"/>
      <c r="I117" s="490"/>
      <c r="J117" s="491"/>
    </row>
    <row r="118" spans="1:10" x14ac:dyDescent="0.25">
      <c r="A118" s="487" t="s">
        <v>239</v>
      </c>
      <c r="B118" s="490"/>
      <c r="C118" s="490"/>
      <c r="D118" s="490">
        <f t="shared" si="20"/>
        <v>0</v>
      </c>
      <c r="E118" s="490"/>
      <c r="F118" s="490"/>
      <c r="G118" s="490"/>
      <c r="H118" s="490"/>
      <c r="I118" s="490"/>
      <c r="J118" s="491"/>
    </row>
    <row r="119" spans="1:10" ht="15.75" thickBot="1" x14ac:dyDescent="0.3">
      <c r="A119" s="484"/>
      <c r="B119" s="493"/>
      <c r="C119" s="493"/>
      <c r="D119" s="493"/>
      <c r="E119" s="493"/>
      <c r="F119" s="493"/>
      <c r="G119" s="493"/>
      <c r="H119" s="493"/>
      <c r="I119" s="493"/>
      <c r="J119" s="494"/>
    </row>
    <row r="120" spans="1:10" ht="15.75" thickBot="1" x14ac:dyDescent="0.3">
      <c r="A120" s="484" t="s">
        <v>240</v>
      </c>
      <c r="B120" s="485">
        <f>SUM(B121:B125)</f>
        <v>0</v>
      </c>
      <c r="C120" s="485">
        <f t="shared" ref="C120:J120" si="21">SUM(C121:C125)</f>
        <v>0</v>
      </c>
      <c r="D120" s="485">
        <f t="shared" si="21"/>
        <v>0</v>
      </c>
      <c r="E120" s="485">
        <f t="shared" si="21"/>
        <v>0</v>
      </c>
      <c r="F120" s="485">
        <f t="shared" si="21"/>
        <v>0</v>
      </c>
      <c r="G120" s="485">
        <f t="shared" si="21"/>
        <v>0</v>
      </c>
      <c r="H120" s="485">
        <f t="shared" si="21"/>
        <v>0</v>
      </c>
      <c r="I120" s="485">
        <f t="shared" si="21"/>
        <v>0</v>
      </c>
      <c r="J120" s="486">
        <f t="shared" si="21"/>
        <v>0</v>
      </c>
    </row>
    <row r="121" spans="1:10" x14ac:dyDescent="0.25">
      <c r="A121" s="487" t="s">
        <v>241</v>
      </c>
      <c r="B121" s="488"/>
      <c r="C121" s="488"/>
      <c r="D121" s="488">
        <f>B121+C121</f>
        <v>0</v>
      </c>
      <c r="E121" s="488"/>
      <c r="F121" s="488"/>
      <c r="G121" s="488"/>
      <c r="H121" s="488"/>
      <c r="I121" s="488"/>
      <c r="J121" s="489"/>
    </row>
    <row r="122" spans="1:10" x14ac:dyDescent="0.25">
      <c r="A122" s="487" t="s">
        <v>242</v>
      </c>
      <c r="B122" s="490"/>
      <c r="C122" s="490"/>
      <c r="D122" s="490">
        <f>B122+C122</f>
        <v>0</v>
      </c>
      <c r="E122" s="490"/>
      <c r="F122" s="490"/>
      <c r="G122" s="490"/>
      <c r="H122" s="490"/>
      <c r="I122" s="490"/>
      <c r="J122" s="491"/>
    </row>
    <row r="123" spans="1:10" x14ac:dyDescent="0.25">
      <c r="A123" s="487" t="s">
        <v>243</v>
      </c>
      <c r="B123" s="490"/>
      <c r="C123" s="490"/>
      <c r="D123" s="490">
        <f>B123+C123</f>
        <v>0</v>
      </c>
      <c r="E123" s="490"/>
      <c r="F123" s="490"/>
      <c r="G123" s="490"/>
      <c r="H123" s="490"/>
      <c r="I123" s="490"/>
      <c r="J123" s="491"/>
    </row>
    <row r="124" spans="1:10" x14ac:dyDescent="0.25">
      <c r="A124" s="487" t="s">
        <v>244</v>
      </c>
      <c r="B124" s="490"/>
      <c r="C124" s="490"/>
      <c r="D124" s="490">
        <f>B124+C124</f>
        <v>0</v>
      </c>
      <c r="E124" s="490"/>
      <c r="F124" s="490"/>
      <c r="G124" s="490"/>
      <c r="H124" s="490"/>
      <c r="I124" s="490"/>
      <c r="J124" s="491"/>
    </row>
    <row r="125" spans="1:10" x14ac:dyDescent="0.25">
      <c r="A125" s="487" t="s">
        <v>245</v>
      </c>
      <c r="B125" s="490"/>
      <c r="C125" s="490"/>
      <c r="D125" s="490">
        <f>B125+C125</f>
        <v>0</v>
      </c>
      <c r="E125" s="490"/>
      <c r="F125" s="490"/>
      <c r="G125" s="490"/>
      <c r="H125" s="490"/>
      <c r="I125" s="490"/>
      <c r="J125" s="491"/>
    </row>
    <row r="126" spans="1:10" ht="15.75" thickBot="1" x14ac:dyDescent="0.3">
      <c r="A126" s="484"/>
      <c r="B126" s="493"/>
      <c r="C126" s="493"/>
      <c r="D126" s="493"/>
      <c r="E126" s="493"/>
      <c r="F126" s="493"/>
      <c r="G126" s="493"/>
      <c r="H126" s="493"/>
      <c r="I126" s="493"/>
      <c r="J126" s="494"/>
    </row>
    <row r="127" spans="1:10" ht="15.75" thickBot="1" x14ac:dyDescent="0.3">
      <c r="A127" s="484" t="s">
        <v>246</v>
      </c>
      <c r="B127" s="485">
        <f>SUM(B128:B134)</f>
        <v>0</v>
      </c>
      <c r="C127" s="485">
        <f t="shared" ref="C127:J127" si="22">SUM(C128:C134)</f>
        <v>0</v>
      </c>
      <c r="D127" s="485">
        <f t="shared" si="22"/>
        <v>0</v>
      </c>
      <c r="E127" s="485">
        <f t="shared" si="22"/>
        <v>0</v>
      </c>
      <c r="F127" s="485">
        <f t="shared" si="22"/>
        <v>0</v>
      </c>
      <c r="G127" s="485">
        <f t="shared" si="22"/>
        <v>0</v>
      </c>
      <c r="H127" s="485">
        <f t="shared" si="22"/>
        <v>0</v>
      </c>
      <c r="I127" s="485">
        <f t="shared" si="22"/>
        <v>0</v>
      </c>
      <c r="J127" s="486">
        <f t="shared" si="22"/>
        <v>0</v>
      </c>
    </row>
    <row r="128" spans="1:10" x14ac:dyDescent="0.25">
      <c r="A128" s="487" t="s">
        <v>247</v>
      </c>
      <c r="B128" s="488"/>
      <c r="C128" s="488"/>
      <c r="D128" s="488">
        <f t="shared" ref="D128:D134" si="23">B128+C128</f>
        <v>0</v>
      </c>
      <c r="E128" s="488"/>
      <c r="F128" s="488"/>
      <c r="G128" s="488"/>
      <c r="H128" s="488"/>
      <c r="I128" s="488"/>
      <c r="J128" s="489"/>
    </row>
    <row r="129" spans="1:10" x14ac:dyDescent="0.25">
      <c r="A129" s="487" t="s">
        <v>248</v>
      </c>
      <c r="B129" s="490"/>
      <c r="C129" s="490"/>
      <c r="D129" s="490">
        <f t="shared" si="23"/>
        <v>0</v>
      </c>
      <c r="E129" s="490"/>
      <c r="F129" s="490"/>
      <c r="G129" s="490"/>
      <c r="H129" s="490"/>
      <c r="I129" s="490"/>
      <c r="J129" s="491"/>
    </row>
    <row r="130" spans="1:10" x14ac:dyDescent="0.25">
      <c r="A130" s="487" t="s">
        <v>249</v>
      </c>
      <c r="B130" s="490"/>
      <c r="C130" s="490"/>
      <c r="D130" s="490">
        <f t="shared" si="23"/>
        <v>0</v>
      </c>
      <c r="E130" s="490"/>
      <c r="F130" s="490"/>
      <c r="G130" s="490"/>
      <c r="H130" s="490"/>
      <c r="I130" s="490"/>
      <c r="J130" s="491"/>
    </row>
    <row r="131" spans="1:10" x14ac:dyDescent="0.25">
      <c r="A131" s="487" t="s">
        <v>250</v>
      </c>
      <c r="B131" s="490"/>
      <c r="C131" s="490"/>
      <c r="D131" s="490">
        <f t="shared" si="23"/>
        <v>0</v>
      </c>
      <c r="E131" s="490"/>
      <c r="F131" s="490"/>
      <c r="G131" s="490"/>
      <c r="H131" s="490"/>
      <c r="I131" s="490"/>
      <c r="J131" s="491"/>
    </row>
    <row r="132" spans="1:10" x14ac:dyDescent="0.25">
      <c r="A132" s="487" t="s">
        <v>251</v>
      </c>
      <c r="B132" s="490"/>
      <c r="C132" s="490"/>
      <c r="D132" s="490">
        <f t="shared" si="23"/>
        <v>0</v>
      </c>
      <c r="E132" s="490"/>
      <c r="F132" s="490"/>
      <c r="G132" s="490"/>
      <c r="H132" s="490"/>
      <c r="I132" s="490"/>
      <c r="J132" s="491"/>
    </row>
    <row r="133" spans="1:10" x14ac:dyDescent="0.25">
      <c r="A133" s="487" t="s">
        <v>252</v>
      </c>
      <c r="B133" s="490"/>
      <c r="C133" s="490"/>
      <c r="D133" s="490">
        <f t="shared" si="23"/>
        <v>0</v>
      </c>
      <c r="E133" s="490"/>
      <c r="F133" s="490"/>
      <c r="G133" s="490"/>
      <c r="H133" s="490"/>
      <c r="I133" s="490"/>
      <c r="J133" s="491"/>
    </row>
    <row r="134" spans="1:10" x14ac:dyDescent="0.25">
      <c r="A134" s="487" t="s">
        <v>253</v>
      </c>
      <c r="B134" s="490"/>
      <c r="C134" s="490"/>
      <c r="D134" s="490">
        <f t="shared" si="23"/>
        <v>0</v>
      </c>
      <c r="E134" s="490"/>
      <c r="F134" s="490"/>
      <c r="G134" s="490"/>
      <c r="H134" s="490"/>
      <c r="I134" s="490"/>
      <c r="J134" s="491"/>
    </row>
    <row r="135" spans="1:10" ht="15.75" thickBot="1" x14ac:dyDescent="0.3">
      <c r="A135" s="484"/>
      <c r="B135" s="493"/>
      <c r="C135" s="493"/>
      <c r="D135" s="493"/>
      <c r="E135" s="493"/>
      <c r="F135" s="493"/>
      <c r="G135" s="493"/>
      <c r="H135" s="493"/>
      <c r="I135" s="493"/>
      <c r="J135" s="494"/>
    </row>
    <row r="136" spans="1:10" ht="15.75" thickBot="1" x14ac:dyDescent="0.3">
      <c r="A136" s="484" t="s">
        <v>254</v>
      </c>
      <c r="B136" s="485">
        <f>SUM(B137:B142)</f>
        <v>0</v>
      </c>
      <c r="C136" s="485">
        <f t="shared" ref="C136:J136" si="24">SUM(C137:C142)</f>
        <v>0</v>
      </c>
      <c r="D136" s="485">
        <f t="shared" si="24"/>
        <v>0</v>
      </c>
      <c r="E136" s="485">
        <f t="shared" si="24"/>
        <v>0</v>
      </c>
      <c r="F136" s="485">
        <f t="shared" si="24"/>
        <v>0</v>
      </c>
      <c r="G136" s="485">
        <f t="shared" si="24"/>
        <v>0</v>
      </c>
      <c r="H136" s="485">
        <f t="shared" si="24"/>
        <v>0</v>
      </c>
      <c r="I136" s="485">
        <f t="shared" si="24"/>
        <v>0</v>
      </c>
      <c r="J136" s="486">
        <f t="shared" si="24"/>
        <v>0</v>
      </c>
    </row>
    <row r="137" spans="1:10" x14ac:dyDescent="0.25">
      <c r="A137" s="487" t="s">
        <v>255</v>
      </c>
      <c r="B137" s="488"/>
      <c r="C137" s="488"/>
      <c r="D137" s="488">
        <f t="shared" ref="D137:D142" si="25">B137+C137</f>
        <v>0</v>
      </c>
      <c r="E137" s="488"/>
      <c r="F137" s="488"/>
      <c r="G137" s="488"/>
      <c r="H137" s="488"/>
      <c r="I137" s="488"/>
      <c r="J137" s="489"/>
    </row>
    <row r="138" spans="1:10" x14ac:dyDescent="0.25">
      <c r="A138" s="487" t="s">
        <v>256</v>
      </c>
      <c r="B138" s="490"/>
      <c r="C138" s="490"/>
      <c r="D138" s="490">
        <f t="shared" si="25"/>
        <v>0</v>
      </c>
      <c r="E138" s="490"/>
      <c r="F138" s="490"/>
      <c r="G138" s="490"/>
      <c r="H138" s="490"/>
      <c r="I138" s="490"/>
      <c r="J138" s="491"/>
    </row>
    <row r="139" spans="1:10" x14ac:dyDescent="0.25">
      <c r="A139" s="487" t="s">
        <v>257</v>
      </c>
      <c r="B139" s="490"/>
      <c r="C139" s="490"/>
      <c r="D139" s="490">
        <f t="shared" si="25"/>
        <v>0</v>
      </c>
      <c r="E139" s="490"/>
      <c r="F139" s="490"/>
      <c r="G139" s="490"/>
      <c r="H139" s="490"/>
      <c r="I139" s="490"/>
      <c r="J139" s="491"/>
    </row>
    <row r="140" spans="1:10" x14ac:dyDescent="0.25">
      <c r="A140" s="487" t="s">
        <v>258</v>
      </c>
      <c r="B140" s="490"/>
      <c r="C140" s="490"/>
      <c r="D140" s="490">
        <f t="shared" si="25"/>
        <v>0</v>
      </c>
      <c r="E140" s="490"/>
      <c r="F140" s="490"/>
      <c r="G140" s="490"/>
      <c r="H140" s="490"/>
      <c r="I140" s="490"/>
      <c r="J140" s="491"/>
    </row>
    <row r="141" spans="1:10" x14ac:dyDescent="0.25">
      <c r="A141" s="487" t="s">
        <v>259</v>
      </c>
      <c r="B141" s="490"/>
      <c r="C141" s="490"/>
      <c r="D141" s="490">
        <f t="shared" si="25"/>
        <v>0</v>
      </c>
      <c r="E141" s="490"/>
      <c r="F141" s="490"/>
      <c r="G141" s="490"/>
      <c r="H141" s="490"/>
      <c r="I141" s="490"/>
      <c r="J141" s="491"/>
    </row>
    <row r="142" spans="1:10" x14ac:dyDescent="0.25">
      <c r="A142" s="487" t="s">
        <v>260</v>
      </c>
      <c r="B142" s="490"/>
      <c r="C142" s="490"/>
      <c r="D142" s="490">
        <f t="shared" si="25"/>
        <v>0</v>
      </c>
      <c r="E142" s="490"/>
      <c r="F142" s="490"/>
      <c r="G142" s="490"/>
      <c r="H142" s="490"/>
      <c r="I142" s="490"/>
      <c r="J142" s="491"/>
    </row>
    <row r="143" spans="1:10" ht="15.75" thickBot="1" x14ac:dyDescent="0.3">
      <c r="A143" s="487"/>
      <c r="B143" s="493"/>
      <c r="C143" s="493"/>
      <c r="D143" s="493"/>
      <c r="E143" s="493"/>
      <c r="F143" s="493"/>
      <c r="G143" s="493"/>
      <c r="H143" s="493"/>
      <c r="I143" s="493"/>
      <c r="J143" s="494"/>
    </row>
    <row r="144" spans="1:10" ht="15.75" thickBot="1" x14ac:dyDescent="0.3">
      <c r="A144" s="484" t="s">
        <v>261</v>
      </c>
      <c r="B144" s="485">
        <f>SUM(B145:B149)</f>
        <v>0</v>
      </c>
      <c r="C144" s="485">
        <f t="shared" ref="C144:J144" si="26">SUM(C145:C149)</f>
        <v>0</v>
      </c>
      <c r="D144" s="485">
        <f t="shared" si="26"/>
        <v>0</v>
      </c>
      <c r="E144" s="485">
        <f t="shared" si="26"/>
        <v>0</v>
      </c>
      <c r="F144" s="485">
        <f t="shared" si="26"/>
        <v>0</v>
      </c>
      <c r="G144" s="485">
        <f t="shared" si="26"/>
        <v>0</v>
      </c>
      <c r="H144" s="485">
        <f t="shared" si="26"/>
        <v>0</v>
      </c>
      <c r="I144" s="485">
        <f t="shared" si="26"/>
        <v>0</v>
      </c>
      <c r="J144" s="486">
        <f t="shared" si="26"/>
        <v>0</v>
      </c>
    </row>
    <row r="145" spans="1:10" x14ac:dyDescent="0.25">
      <c r="A145" s="487" t="s">
        <v>262</v>
      </c>
      <c r="B145" s="488"/>
      <c r="C145" s="488"/>
      <c r="D145" s="488">
        <f>B145+C145</f>
        <v>0</v>
      </c>
      <c r="E145" s="488"/>
      <c r="F145" s="488"/>
      <c r="G145" s="488"/>
      <c r="H145" s="488"/>
      <c r="I145" s="488"/>
      <c r="J145" s="489"/>
    </row>
    <row r="146" spans="1:10" x14ac:dyDescent="0.25">
      <c r="A146" s="487" t="s">
        <v>263</v>
      </c>
      <c r="B146" s="490"/>
      <c r="C146" s="490"/>
      <c r="D146" s="490">
        <f>B146+C146</f>
        <v>0</v>
      </c>
      <c r="E146" s="490"/>
      <c r="F146" s="490"/>
      <c r="G146" s="490"/>
      <c r="H146" s="490"/>
      <c r="I146" s="490"/>
      <c r="J146" s="491"/>
    </row>
    <row r="147" spans="1:10" x14ac:dyDescent="0.25">
      <c r="A147" s="487" t="s">
        <v>264</v>
      </c>
      <c r="B147" s="490"/>
      <c r="C147" s="490"/>
      <c r="D147" s="490">
        <f>B147+C147</f>
        <v>0</v>
      </c>
      <c r="E147" s="490"/>
      <c r="F147" s="490"/>
      <c r="G147" s="490"/>
      <c r="H147" s="490"/>
      <c r="I147" s="490"/>
      <c r="J147" s="491"/>
    </row>
    <row r="148" spans="1:10" x14ac:dyDescent="0.25">
      <c r="A148" s="487" t="s">
        <v>265</v>
      </c>
      <c r="B148" s="490"/>
      <c r="C148" s="490"/>
      <c r="D148" s="490">
        <f>B148+C148</f>
        <v>0</v>
      </c>
      <c r="E148" s="490"/>
      <c r="F148" s="490"/>
      <c r="G148" s="490"/>
      <c r="H148" s="490"/>
      <c r="I148" s="490"/>
      <c r="J148" s="491"/>
    </row>
    <row r="149" spans="1:10" x14ac:dyDescent="0.25">
      <c r="A149" s="487" t="s">
        <v>266</v>
      </c>
      <c r="B149" s="490"/>
      <c r="C149" s="490"/>
      <c r="D149" s="490">
        <f>B149+C149</f>
        <v>0</v>
      </c>
      <c r="E149" s="490"/>
      <c r="F149" s="490"/>
      <c r="G149" s="490"/>
      <c r="H149" s="490"/>
      <c r="I149" s="490"/>
      <c r="J149" s="491"/>
    </row>
    <row r="150" spans="1:10" ht="15.75" thickBot="1" x14ac:dyDescent="0.3">
      <c r="A150" s="487"/>
      <c r="B150" s="493"/>
      <c r="C150" s="493"/>
      <c r="D150" s="493"/>
      <c r="E150" s="493"/>
      <c r="F150" s="493"/>
      <c r="G150" s="493"/>
      <c r="H150" s="493"/>
      <c r="I150" s="493"/>
      <c r="J150" s="494"/>
    </row>
    <row r="151" spans="1:10" ht="15.75" thickBot="1" x14ac:dyDescent="0.3">
      <c r="A151" s="484" t="s">
        <v>267</v>
      </c>
      <c r="B151" s="485">
        <f>SUM(B152:B157)</f>
        <v>0</v>
      </c>
      <c r="C151" s="485">
        <f t="shared" ref="C151:J151" si="27">SUM(C152:C157)</f>
        <v>0</v>
      </c>
      <c r="D151" s="485">
        <f t="shared" si="27"/>
        <v>0</v>
      </c>
      <c r="E151" s="485">
        <f t="shared" si="27"/>
        <v>0</v>
      </c>
      <c r="F151" s="485">
        <f t="shared" si="27"/>
        <v>0</v>
      </c>
      <c r="G151" s="485">
        <f t="shared" si="27"/>
        <v>0</v>
      </c>
      <c r="H151" s="485">
        <f t="shared" si="27"/>
        <v>0</v>
      </c>
      <c r="I151" s="485">
        <f t="shared" si="27"/>
        <v>0</v>
      </c>
      <c r="J151" s="486">
        <f t="shared" si="27"/>
        <v>0</v>
      </c>
    </row>
    <row r="152" spans="1:10" x14ac:dyDescent="0.25">
      <c r="A152" s="487" t="s">
        <v>268</v>
      </c>
      <c r="B152" s="488"/>
      <c r="C152" s="488"/>
      <c r="D152" s="488">
        <f t="shared" ref="D152:D157" si="28">B152+C152</f>
        <v>0</v>
      </c>
      <c r="E152" s="488"/>
      <c r="F152" s="488"/>
      <c r="G152" s="488"/>
      <c r="H152" s="488"/>
      <c r="I152" s="488"/>
      <c r="J152" s="489"/>
    </row>
    <row r="153" spans="1:10" x14ac:dyDescent="0.25">
      <c r="A153" s="487" t="s">
        <v>269</v>
      </c>
      <c r="B153" s="490"/>
      <c r="C153" s="490"/>
      <c r="D153" s="490">
        <f t="shared" si="28"/>
        <v>0</v>
      </c>
      <c r="E153" s="490"/>
      <c r="F153" s="490"/>
      <c r="G153" s="490"/>
      <c r="H153" s="490"/>
      <c r="I153" s="490"/>
      <c r="J153" s="491"/>
    </row>
    <row r="154" spans="1:10" x14ac:dyDescent="0.25">
      <c r="A154" s="487" t="s">
        <v>270</v>
      </c>
      <c r="B154" s="490"/>
      <c r="C154" s="490"/>
      <c r="D154" s="490">
        <f t="shared" si="28"/>
        <v>0</v>
      </c>
      <c r="E154" s="490"/>
      <c r="F154" s="490"/>
      <c r="G154" s="490"/>
      <c r="H154" s="490"/>
      <c r="I154" s="490"/>
      <c r="J154" s="491"/>
    </row>
    <row r="155" spans="1:10" x14ac:dyDescent="0.25">
      <c r="A155" s="487" t="s">
        <v>271</v>
      </c>
      <c r="B155" s="490"/>
      <c r="C155" s="490"/>
      <c r="D155" s="490">
        <f t="shared" si="28"/>
        <v>0</v>
      </c>
      <c r="E155" s="490"/>
      <c r="F155" s="490"/>
      <c r="G155" s="490"/>
      <c r="H155" s="490"/>
      <c r="I155" s="490"/>
      <c r="J155" s="491"/>
    </row>
    <row r="156" spans="1:10" x14ac:dyDescent="0.25">
      <c r="A156" s="487" t="s">
        <v>272</v>
      </c>
      <c r="B156" s="490"/>
      <c r="C156" s="490"/>
      <c r="D156" s="490">
        <f t="shared" si="28"/>
        <v>0</v>
      </c>
      <c r="E156" s="490"/>
      <c r="F156" s="490"/>
      <c r="G156" s="490"/>
      <c r="H156" s="490"/>
      <c r="I156" s="490"/>
      <c r="J156" s="491"/>
    </row>
    <row r="157" spans="1:10" x14ac:dyDescent="0.25">
      <c r="A157" s="487" t="s">
        <v>273</v>
      </c>
      <c r="B157" s="490"/>
      <c r="C157" s="490"/>
      <c r="D157" s="490">
        <f t="shared" si="28"/>
        <v>0</v>
      </c>
      <c r="E157" s="490"/>
      <c r="F157" s="490"/>
      <c r="G157" s="490"/>
      <c r="H157" s="490"/>
      <c r="I157" s="490"/>
      <c r="J157" s="491"/>
    </row>
    <row r="158" spans="1:10" ht="15.75" thickBot="1" x14ac:dyDescent="0.3">
      <c r="A158" s="487"/>
      <c r="B158" s="493"/>
      <c r="C158" s="493"/>
      <c r="D158" s="493"/>
      <c r="E158" s="493"/>
      <c r="F158" s="493"/>
      <c r="G158" s="493"/>
      <c r="H158" s="493"/>
      <c r="I158" s="493"/>
      <c r="J158" s="494"/>
    </row>
    <row r="159" spans="1:10" ht="15.75" thickBot="1" x14ac:dyDescent="0.3">
      <c r="A159" s="484" t="s">
        <v>274</v>
      </c>
      <c r="B159" s="485">
        <f>SUM(B160:B165)</f>
        <v>0</v>
      </c>
      <c r="C159" s="485">
        <f t="shared" ref="C159:J159" si="29">SUM(C160:C165)</f>
        <v>0</v>
      </c>
      <c r="D159" s="485">
        <f t="shared" si="29"/>
        <v>0</v>
      </c>
      <c r="E159" s="485">
        <f t="shared" si="29"/>
        <v>0</v>
      </c>
      <c r="F159" s="485">
        <f t="shared" si="29"/>
        <v>0</v>
      </c>
      <c r="G159" s="485">
        <f t="shared" si="29"/>
        <v>0</v>
      </c>
      <c r="H159" s="485">
        <f t="shared" si="29"/>
        <v>0</v>
      </c>
      <c r="I159" s="485">
        <f t="shared" si="29"/>
        <v>0</v>
      </c>
      <c r="J159" s="486">
        <f t="shared" si="29"/>
        <v>0</v>
      </c>
    </row>
    <row r="160" spans="1:10" x14ac:dyDescent="0.25">
      <c r="A160" s="487" t="s">
        <v>275</v>
      </c>
      <c r="B160" s="488"/>
      <c r="C160" s="488"/>
      <c r="D160" s="488">
        <f t="shared" ref="D160:D165" si="30">B160+C160</f>
        <v>0</v>
      </c>
      <c r="E160" s="488"/>
      <c r="F160" s="488"/>
      <c r="G160" s="488"/>
      <c r="H160" s="488"/>
      <c r="I160" s="488"/>
      <c r="J160" s="489"/>
    </row>
    <row r="161" spans="1:10" x14ac:dyDescent="0.25">
      <c r="A161" s="487" t="s">
        <v>276</v>
      </c>
      <c r="B161" s="490"/>
      <c r="C161" s="490"/>
      <c r="D161" s="490">
        <f t="shared" si="30"/>
        <v>0</v>
      </c>
      <c r="E161" s="490"/>
      <c r="F161" s="490"/>
      <c r="G161" s="490"/>
      <c r="H161" s="490"/>
      <c r="I161" s="490"/>
      <c r="J161" s="491"/>
    </row>
    <row r="162" spans="1:10" x14ac:dyDescent="0.25">
      <c r="A162" s="487" t="s">
        <v>277</v>
      </c>
      <c r="B162" s="490"/>
      <c r="C162" s="490"/>
      <c r="D162" s="490">
        <f t="shared" si="30"/>
        <v>0</v>
      </c>
      <c r="E162" s="490"/>
      <c r="F162" s="490"/>
      <c r="G162" s="490"/>
      <c r="H162" s="490"/>
      <c r="I162" s="490"/>
      <c r="J162" s="491"/>
    </row>
    <row r="163" spans="1:10" x14ac:dyDescent="0.25">
      <c r="A163" s="487" t="s">
        <v>278</v>
      </c>
      <c r="B163" s="490"/>
      <c r="C163" s="490"/>
      <c r="D163" s="490">
        <f t="shared" si="30"/>
        <v>0</v>
      </c>
      <c r="E163" s="490"/>
      <c r="F163" s="490"/>
      <c r="G163" s="490"/>
      <c r="H163" s="490"/>
      <c r="I163" s="490"/>
      <c r="J163" s="491"/>
    </row>
    <row r="164" spans="1:10" x14ac:dyDescent="0.25">
      <c r="A164" s="487" t="s">
        <v>279</v>
      </c>
      <c r="B164" s="490"/>
      <c r="C164" s="490"/>
      <c r="D164" s="490">
        <f t="shared" si="30"/>
        <v>0</v>
      </c>
      <c r="E164" s="490"/>
      <c r="F164" s="490"/>
      <c r="G164" s="490"/>
      <c r="H164" s="490"/>
      <c r="I164" s="490"/>
      <c r="J164" s="491"/>
    </row>
    <row r="165" spans="1:10" x14ac:dyDescent="0.25">
      <c r="A165" s="487" t="s">
        <v>280</v>
      </c>
      <c r="B165" s="490"/>
      <c r="C165" s="490"/>
      <c r="D165" s="490">
        <f t="shared" si="30"/>
        <v>0</v>
      </c>
      <c r="E165" s="490"/>
      <c r="F165" s="490"/>
      <c r="G165" s="490"/>
      <c r="H165" s="490"/>
      <c r="I165" s="490"/>
      <c r="J165" s="491"/>
    </row>
    <row r="166" spans="1:10" x14ac:dyDescent="0.25">
      <c r="A166" s="487"/>
      <c r="B166" s="495"/>
      <c r="C166" s="495"/>
      <c r="D166" s="495"/>
      <c r="E166" s="495"/>
      <c r="F166" s="495"/>
      <c r="G166" s="495"/>
      <c r="H166" s="495"/>
      <c r="I166" s="495"/>
      <c r="J166" s="496"/>
    </row>
    <row r="167" spans="1:10" ht="15.75" thickBot="1" x14ac:dyDescent="0.3">
      <c r="A167" s="497"/>
      <c r="B167" s="498"/>
      <c r="C167" s="498"/>
      <c r="D167" s="498"/>
      <c r="E167" s="498"/>
      <c r="F167" s="498"/>
      <c r="G167" s="498"/>
      <c r="H167" s="498"/>
      <c r="I167" s="498"/>
      <c r="J167" s="499"/>
    </row>
    <row r="168" spans="1:10" ht="15.75" thickBot="1" x14ac:dyDescent="0.3">
      <c r="A168" s="500" t="s">
        <v>281</v>
      </c>
      <c r="B168" s="501">
        <f>B12+B31+B40+B47+B55+B66+B74+B82+B91+B101+B110+B120+B127+B136+B144+B151+B159</f>
        <v>0</v>
      </c>
      <c r="C168" s="501">
        <f t="shared" ref="C168:J168" si="31">C12+C31+C40+C47+C55+C66+C74+C82+C91+C101+C110+C120+C127+C136+C144+C151+C159</f>
        <v>0</v>
      </c>
      <c r="D168" s="501">
        <f t="shared" si="31"/>
        <v>0</v>
      </c>
      <c r="E168" s="501">
        <f t="shared" si="31"/>
        <v>0</v>
      </c>
      <c r="F168" s="501">
        <f t="shared" si="31"/>
        <v>0</v>
      </c>
      <c r="G168" s="501">
        <f t="shared" si="31"/>
        <v>0</v>
      </c>
      <c r="H168" s="501">
        <f t="shared" si="31"/>
        <v>0</v>
      </c>
      <c r="I168" s="501">
        <f t="shared" si="31"/>
        <v>0</v>
      </c>
      <c r="J168" s="502">
        <f t="shared" si="31"/>
        <v>0</v>
      </c>
    </row>
    <row r="170" spans="1:10" x14ac:dyDescent="0.25">
      <c r="A170" s="471" t="s">
        <v>282</v>
      </c>
    </row>
    <row r="171" spans="1:10" x14ac:dyDescent="0.25">
      <c r="A171" s="503" t="s">
        <v>283</v>
      </c>
    </row>
  </sheetData>
  <mergeCells count="11">
    <mergeCell ref="J9:J10"/>
    <mergeCell ref="A2:J2"/>
    <mergeCell ref="A5:J5"/>
    <mergeCell ref="A8:A10"/>
    <mergeCell ref="B8:J8"/>
    <mergeCell ref="B9:D9"/>
    <mergeCell ref="E9:E10"/>
    <mergeCell ref="F9:F10"/>
    <mergeCell ref="G9:G10"/>
    <mergeCell ref="H9:H10"/>
    <mergeCell ref="I9:I10"/>
  </mergeCells>
  <hyperlinks>
    <hyperlink ref="D32" r:id="rId1" display="1161467-0803433-00013"/>
  </hyperlinks>
  <pageMargins left="0.7" right="0.7" top="0.75" bottom="0.75" header="0.3" footer="0.3"/>
  <pageSetup orientation="portrait"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54"/>
  <sheetViews>
    <sheetView workbookViewId="0"/>
  </sheetViews>
  <sheetFormatPr defaultColWidth="9.140625" defaultRowHeight="15" x14ac:dyDescent="0.25"/>
  <cols>
    <col min="1" max="1" width="3.140625" style="374" customWidth="1"/>
    <col min="2" max="2" width="1.28515625" style="168" customWidth="1"/>
    <col min="3" max="3" width="5.5703125" style="169" customWidth="1"/>
    <col min="4" max="4" width="5" style="169" customWidth="1"/>
    <col min="5" max="5" width="27" style="169" customWidth="1"/>
    <col min="6" max="6" width="16.5703125" style="169" customWidth="1"/>
    <col min="7" max="7" width="16.42578125" style="169" customWidth="1"/>
    <col min="8" max="8" width="16.85546875" style="169" customWidth="1"/>
    <col min="9" max="9" width="19.42578125" style="169" customWidth="1"/>
    <col min="10" max="10" width="18.42578125" style="169" customWidth="1"/>
    <col min="11" max="11" width="19.28515625" style="169" customWidth="1"/>
    <col min="12" max="12" width="20.140625" style="169" customWidth="1"/>
    <col min="13" max="16384" width="9.140625" style="169"/>
  </cols>
  <sheetData>
    <row r="1" spans="1:12" ht="30" customHeight="1" x14ac:dyDescent="0.25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</row>
    <row r="2" spans="1:12" s="375" customFormat="1" ht="23.25" customHeight="1" x14ac:dyDescent="0.25">
      <c r="A2" s="756" t="s">
        <v>925</v>
      </c>
      <c r="B2" s="756"/>
      <c r="C2" s="756"/>
      <c r="D2" s="756"/>
      <c r="E2" s="756"/>
      <c r="F2" s="756"/>
      <c r="G2" s="756"/>
      <c r="H2" s="756"/>
      <c r="I2" s="756"/>
      <c r="J2" s="756"/>
      <c r="K2" s="756"/>
      <c r="L2" s="756"/>
    </row>
    <row r="3" spans="1:12" s="375" customFormat="1" ht="10.5" customHeight="1" thickBot="1" x14ac:dyDescent="0.3">
      <c r="A3" s="354"/>
      <c r="B3" s="354"/>
      <c r="C3" s="378"/>
      <c r="D3" s="379"/>
      <c r="E3" s="379"/>
      <c r="F3" s="379"/>
      <c r="G3" s="379"/>
      <c r="H3" s="379"/>
      <c r="I3" s="380"/>
      <c r="J3" s="380"/>
      <c r="K3" s="380"/>
      <c r="L3" s="380"/>
    </row>
    <row r="4" spans="1:12" s="375" customFormat="1" ht="26.25" thickBot="1" x14ac:dyDescent="0.3">
      <c r="A4" s="381"/>
      <c r="B4" s="382"/>
      <c r="C4" s="383"/>
      <c r="D4" s="384"/>
      <c r="E4" s="384"/>
      <c r="F4" s="421" t="s">
        <v>612</v>
      </c>
      <c r="G4" s="422" t="s">
        <v>611</v>
      </c>
      <c r="H4" s="421" t="s">
        <v>926</v>
      </c>
      <c r="I4" s="419" t="s">
        <v>927</v>
      </c>
      <c r="J4" s="420" t="s">
        <v>928</v>
      </c>
      <c r="K4" s="419" t="s">
        <v>929</v>
      </c>
      <c r="L4" s="423" t="s">
        <v>281</v>
      </c>
    </row>
    <row r="5" spans="1:12" s="375" customFormat="1" ht="15.75" x14ac:dyDescent="0.25">
      <c r="A5" s="385" t="s">
        <v>26</v>
      </c>
      <c r="B5" s="386" t="s">
        <v>930</v>
      </c>
      <c r="C5" s="759" t="s">
        <v>931</v>
      </c>
      <c r="D5" s="759"/>
      <c r="E5" s="387"/>
      <c r="F5" s="380"/>
      <c r="G5" s="380"/>
      <c r="H5" s="380"/>
      <c r="I5" s="380"/>
      <c r="J5" s="380"/>
      <c r="K5" s="380"/>
      <c r="L5" s="388"/>
    </row>
    <row r="6" spans="1:12" s="375" customFormat="1" ht="6" customHeight="1" x14ac:dyDescent="0.25">
      <c r="A6" s="389"/>
      <c r="B6" s="355"/>
      <c r="C6" s="378"/>
      <c r="D6" s="379"/>
      <c r="E6" s="380"/>
      <c r="F6" s="390"/>
      <c r="G6" s="390"/>
      <c r="H6" s="390"/>
      <c r="I6" s="390"/>
      <c r="J6" s="390"/>
      <c r="K6" s="390"/>
      <c r="L6" s="391"/>
    </row>
    <row r="7" spans="1:12" s="375" customFormat="1" ht="15.75" x14ac:dyDescent="0.25">
      <c r="A7" s="392"/>
      <c r="B7" s="350"/>
      <c r="C7" s="759" t="s">
        <v>932</v>
      </c>
      <c r="D7" s="759"/>
      <c r="E7" s="760"/>
      <c r="F7" s="393"/>
      <c r="G7" s="393"/>
      <c r="H7" s="393"/>
      <c r="I7" s="393"/>
      <c r="J7" s="393"/>
      <c r="K7" s="393"/>
      <c r="L7" s="394"/>
    </row>
    <row r="8" spans="1:12" ht="17.25" customHeight="1" x14ac:dyDescent="0.25">
      <c r="A8" s="395"/>
      <c r="B8" s="352"/>
      <c r="C8" s="396" t="s">
        <v>933</v>
      </c>
      <c r="D8" s="397" t="s">
        <v>934</v>
      </c>
      <c r="E8" s="398"/>
      <c r="F8" s="399"/>
      <c r="G8" s="399"/>
      <c r="H8" s="399"/>
      <c r="I8" s="399"/>
      <c r="J8" s="399"/>
      <c r="K8" s="399"/>
      <c r="L8" s="400"/>
    </row>
    <row r="9" spans="1:12" ht="17.25" customHeight="1" x14ac:dyDescent="0.25">
      <c r="A9" s="395"/>
      <c r="B9" s="352"/>
      <c r="C9" s="401" t="s">
        <v>935</v>
      </c>
      <c r="D9" s="402" t="s">
        <v>936</v>
      </c>
      <c r="E9" s="403"/>
      <c r="F9" s="399"/>
      <c r="G9" s="399"/>
      <c r="H9" s="399"/>
      <c r="I9" s="399"/>
      <c r="J9" s="399"/>
      <c r="K9" s="399"/>
      <c r="L9" s="400"/>
    </row>
    <row r="10" spans="1:12" ht="17.25" customHeight="1" x14ac:dyDescent="0.25">
      <c r="A10" s="395"/>
      <c r="B10" s="352"/>
      <c r="C10" s="401" t="s">
        <v>937</v>
      </c>
      <c r="D10" s="402" t="s">
        <v>938</v>
      </c>
      <c r="E10" s="403"/>
      <c r="F10" s="399"/>
      <c r="G10" s="399"/>
      <c r="H10" s="399"/>
      <c r="I10" s="399"/>
      <c r="J10" s="399"/>
      <c r="K10" s="399"/>
      <c r="L10" s="400"/>
    </row>
    <row r="11" spans="1:12" ht="17.25" customHeight="1" x14ac:dyDescent="0.25">
      <c r="A11" s="395"/>
      <c r="B11" s="352"/>
      <c r="C11" s="401" t="s">
        <v>939</v>
      </c>
      <c r="D11" s="402" t="s">
        <v>940</v>
      </c>
      <c r="E11" s="403"/>
      <c r="F11" s="399"/>
      <c r="G11" s="399"/>
      <c r="H11" s="399"/>
      <c r="I11" s="399"/>
      <c r="J11" s="399"/>
      <c r="K11" s="399"/>
      <c r="L11" s="400"/>
    </row>
    <row r="12" spans="1:12" ht="17.25" customHeight="1" x14ac:dyDescent="0.25">
      <c r="A12" s="395"/>
      <c r="B12" s="352"/>
      <c r="C12" s="401" t="s">
        <v>941</v>
      </c>
      <c r="D12" s="402" t="s">
        <v>942</v>
      </c>
      <c r="E12" s="403"/>
      <c r="F12" s="399"/>
      <c r="G12" s="399"/>
      <c r="H12" s="399"/>
      <c r="I12" s="399"/>
      <c r="J12" s="399"/>
      <c r="K12" s="399"/>
      <c r="L12" s="400"/>
    </row>
    <row r="13" spans="1:12" ht="17.25" customHeight="1" x14ac:dyDescent="0.25">
      <c r="A13" s="395"/>
      <c r="B13" s="352"/>
      <c r="C13" s="401" t="s">
        <v>943</v>
      </c>
      <c r="D13" s="402" t="s">
        <v>944</v>
      </c>
      <c r="E13" s="403"/>
      <c r="F13" s="399"/>
      <c r="G13" s="399"/>
      <c r="H13" s="399"/>
      <c r="I13" s="399"/>
      <c r="J13" s="399"/>
      <c r="K13" s="399"/>
      <c r="L13" s="400"/>
    </row>
    <row r="14" spans="1:12" ht="6" customHeight="1" x14ac:dyDescent="0.25">
      <c r="A14" s="404"/>
      <c r="B14" s="348"/>
      <c r="C14" s="398"/>
      <c r="D14" s="398"/>
      <c r="E14" s="398"/>
      <c r="F14" s="405"/>
      <c r="G14" s="405"/>
      <c r="H14" s="405"/>
      <c r="I14" s="405"/>
      <c r="J14" s="405"/>
      <c r="K14" s="405"/>
      <c r="L14" s="406"/>
    </row>
    <row r="15" spans="1:12" x14ac:dyDescent="0.25">
      <c r="A15" s="392"/>
      <c r="B15" s="350"/>
      <c r="C15" s="759" t="s">
        <v>945</v>
      </c>
      <c r="D15" s="759"/>
      <c r="E15" s="760"/>
      <c r="F15" s="407"/>
      <c r="G15" s="407"/>
      <c r="H15" s="407"/>
      <c r="I15" s="407"/>
      <c r="J15" s="407"/>
      <c r="K15" s="407"/>
      <c r="L15" s="408"/>
    </row>
    <row r="16" spans="1:12" ht="6.75" customHeight="1" x14ac:dyDescent="0.25">
      <c r="A16" s="404"/>
      <c r="B16" s="348"/>
      <c r="C16" s="348"/>
      <c r="D16" s="348"/>
      <c r="E16" s="348"/>
      <c r="F16" s="405"/>
      <c r="G16" s="405"/>
      <c r="H16" s="405"/>
      <c r="I16" s="405"/>
      <c r="J16" s="405"/>
      <c r="K16" s="405"/>
      <c r="L16" s="406"/>
    </row>
    <row r="17" spans="1:12" x14ac:dyDescent="0.25">
      <c r="A17" s="392"/>
      <c r="B17" s="350"/>
      <c r="C17" s="759" t="s">
        <v>946</v>
      </c>
      <c r="D17" s="759"/>
      <c r="E17" s="760"/>
      <c r="F17" s="407"/>
      <c r="G17" s="407"/>
      <c r="H17" s="407"/>
      <c r="I17" s="407"/>
      <c r="J17" s="407"/>
      <c r="K17" s="407"/>
      <c r="L17" s="408"/>
    </row>
    <row r="18" spans="1:12" ht="6" customHeight="1" x14ac:dyDescent="0.25">
      <c r="A18" s="404"/>
      <c r="B18" s="348"/>
      <c r="C18" s="398"/>
      <c r="D18" s="398"/>
      <c r="E18" s="406"/>
      <c r="F18" s="406"/>
      <c r="G18" s="405"/>
      <c r="H18" s="405"/>
      <c r="I18" s="405"/>
      <c r="J18" s="405"/>
      <c r="K18" s="405"/>
      <c r="L18" s="406"/>
    </row>
    <row r="19" spans="1:12" ht="17.25" customHeight="1" x14ac:dyDescent="0.25">
      <c r="A19" s="409" t="s">
        <v>28</v>
      </c>
      <c r="B19" s="386" t="s">
        <v>930</v>
      </c>
      <c r="C19" s="759" t="s">
        <v>947</v>
      </c>
      <c r="D19" s="759"/>
      <c r="E19" s="760"/>
      <c r="F19" s="407"/>
      <c r="G19" s="407"/>
      <c r="H19" s="407"/>
      <c r="I19" s="407"/>
      <c r="J19" s="407"/>
      <c r="K19" s="407"/>
      <c r="L19" s="408"/>
    </row>
    <row r="20" spans="1:12" ht="17.25" customHeight="1" x14ac:dyDescent="0.25">
      <c r="A20" s="410" t="s">
        <v>30</v>
      </c>
      <c r="B20" s="411" t="s">
        <v>930</v>
      </c>
      <c r="C20" s="757" t="s">
        <v>948</v>
      </c>
      <c r="D20" s="757"/>
      <c r="E20" s="758"/>
      <c r="F20" s="399"/>
      <c r="G20" s="399"/>
      <c r="H20" s="399"/>
      <c r="I20" s="399"/>
      <c r="J20" s="399"/>
      <c r="K20" s="399"/>
      <c r="L20" s="400"/>
    </row>
    <row r="21" spans="1:12" ht="17.25" customHeight="1" x14ac:dyDescent="0.25">
      <c r="A21" s="410" t="s">
        <v>580</v>
      </c>
      <c r="B21" s="411" t="s">
        <v>930</v>
      </c>
      <c r="C21" s="757" t="s">
        <v>949</v>
      </c>
      <c r="D21" s="757"/>
      <c r="E21" s="758"/>
      <c r="F21" s="399"/>
      <c r="G21" s="399"/>
      <c r="H21" s="399"/>
      <c r="I21" s="399"/>
      <c r="J21" s="399"/>
      <c r="K21" s="399"/>
      <c r="L21" s="400"/>
    </row>
    <row r="22" spans="1:12" ht="17.25" customHeight="1" x14ac:dyDescent="0.25">
      <c r="A22" s="410" t="s">
        <v>581</v>
      </c>
      <c r="B22" s="411" t="s">
        <v>930</v>
      </c>
      <c r="C22" s="757" t="s">
        <v>950</v>
      </c>
      <c r="D22" s="757"/>
      <c r="E22" s="758"/>
      <c r="F22" s="399"/>
      <c r="G22" s="399"/>
      <c r="H22" s="399"/>
      <c r="I22" s="399"/>
      <c r="J22" s="399"/>
      <c r="K22" s="399"/>
      <c r="L22" s="400"/>
    </row>
    <row r="23" spans="1:12" ht="17.25" customHeight="1" x14ac:dyDescent="0.25">
      <c r="A23" s="410" t="s">
        <v>582</v>
      </c>
      <c r="B23" s="411" t="s">
        <v>930</v>
      </c>
      <c r="C23" s="757" t="s">
        <v>951</v>
      </c>
      <c r="D23" s="757"/>
      <c r="E23" s="758"/>
      <c r="F23" s="399"/>
      <c r="G23" s="399"/>
      <c r="H23" s="399"/>
      <c r="I23" s="399"/>
      <c r="J23" s="399"/>
      <c r="K23" s="399"/>
      <c r="L23" s="400"/>
    </row>
    <row r="24" spans="1:12" ht="17.25" customHeight="1" x14ac:dyDescent="0.25">
      <c r="A24" s="410" t="s">
        <v>583</v>
      </c>
      <c r="B24" s="411" t="s">
        <v>930</v>
      </c>
      <c r="C24" s="757" t="s">
        <v>952</v>
      </c>
      <c r="D24" s="757"/>
      <c r="E24" s="758"/>
      <c r="F24" s="399"/>
      <c r="G24" s="399"/>
      <c r="H24" s="399"/>
      <c r="I24" s="399"/>
      <c r="J24" s="399"/>
      <c r="K24" s="399"/>
      <c r="L24" s="400"/>
    </row>
    <row r="25" spans="1:12" ht="6" customHeight="1" x14ac:dyDescent="0.25">
      <c r="A25" s="412"/>
      <c r="B25" s="355"/>
      <c r="C25" s="354"/>
      <c r="D25" s="354"/>
      <c r="E25" s="413"/>
      <c r="F25" s="406"/>
      <c r="G25" s="405"/>
      <c r="H25" s="405"/>
      <c r="I25" s="405"/>
      <c r="J25" s="405"/>
      <c r="K25" s="405"/>
      <c r="L25" s="406"/>
    </row>
    <row r="26" spans="1:12" ht="16.5" thickBot="1" x14ac:dyDescent="0.3">
      <c r="A26" s="409" t="s">
        <v>584</v>
      </c>
      <c r="B26" s="386" t="s">
        <v>930</v>
      </c>
      <c r="C26" s="759" t="s">
        <v>953</v>
      </c>
      <c r="D26" s="759"/>
      <c r="E26" s="760"/>
      <c r="F26" s="414"/>
      <c r="G26" s="414"/>
      <c r="H26" s="414"/>
      <c r="I26" s="414"/>
      <c r="J26" s="414"/>
      <c r="K26" s="414"/>
      <c r="L26" s="415"/>
    </row>
    <row r="27" spans="1:12" ht="17.25" customHeight="1" x14ac:dyDescent="0.25">
      <c r="A27" s="395"/>
      <c r="B27" s="352"/>
      <c r="C27" s="403">
        <v>8.1</v>
      </c>
      <c r="D27" s="402" t="s">
        <v>954</v>
      </c>
      <c r="E27" s="402"/>
      <c r="F27" s="399"/>
      <c r="G27" s="399"/>
      <c r="H27" s="399"/>
      <c r="I27" s="399"/>
      <c r="J27" s="399"/>
      <c r="K27" s="399"/>
      <c r="L27" s="400"/>
    </row>
    <row r="28" spans="1:12" ht="17.25" customHeight="1" x14ac:dyDescent="0.25">
      <c r="A28" s="395"/>
      <c r="B28" s="352"/>
      <c r="C28" s="403">
        <v>8.1999999999999993</v>
      </c>
      <c r="D28" s="402" t="s">
        <v>955</v>
      </c>
      <c r="E28" s="402"/>
      <c r="F28" s="399"/>
      <c r="G28" s="399"/>
      <c r="H28" s="399"/>
      <c r="I28" s="399"/>
      <c r="J28" s="399"/>
      <c r="K28" s="399"/>
      <c r="L28" s="400"/>
    </row>
    <row r="29" spans="1:12" ht="17.25" customHeight="1" x14ac:dyDescent="0.25">
      <c r="A29" s="395"/>
      <c r="B29" s="352"/>
      <c r="C29" s="403">
        <v>8.3000000000000007</v>
      </c>
      <c r="D29" s="402" t="s">
        <v>956</v>
      </c>
      <c r="E29" s="402"/>
      <c r="F29" s="399"/>
      <c r="G29" s="399"/>
      <c r="H29" s="399"/>
      <c r="I29" s="399"/>
      <c r="J29" s="399"/>
      <c r="K29" s="399"/>
      <c r="L29" s="400"/>
    </row>
    <row r="30" spans="1:12" ht="6" customHeight="1" x14ac:dyDescent="0.25">
      <c r="A30" s="404"/>
      <c r="B30" s="348"/>
      <c r="C30" s="398"/>
      <c r="D30" s="398"/>
      <c r="E30" s="398"/>
      <c r="F30" s="405"/>
      <c r="G30" s="405"/>
      <c r="H30" s="405"/>
      <c r="I30" s="405"/>
      <c r="J30" s="405"/>
      <c r="K30" s="405"/>
      <c r="L30" s="406"/>
    </row>
    <row r="31" spans="1:12" ht="16.5" thickBot="1" x14ac:dyDescent="0.3">
      <c r="A31" s="409">
        <v>9</v>
      </c>
      <c r="B31" s="386" t="s">
        <v>930</v>
      </c>
      <c r="C31" s="561" t="s">
        <v>957</v>
      </c>
      <c r="D31" s="561"/>
      <c r="E31" s="561"/>
      <c r="F31" s="414"/>
      <c r="G31" s="414"/>
      <c r="H31" s="414"/>
      <c r="I31" s="414"/>
      <c r="J31" s="414"/>
      <c r="K31" s="414"/>
      <c r="L31" s="415"/>
    </row>
    <row r="32" spans="1:12" ht="17.25" customHeight="1" x14ac:dyDescent="0.25">
      <c r="A32" s="410"/>
      <c r="B32" s="411"/>
      <c r="C32" s="403">
        <v>9.1</v>
      </c>
      <c r="D32" s="402" t="s">
        <v>958</v>
      </c>
      <c r="E32" s="400"/>
      <c r="F32" s="399"/>
      <c r="G32" s="399"/>
      <c r="H32" s="399"/>
      <c r="I32" s="399"/>
      <c r="J32" s="399"/>
      <c r="K32" s="399"/>
      <c r="L32" s="400"/>
    </row>
    <row r="33" spans="1:12" ht="17.25" customHeight="1" x14ac:dyDescent="0.25">
      <c r="A33" s="410"/>
      <c r="B33" s="411"/>
      <c r="C33" s="403"/>
      <c r="D33" s="402" t="s">
        <v>959</v>
      </c>
      <c r="E33" s="400" t="s">
        <v>960</v>
      </c>
      <c r="F33" s="399"/>
      <c r="G33" s="399"/>
      <c r="H33" s="399"/>
      <c r="I33" s="399"/>
      <c r="J33" s="399"/>
      <c r="K33" s="399"/>
      <c r="L33" s="400"/>
    </row>
    <row r="34" spans="1:12" ht="17.25" customHeight="1" x14ac:dyDescent="0.25">
      <c r="A34" s="410"/>
      <c r="B34" s="411"/>
      <c r="C34" s="403">
        <v>9.1999999999999993</v>
      </c>
      <c r="D34" s="402" t="s">
        <v>961</v>
      </c>
      <c r="E34" s="400"/>
      <c r="F34" s="399"/>
      <c r="G34" s="399"/>
      <c r="H34" s="399"/>
      <c r="I34" s="399"/>
      <c r="J34" s="399"/>
      <c r="K34" s="399"/>
      <c r="L34" s="400"/>
    </row>
    <row r="35" spans="1:12" ht="17.25" customHeight="1" x14ac:dyDescent="0.25">
      <c r="A35" s="410"/>
      <c r="B35" s="411"/>
      <c r="C35" s="403">
        <v>9.3000000000000007</v>
      </c>
      <c r="D35" s="402" t="s">
        <v>962</v>
      </c>
      <c r="E35" s="400"/>
      <c r="F35" s="399"/>
      <c r="G35" s="399"/>
      <c r="H35" s="399"/>
      <c r="I35" s="399"/>
      <c r="J35" s="399"/>
      <c r="K35" s="399"/>
      <c r="L35" s="400"/>
    </row>
    <row r="36" spans="1:12" ht="17.25" customHeight="1" x14ac:dyDescent="0.25">
      <c r="A36" s="410"/>
      <c r="B36" s="411"/>
      <c r="C36" s="403">
        <v>9.4</v>
      </c>
      <c r="D36" s="402" t="s">
        <v>963</v>
      </c>
      <c r="E36" s="400"/>
      <c r="F36" s="399"/>
      <c r="G36" s="399"/>
      <c r="H36" s="399"/>
      <c r="I36" s="399"/>
      <c r="J36" s="399"/>
      <c r="K36" s="399"/>
      <c r="L36" s="400"/>
    </row>
    <row r="37" spans="1:12" ht="17.25" customHeight="1" x14ac:dyDescent="0.25">
      <c r="A37" s="410"/>
      <c r="B37" s="411"/>
      <c r="C37" s="403">
        <v>9.5</v>
      </c>
      <c r="D37" s="402" t="s">
        <v>964</v>
      </c>
      <c r="E37" s="400"/>
      <c r="F37" s="399"/>
      <c r="G37" s="399"/>
      <c r="H37" s="399"/>
      <c r="I37" s="399"/>
      <c r="J37" s="399"/>
      <c r="K37" s="399"/>
      <c r="L37" s="400"/>
    </row>
    <row r="38" spans="1:12" ht="6" customHeight="1" x14ac:dyDescent="0.25">
      <c r="A38" s="416"/>
      <c r="B38" s="355"/>
      <c r="C38" s="398"/>
      <c r="D38" s="398"/>
      <c r="E38" s="398"/>
      <c r="F38" s="405"/>
      <c r="G38" s="405"/>
      <c r="H38" s="405"/>
      <c r="I38" s="405"/>
      <c r="J38" s="405"/>
      <c r="K38" s="405"/>
      <c r="L38" s="406"/>
    </row>
    <row r="39" spans="1:12" ht="16.5" thickBot="1" x14ac:dyDescent="0.3">
      <c r="A39" s="409">
        <v>10</v>
      </c>
      <c r="B39" s="386" t="s">
        <v>930</v>
      </c>
      <c r="C39" s="561" t="s">
        <v>965</v>
      </c>
      <c r="D39" s="561"/>
      <c r="E39" s="561"/>
      <c r="F39" s="414"/>
      <c r="G39" s="414"/>
      <c r="H39" s="414"/>
      <c r="I39" s="414"/>
      <c r="J39" s="414"/>
      <c r="K39" s="414"/>
      <c r="L39" s="415"/>
    </row>
    <row r="40" spans="1:12" ht="17.25" customHeight="1" x14ac:dyDescent="0.25">
      <c r="A40" s="410"/>
      <c r="B40" s="411"/>
      <c r="C40" s="424">
        <v>10.1</v>
      </c>
      <c r="D40" s="402" t="s">
        <v>966</v>
      </c>
      <c r="E40" s="425"/>
      <c r="F40" s="399"/>
      <c r="G40" s="399"/>
      <c r="H40" s="399"/>
      <c r="I40" s="399"/>
      <c r="J40" s="399"/>
      <c r="K40" s="399"/>
      <c r="L40" s="400"/>
    </row>
    <row r="41" spans="1:12" ht="17.25" customHeight="1" x14ac:dyDescent="0.25">
      <c r="A41" s="410"/>
      <c r="B41" s="411"/>
      <c r="C41" s="402">
        <v>10.199999999999999</v>
      </c>
      <c r="D41" s="402" t="s">
        <v>967</v>
      </c>
      <c r="E41" s="425"/>
      <c r="F41" s="399"/>
      <c r="G41" s="399"/>
      <c r="H41" s="399"/>
      <c r="I41" s="399"/>
      <c r="J41" s="399"/>
      <c r="K41" s="399"/>
      <c r="L41" s="400"/>
    </row>
    <row r="42" spans="1:12" ht="17.25" customHeight="1" x14ac:dyDescent="0.25">
      <c r="A42" s="410"/>
      <c r="B42" s="411"/>
      <c r="C42" s="402">
        <v>10.3</v>
      </c>
      <c r="D42" s="402" t="s">
        <v>968</v>
      </c>
      <c r="E42" s="425"/>
      <c r="F42" s="399"/>
      <c r="G42" s="399"/>
      <c r="H42" s="399"/>
      <c r="I42" s="399"/>
      <c r="J42" s="399"/>
      <c r="K42" s="399"/>
      <c r="L42" s="400"/>
    </row>
    <row r="43" spans="1:12" ht="17.25" customHeight="1" x14ac:dyDescent="0.25">
      <c r="A43" s="410"/>
      <c r="B43" s="411"/>
      <c r="C43" s="402">
        <v>10.4</v>
      </c>
      <c r="D43" s="402" t="s">
        <v>969</v>
      </c>
      <c r="E43" s="425"/>
      <c r="F43" s="399"/>
      <c r="G43" s="399"/>
      <c r="H43" s="399"/>
      <c r="I43" s="399"/>
      <c r="J43" s="399"/>
      <c r="K43" s="399"/>
      <c r="L43" s="400"/>
    </row>
    <row r="44" spans="1:12" ht="17.25" customHeight="1" x14ac:dyDescent="0.25">
      <c r="A44" s="410"/>
      <c r="B44" s="411"/>
      <c r="C44" s="402">
        <v>10.5</v>
      </c>
      <c r="D44" s="402" t="s">
        <v>970</v>
      </c>
      <c r="E44" s="425"/>
      <c r="F44" s="405"/>
      <c r="G44" s="405"/>
      <c r="H44" s="405"/>
      <c r="I44" s="405"/>
      <c r="J44" s="405"/>
      <c r="K44" s="405"/>
      <c r="L44" s="406"/>
    </row>
    <row r="45" spans="1:12" ht="17.25" customHeight="1" x14ac:dyDescent="0.25">
      <c r="A45" s="409"/>
      <c r="B45" s="386"/>
      <c r="C45" s="402">
        <v>10.6</v>
      </c>
      <c r="D45" s="402" t="s">
        <v>971</v>
      </c>
      <c r="E45" s="425"/>
      <c r="F45" s="405"/>
      <c r="G45" s="405"/>
      <c r="H45" s="405"/>
      <c r="I45" s="405"/>
      <c r="J45" s="405"/>
      <c r="K45" s="405"/>
      <c r="L45" s="406"/>
    </row>
    <row r="46" spans="1:12" ht="19.5" customHeight="1" x14ac:dyDescent="0.25">
      <c r="A46" s="409"/>
      <c r="B46" s="386"/>
      <c r="C46" s="402">
        <v>10.7</v>
      </c>
      <c r="D46" s="402" t="s">
        <v>972</v>
      </c>
      <c r="E46" s="425"/>
      <c r="F46" s="405"/>
      <c r="G46" s="405"/>
      <c r="H46" s="405"/>
      <c r="I46" s="405"/>
      <c r="J46" s="405"/>
      <c r="K46" s="405"/>
      <c r="L46" s="406"/>
    </row>
    <row r="47" spans="1:12" ht="6" customHeight="1" x14ac:dyDescent="0.25">
      <c r="A47" s="412"/>
      <c r="B47" s="355"/>
      <c r="C47" s="398"/>
      <c r="D47" s="398"/>
      <c r="E47" s="398"/>
      <c r="F47" s="405"/>
      <c r="G47" s="405"/>
      <c r="H47" s="405"/>
      <c r="I47" s="405"/>
      <c r="J47" s="405"/>
      <c r="K47" s="405"/>
      <c r="L47" s="406"/>
    </row>
    <row r="48" spans="1:12" ht="16.5" thickBot="1" x14ac:dyDescent="0.3">
      <c r="A48" s="409">
        <v>11</v>
      </c>
      <c r="B48" s="386" t="s">
        <v>930</v>
      </c>
      <c r="C48" s="561" t="s">
        <v>973</v>
      </c>
      <c r="D48" s="561"/>
      <c r="E48" s="561"/>
      <c r="F48" s="414"/>
      <c r="G48" s="414"/>
      <c r="H48" s="414"/>
      <c r="I48" s="414"/>
      <c r="J48" s="414"/>
      <c r="K48" s="414"/>
      <c r="L48" s="415"/>
    </row>
    <row r="49" spans="1:12" ht="17.25" customHeight="1" x14ac:dyDescent="0.25">
      <c r="A49" s="395"/>
      <c r="B49" s="352"/>
      <c r="C49" s="403">
        <v>11.1</v>
      </c>
      <c r="D49" s="402" t="s">
        <v>974</v>
      </c>
      <c r="E49" s="400"/>
      <c r="F49" s="399"/>
      <c r="G49" s="399"/>
      <c r="H49" s="399"/>
      <c r="I49" s="399"/>
      <c r="J49" s="399"/>
      <c r="K49" s="399"/>
      <c r="L49" s="400"/>
    </row>
    <row r="50" spans="1:12" ht="17.25" customHeight="1" x14ac:dyDescent="0.25">
      <c r="A50" s="395"/>
      <c r="B50" s="352"/>
      <c r="C50" s="403">
        <v>11.2</v>
      </c>
      <c r="D50" s="402" t="s">
        <v>975</v>
      </c>
      <c r="E50" s="400"/>
      <c r="F50" s="399"/>
      <c r="G50" s="399"/>
      <c r="H50" s="399"/>
      <c r="I50" s="399"/>
      <c r="J50" s="399"/>
      <c r="K50" s="399"/>
      <c r="L50" s="400"/>
    </row>
    <row r="51" spans="1:12" ht="6" customHeight="1" x14ac:dyDescent="0.25">
      <c r="A51" s="392"/>
      <c r="B51" s="350"/>
      <c r="C51" s="417"/>
      <c r="D51" s="417"/>
      <c r="E51" s="417"/>
      <c r="F51" s="407"/>
      <c r="G51" s="407"/>
      <c r="H51" s="407"/>
      <c r="I51" s="407"/>
      <c r="J51" s="407"/>
      <c r="K51" s="407"/>
      <c r="L51" s="407"/>
    </row>
    <row r="52" spans="1:12" ht="21.75" customHeight="1" thickBot="1" x14ac:dyDescent="0.3">
      <c r="A52" s="752" t="s">
        <v>650</v>
      </c>
      <c r="B52" s="753"/>
      <c r="C52" s="753"/>
      <c r="D52" s="753"/>
      <c r="E52" s="754"/>
      <c r="F52" s="418"/>
      <c r="G52" s="418"/>
      <c r="H52" s="418"/>
      <c r="I52" s="418"/>
      <c r="J52" s="418"/>
      <c r="K52" s="418"/>
      <c r="L52" s="418"/>
    </row>
    <row r="53" spans="1:12" ht="18" customHeight="1" thickTop="1" x14ac:dyDescent="0.25">
      <c r="A53" s="376"/>
      <c r="B53" s="376"/>
      <c r="C53" s="376"/>
      <c r="D53" s="376"/>
      <c r="E53" s="376"/>
      <c r="F53" s="377"/>
      <c r="G53" s="377"/>
      <c r="H53" s="377"/>
      <c r="I53" s="377"/>
      <c r="J53" s="377"/>
      <c r="K53" s="377"/>
      <c r="L53" s="377"/>
    </row>
    <row r="54" spans="1:12" x14ac:dyDescent="0.25">
      <c r="A54" s="755" t="s">
        <v>976</v>
      </c>
      <c r="B54" s="755"/>
      <c r="C54" s="755"/>
    </row>
  </sheetData>
  <mergeCells count="18">
    <mergeCell ref="C23:E23"/>
    <mergeCell ref="C24:E24"/>
    <mergeCell ref="C26:E26"/>
    <mergeCell ref="C5:D5"/>
    <mergeCell ref="C7:E7"/>
    <mergeCell ref="C15:E15"/>
    <mergeCell ref="C17:E17"/>
    <mergeCell ref="C19:E19"/>
    <mergeCell ref="A1:L1"/>
    <mergeCell ref="A2:L2"/>
    <mergeCell ref="C20:E20"/>
    <mergeCell ref="C21:E21"/>
    <mergeCell ref="C22:E22"/>
    <mergeCell ref="C31:E31"/>
    <mergeCell ref="C39:E39"/>
    <mergeCell ref="C48:E48"/>
    <mergeCell ref="A52:E52"/>
    <mergeCell ref="A54:C54"/>
  </mergeCells>
  <printOptions horizontalCentered="1" verticalCentered="1" gridLines="1"/>
  <pageMargins left="0.1" right="0.1" top="1" bottom="0.75" header="0.3" footer="0.3"/>
  <pageSetup paperSize="5" scale="61" orientation="landscape" horizontalDpi="120" verticalDpi="144" r:id="rId1"/>
  <headerFooter alignWithMargins="0">
    <oddFooter>&amp;RPage  37 Investment_PN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R36"/>
  <sheetViews>
    <sheetView showGridLines="0" workbookViewId="0"/>
  </sheetViews>
  <sheetFormatPr defaultRowHeight="12.75" x14ac:dyDescent="0.2"/>
  <cols>
    <col min="1" max="1" width="3.7109375" customWidth="1"/>
    <col min="2" max="2" width="13.7109375" customWidth="1"/>
    <col min="3" max="3" width="17.7109375" customWidth="1"/>
    <col min="4" max="4" width="10.140625" customWidth="1"/>
    <col min="5" max="5" width="34.140625" customWidth="1"/>
    <col min="6" max="6" width="16.140625" customWidth="1"/>
    <col min="257" max="257" width="3.7109375" customWidth="1"/>
    <col min="258" max="258" width="13.7109375" customWidth="1"/>
    <col min="259" max="259" width="17.7109375" customWidth="1"/>
    <col min="260" max="260" width="10.140625" customWidth="1"/>
    <col min="261" max="261" width="34.140625" customWidth="1"/>
    <col min="262" max="262" width="16.140625" customWidth="1"/>
    <col min="513" max="513" width="3.7109375" customWidth="1"/>
    <col min="514" max="514" width="13.7109375" customWidth="1"/>
    <col min="515" max="515" width="17.7109375" customWidth="1"/>
    <col min="516" max="516" width="10.140625" customWidth="1"/>
    <col min="517" max="517" width="34.140625" customWidth="1"/>
    <col min="518" max="518" width="16.140625" customWidth="1"/>
    <col min="769" max="769" width="3.7109375" customWidth="1"/>
    <col min="770" max="770" width="13.7109375" customWidth="1"/>
    <col min="771" max="771" width="17.7109375" customWidth="1"/>
    <col min="772" max="772" width="10.140625" customWidth="1"/>
    <col min="773" max="773" width="34.140625" customWidth="1"/>
    <col min="774" max="774" width="16.140625" customWidth="1"/>
    <col min="1025" max="1025" width="3.7109375" customWidth="1"/>
    <col min="1026" max="1026" width="13.7109375" customWidth="1"/>
    <col min="1027" max="1027" width="17.7109375" customWidth="1"/>
    <col min="1028" max="1028" width="10.140625" customWidth="1"/>
    <col min="1029" max="1029" width="34.140625" customWidth="1"/>
    <col min="1030" max="1030" width="16.140625" customWidth="1"/>
    <col min="1281" max="1281" width="3.7109375" customWidth="1"/>
    <col min="1282" max="1282" width="13.7109375" customWidth="1"/>
    <col min="1283" max="1283" width="17.7109375" customWidth="1"/>
    <col min="1284" max="1284" width="10.140625" customWidth="1"/>
    <col min="1285" max="1285" width="34.140625" customWidth="1"/>
    <col min="1286" max="1286" width="16.140625" customWidth="1"/>
    <col min="1537" max="1537" width="3.7109375" customWidth="1"/>
    <col min="1538" max="1538" width="13.7109375" customWidth="1"/>
    <col min="1539" max="1539" width="17.7109375" customWidth="1"/>
    <col min="1540" max="1540" width="10.140625" customWidth="1"/>
    <col min="1541" max="1541" width="34.140625" customWidth="1"/>
    <col min="1542" max="1542" width="16.140625" customWidth="1"/>
    <col min="1793" max="1793" width="3.7109375" customWidth="1"/>
    <col min="1794" max="1794" width="13.7109375" customWidth="1"/>
    <col min="1795" max="1795" width="17.7109375" customWidth="1"/>
    <col min="1796" max="1796" width="10.140625" customWidth="1"/>
    <col min="1797" max="1797" width="34.140625" customWidth="1"/>
    <col min="1798" max="1798" width="16.140625" customWidth="1"/>
    <col min="2049" max="2049" width="3.7109375" customWidth="1"/>
    <col min="2050" max="2050" width="13.7109375" customWidth="1"/>
    <col min="2051" max="2051" width="17.7109375" customWidth="1"/>
    <col min="2052" max="2052" width="10.140625" customWidth="1"/>
    <col min="2053" max="2053" width="34.140625" customWidth="1"/>
    <col min="2054" max="2054" width="16.140625" customWidth="1"/>
    <col min="2305" max="2305" width="3.7109375" customWidth="1"/>
    <col min="2306" max="2306" width="13.7109375" customWidth="1"/>
    <col min="2307" max="2307" width="17.7109375" customWidth="1"/>
    <col min="2308" max="2308" width="10.140625" customWidth="1"/>
    <col min="2309" max="2309" width="34.140625" customWidth="1"/>
    <col min="2310" max="2310" width="16.140625" customWidth="1"/>
    <col min="2561" max="2561" width="3.7109375" customWidth="1"/>
    <col min="2562" max="2562" width="13.7109375" customWidth="1"/>
    <col min="2563" max="2563" width="17.7109375" customWidth="1"/>
    <col min="2564" max="2564" width="10.140625" customWidth="1"/>
    <col min="2565" max="2565" width="34.140625" customWidth="1"/>
    <col min="2566" max="2566" width="16.140625" customWidth="1"/>
    <col min="2817" max="2817" width="3.7109375" customWidth="1"/>
    <col min="2818" max="2818" width="13.7109375" customWidth="1"/>
    <col min="2819" max="2819" width="17.7109375" customWidth="1"/>
    <col min="2820" max="2820" width="10.140625" customWidth="1"/>
    <col min="2821" max="2821" width="34.140625" customWidth="1"/>
    <col min="2822" max="2822" width="16.140625" customWidth="1"/>
    <col min="3073" max="3073" width="3.7109375" customWidth="1"/>
    <col min="3074" max="3074" width="13.7109375" customWidth="1"/>
    <col min="3075" max="3075" width="17.7109375" customWidth="1"/>
    <col min="3076" max="3076" width="10.140625" customWidth="1"/>
    <col min="3077" max="3077" width="34.140625" customWidth="1"/>
    <col min="3078" max="3078" width="16.140625" customWidth="1"/>
    <col min="3329" max="3329" width="3.7109375" customWidth="1"/>
    <col min="3330" max="3330" width="13.7109375" customWidth="1"/>
    <col min="3331" max="3331" width="17.7109375" customWidth="1"/>
    <col min="3332" max="3332" width="10.140625" customWidth="1"/>
    <col min="3333" max="3333" width="34.140625" customWidth="1"/>
    <col min="3334" max="3334" width="16.140625" customWidth="1"/>
    <col min="3585" max="3585" width="3.7109375" customWidth="1"/>
    <col min="3586" max="3586" width="13.7109375" customWidth="1"/>
    <col min="3587" max="3587" width="17.7109375" customWidth="1"/>
    <col min="3588" max="3588" width="10.140625" customWidth="1"/>
    <col min="3589" max="3589" width="34.140625" customWidth="1"/>
    <col min="3590" max="3590" width="16.140625" customWidth="1"/>
    <col min="3841" max="3841" width="3.7109375" customWidth="1"/>
    <col min="3842" max="3842" width="13.7109375" customWidth="1"/>
    <col min="3843" max="3843" width="17.7109375" customWidth="1"/>
    <col min="3844" max="3844" width="10.140625" customWidth="1"/>
    <col min="3845" max="3845" width="34.140625" customWidth="1"/>
    <col min="3846" max="3846" width="16.140625" customWidth="1"/>
    <col min="4097" max="4097" width="3.7109375" customWidth="1"/>
    <col min="4098" max="4098" width="13.7109375" customWidth="1"/>
    <col min="4099" max="4099" width="17.7109375" customWidth="1"/>
    <col min="4100" max="4100" width="10.140625" customWidth="1"/>
    <col min="4101" max="4101" width="34.140625" customWidth="1"/>
    <col min="4102" max="4102" width="16.140625" customWidth="1"/>
    <col min="4353" max="4353" width="3.7109375" customWidth="1"/>
    <col min="4354" max="4354" width="13.7109375" customWidth="1"/>
    <col min="4355" max="4355" width="17.7109375" customWidth="1"/>
    <col min="4356" max="4356" width="10.140625" customWidth="1"/>
    <col min="4357" max="4357" width="34.140625" customWidth="1"/>
    <col min="4358" max="4358" width="16.140625" customWidth="1"/>
    <col min="4609" max="4609" width="3.7109375" customWidth="1"/>
    <col min="4610" max="4610" width="13.7109375" customWidth="1"/>
    <col min="4611" max="4611" width="17.7109375" customWidth="1"/>
    <col min="4612" max="4612" width="10.140625" customWidth="1"/>
    <col min="4613" max="4613" width="34.140625" customWidth="1"/>
    <col min="4614" max="4614" width="16.140625" customWidth="1"/>
    <col min="4865" max="4865" width="3.7109375" customWidth="1"/>
    <col min="4866" max="4866" width="13.7109375" customWidth="1"/>
    <col min="4867" max="4867" width="17.7109375" customWidth="1"/>
    <col min="4868" max="4868" width="10.140625" customWidth="1"/>
    <col min="4869" max="4869" width="34.140625" customWidth="1"/>
    <col min="4870" max="4870" width="16.140625" customWidth="1"/>
    <col min="5121" max="5121" width="3.7109375" customWidth="1"/>
    <col min="5122" max="5122" width="13.7109375" customWidth="1"/>
    <col min="5123" max="5123" width="17.7109375" customWidth="1"/>
    <col min="5124" max="5124" width="10.140625" customWidth="1"/>
    <col min="5125" max="5125" width="34.140625" customWidth="1"/>
    <col min="5126" max="5126" width="16.140625" customWidth="1"/>
    <col min="5377" max="5377" width="3.7109375" customWidth="1"/>
    <col min="5378" max="5378" width="13.7109375" customWidth="1"/>
    <col min="5379" max="5379" width="17.7109375" customWidth="1"/>
    <col min="5380" max="5380" width="10.140625" customWidth="1"/>
    <col min="5381" max="5381" width="34.140625" customWidth="1"/>
    <col min="5382" max="5382" width="16.140625" customWidth="1"/>
    <col min="5633" max="5633" width="3.7109375" customWidth="1"/>
    <col min="5634" max="5634" width="13.7109375" customWidth="1"/>
    <col min="5635" max="5635" width="17.7109375" customWidth="1"/>
    <col min="5636" max="5636" width="10.140625" customWidth="1"/>
    <col min="5637" max="5637" width="34.140625" customWidth="1"/>
    <col min="5638" max="5638" width="16.140625" customWidth="1"/>
    <col min="5889" max="5889" width="3.7109375" customWidth="1"/>
    <col min="5890" max="5890" width="13.7109375" customWidth="1"/>
    <col min="5891" max="5891" width="17.7109375" customWidth="1"/>
    <col min="5892" max="5892" width="10.140625" customWidth="1"/>
    <col min="5893" max="5893" width="34.140625" customWidth="1"/>
    <col min="5894" max="5894" width="16.140625" customWidth="1"/>
    <col min="6145" max="6145" width="3.7109375" customWidth="1"/>
    <col min="6146" max="6146" width="13.7109375" customWidth="1"/>
    <col min="6147" max="6147" width="17.7109375" customWidth="1"/>
    <col min="6148" max="6148" width="10.140625" customWidth="1"/>
    <col min="6149" max="6149" width="34.140625" customWidth="1"/>
    <col min="6150" max="6150" width="16.140625" customWidth="1"/>
    <col min="6401" max="6401" width="3.7109375" customWidth="1"/>
    <col min="6402" max="6402" width="13.7109375" customWidth="1"/>
    <col min="6403" max="6403" width="17.7109375" customWidth="1"/>
    <col min="6404" max="6404" width="10.140625" customWidth="1"/>
    <col min="6405" max="6405" width="34.140625" customWidth="1"/>
    <col min="6406" max="6406" width="16.140625" customWidth="1"/>
    <col min="6657" max="6657" width="3.7109375" customWidth="1"/>
    <col min="6658" max="6658" width="13.7109375" customWidth="1"/>
    <col min="6659" max="6659" width="17.7109375" customWidth="1"/>
    <col min="6660" max="6660" width="10.140625" customWidth="1"/>
    <col min="6661" max="6661" width="34.140625" customWidth="1"/>
    <col min="6662" max="6662" width="16.140625" customWidth="1"/>
    <col min="6913" max="6913" width="3.7109375" customWidth="1"/>
    <col min="6914" max="6914" width="13.7109375" customWidth="1"/>
    <col min="6915" max="6915" width="17.7109375" customWidth="1"/>
    <col min="6916" max="6916" width="10.140625" customWidth="1"/>
    <col min="6917" max="6917" width="34.140625" customWidth="1"/>
    <col min="6918" max="6918" width="16.140625" customWidth="1"/>
    <col min="7169" max="7169" width="3.7109375" customWidth="1"/>
    <col min="7170" max="7170" width="13.7109375" customWidth="1"/>
    <col min="7171" max="7171" width="17.7109375" customWidth="1"/>
    <col min="7172" max="7172" width="10.140625" customWidth="1"/>
    <col min="7173" max="7173" width="34.140625" customWidth="1"/>
    <col min="7174" max="7174" width="16.140625" customWidth="1"/>
    <col min="7425" max="7425" width="3.7109375" customWidth="1"/>
    <col min="7426" max="7426" width="13.7109375" customWidth="1"/>
    <col min="7427" max="7427" width="17.7109375" customWidth="1"/>
    <col min="7428" max="7428" width="10.140625" customWidth="1"/>
    <col min="7429" max="7429" width="34.140625" customWidth="1"/>
    <col min="7430" max="7430" width="16.140625" customWidth="1"/>
    <col min="7681" max="7681" width="3.7109375" customWidth="1"/>
    <col min="7682" max="7682" width="13.7109375" customWidth="1"/>
    <col min="7683" max="7683" width="17.7109375" customWidth="1"/>
    <col min="7684" max="7684" width="10.140625" customWidth="1"/>
    <col min="7685" max="7685" width="34.140625" customWidth="1"/>
    <col min="7686" max="7686" width="16.140625" customWidth="1"/>
    <col min="7937" max="7937" width="3.7109375" customWidth="1"/>
    <col min="7938" max="7938" width="13.7109375" customWidth="1"/>
    <col min="7939" max="7939" width="17.7109375" customWidth="1"/>
    <col min="7940" max="7940" width="10.140625" customWidth="1"/>
    <col min="7941" max="7941" width="34.140625" customWidth="1"/>
    <col min="7942" max="7942" width="16.140625" customWidth="1"/>
    <col min="8193" max="8193" width="3.7109375" customWidth="1"/>
    <col min="8194" max="8194" width="13.7109375" customWidth="1"/>
    <col min="8195" max="8195" width="17.7109375" customWidth="1"/>
    <col min="8196" max="8196" width="10.140625" customWidth="1"/>
    <col min="8197" max="8197" width="34.140625" customWidth="1"/>
    <col min="8198" max="8198" width="16.140625" customWidth="1"/>
    <col min="8449" max="8449" width="3.7109375" customWidth="1"/>
    <col min="8450" max="8450" width="13.7109375" customWidth="1"/>
    <col min="8451" max="8451" width="17.7109375" customWidth="1"/>
    <col min="8452" max="8452" width="10.140625" customWidth="1"/>
    <col min="8453" max="8453" width="34.140625" customWidth="1"/>
    <col min="8454" max="8454" width="16.140625" customWidth="1"/>
    <col min="8705" max="8705" width="3.7109375" customWidth="1"/>
    <col min="8706" max="8706" width="13.7109375" customWidth="1"/>
    <col min="8707" max="8707" width="17.7109375" customWidth="1"/>
    <col min="8708" max="8708" width="10.140625" customWidth="1"/>
    <col min="8709" max="8709" width="34.140625" customWidth="1"/>
    <col min="8710" max="8710" width="16.140625" customWidth="1"/>
    <col min="8961" max="8961" width="3.7109375" customWidth="1"/>
    <col min="8962" max="8962" width="13.7109375" customWidth="1"/>
    <col min="8963" max="8963" width="17.7109375" customWidth="1"/>
    <col min="8964" max="8964" width="10.140625" customWidth="1"/>
    <col min="8965" max="8965" width="34.140625" customWidth="1"/>
    <col min="8966" max="8966" width="16.140625" customWidth="1"/>
    <col min="9217" max="9217" width="3.7109375" customWidth="1"/>
    <col min="9218" max="9218" width="13.7109375" customWidth="1"/>
    <col min="9219" max="9219" width="17.7109375" customWidth="1"/>
    <col min="9220" max="9220" width="10.140625" customWidth="1"/>
    <col min="9221" max="9221" width="34.140625" customWidth="1"/>
    <col min="9222" max="9222" width="16.140625" customWidth="1"/>
    <col min="9473" max="9473" width="3.7109375" customWidth="1"/>
    <col min="9474" max="9474" width="13.7109375" customWidth="1"/>
    <col min="9475" max="9475" width="17.7109375" customWidth="1"/>
    <col min="9476" max="9476" width="10.140625" customWidth="1"/>
    <col min="9477" max="9477" width="34.140625" customWidth="1"/>
    <col min="9478" max="9478" width="16.140625" customWidth="1"/>
    <col min="9729" max="9729" width="3.7109375" customWidth="1"/>
    <col min="9730" max="9730" width="13.7109375" customWidth="1"/>
    <col min="9731" max="9731" width="17.7109375" customWidth="1"/>
    <col min="9732" max="9732" width="10.140625" customWidth="1"/>
    <col min="9733" max="9733" width="34.140625" customWidth="1"/>
    <col min="9734" max="9734" width="16.140625" customWidth="1"/>
    <col min="9985" max="9985" width="3.7109375" customWidth="1"/>
    <col min="9986" max="9986" width="13.7109375" customWidth="1"/>
    <col min="9987" max="9987" width="17.7109375" customWidth="1"/>
    <col min="9988" max="9988" width="10.140625" customWidth="1"/>
    <col min="9989" max="9989" width="34.140625" customWidth="1"/>
    <col min="9990" max="9990" width="16.140625" customWidth="1"/>
    <col min="10241" max="10241" width="3.7109375" customWidth="1"/>
    <col min="10242" max="10242" width="13.7109375" customWidth="1"/>
    <col min="10243" max="10243" width="17.7109375" customWidth="1"/>
    <col min="10244" max="10244" width="10.140625" customWidth="1"/>
    <col min="10245" max="10245" width="34.140625" customWidth="1"/>
    <col min="10246" max="10246" width="16.140625" customWidth="1"/>
    <col min="10497" max="10497" width="3.7109375" customWidth="1"/>
    <col min="10498" max="10498" width="13.7109375" customWidth="1"/>
    <col min="10499" max="10499" width="17.7109375" customWidth="1"/>
    <col min="10500" max="10500" width="10.140625" customWidth="1"/>
    <col min="10501" max="10501" width="34.140625" customWidth="1"/>
    <col min="10502" max="10502" width="16.140625" customWidth="1"/>
    <col min="10753" max="10753" width="3.7109375" customWidth="1"/>
    <col min="10754" max="10754" width="13.7109375" customWidth="1"/>
    <col min="10755" max="10755" width="17.7109375" customWidth="1"/>
    <col min="10756" max="10756" width="10.140625" customWidth="1"/>
    <col min="10757" max="10757" width="34.140625" customWidth="1"/>
    <col min="10758" max="10758" width="16.140625" customWidth="1"/>
    <col min="11009" max="11009" width="3.7109375" customWidth="1"/>
    <col min="11010" max="11010" width="13.7109375" customWidth="1"/>
    <col min="11011" max="11011" width="17.7109375" customWidth="1"/>
    <col min="11012" max="11012" width="10.140625" customWidth="1"/>
    <col min="11013" max="11013" width="34.140625" customWidth="1"/>
    <col min="11014" max="11014" width="16.140625" customWidth="1"/>
    <col min="11265" max="11265" width="3.7109375" customWidth="1"/>
    <col min="11266" max="11266" width="13.7109375" customWidth="1"/>
    <col min="11267" max="11267" width="17.7109375" customWidth="1"/>
    <col min="11268" max="11268" width="10.140625" customWidth="1"/>
    <col min="11269" max="11269" width="34.140625" customWidth="1"/>
    <col min="11270" max="11270" width="16.140625" customWidth="1"/>
    <col min="11521" max="11521" width="3.7109375" customWidth="1"/>
    <col min="11522" max="11522" width="13.7109375" customWidth="1"/>
    <col min="11523" max="11523" width="17.7109375" customWidth="1"/>
    <col min="11524" max="11524" width="10.140625" customWidth="1"/>
    <col min="11525" max="11525" width="34.140625" customWidth="1"/>
    <col min="11526" max="11526" width="16.140625" customWidth="1"/>
    <col min="11777" max="11777" width="3.7109375" customWidth="1"/>
    <col min="11778" max="11778" width="13.7109375" customWidth="1"/>
    <col min="11779" max="11779" width="17.7109375" customWidth="1"/>
    <col min="11780" max="11780" width="10.140625" customWidth="1"/>
    <col min="11781" max="11781" width="34.140625" customWidth="1"/>
    <col min="11782" max="11782" width="16.140625" customWidth="1"/>
    <col min="12033" max="12033" width="3.7109375" customWidth="1"/>
    <col min="12034" max="12034" width="13.7109375" customWidth="1"/>
    <col min="12035" max="12035" width="17.7109375" customWidth="1"/>
    <col min="12036" max="12036" width="10.140625" customWidth="1"/>
    <col min="12037" max="12037" width="34.140625" customWidth="1"/>
    <col min="12038" max="12038" width="16.140625" customWidth="1"/>
    <col min="12289" max="12289" width="3.7109375" customWidth="1"/>
    <col min="12290" max="12290" width="13.7109375" customWidth="1"/>
    <col min="12291" max="12291" width="17.7109375" customWidth="1"/>
    <col min="12292" max="12292" width="10.140625" customWidth="1"/>
    <col min="12293" max="12293" width="34.140625" customWidth="1"/>
    <col min="12294" max="12294" width="16.140625" customWidth="1"/>
    <col min="12545" max="12545" width="3.7109375" customWidth="1"/>
    <col min="12546" max="12546" width="13.7109375" customWidth="1"/>
    <col min="12547" max="12547" width="17.7109375" customWidth="1"/>
    <col min="12548" max="12548" width="10.140625" customWidth="1"/>
    <col min="12549" max="12549" width="34.140625" customWidth="1"/>
    <col min="12550" max="12550" width="16.140625" customWidth="1"/>
    <col min="12801" max="12801" width="3.7109375" customWidth="1"/>
    <col min="12802" max="12802" width="13.7109375" customWidth="1"/>
    <col min="12803" max="12803" width="17.7109375" customWidth="1"/>
    <col min="12804" max="12804" width="10.140625" customWidth="1"/>
    <col min="12805" max="12805" width="34.140625" customWidth="1"/>
    <col min="12806" max="12806" width="16.140625" customWidth="1"/>
    <col min="13057" max="13057" width="3.7109375" customWidth="1"/>
    <col min="13058" max="13058" width="13.7109375" customWidth="1"/>
    <col min="13059" max="13059" width="17.7109375" customWidth="1"/>
    <col min="13060" max="13060" width="10.140625" customWidth="1"/>
    <col min="13061" max="13061" width="34.140625" customWidth="1"/>
    <col min="13062" max="13062" width="16.140625" customWidth="1"/>
    <col min="13313" max="13313" width="3.7109375" customWidth="1"/>
    <col min="13314" max="13314" width="13.7109375" customWidth="1"/>
    <col min="13315" max="13315" width="17.7109375" customWidth="1"/>
    <col min="13316" max="13316" width="10.140625" customWidth="1"/>
    <col min="13317" max="13317" width="34.140625" customWidth="1"/>
    <col min="13318" max="13318" width="16.140625" customWidth="1"/>
    <col min="13569" max="13569" width="3.7109375" customWidth="1"/>
    <col min="13570" max="13570" width="13.7109375" customWidth="1"/>
    <col min="13571" max="13571" width="17.7109375" customWidth="1"/>
    <col min="13572" max="13572" width="10.140625" customWidth="1"/>
    <col min="13573" max="13573" width="34.140625" customWidth="1"/>
    <col min="13574" max="13574" width="16.140625" customWidth="1"/>
    <col min="13825" max="13825" width="3.7109375" customWidth="1"/>
    <col min="13826" max="13826" width="13.7109375" customWidth="1"/>
    <col min="13827" max="13827" width="17.7109375" customWidth="1"/>
    <col min="13828" max="13828" width="10.140625" customWidth="1"/>
    <col min="13829" max="13829" width="34.140625" customWidth="1"/>
    <col min="13830" max="13830" width="16.140625" customWidth="1"/>
    <col min="14081" max="14081" width="3.7109375" customWidth="1"/>
    <col min="14082" max="14082" width="13.7109375" customWidth="1"/>
    <col min="14083" max="14083" width="17.7109375" customWidth="1"/>
    <col min="14084" max="14084" width="10.140625" customWidth="1"/>
    <col min="14085" max="14085" width="34.140625" customWidth="1"/>
    <col min="14086" max="14086" width="16.140625" customWidth="1"/>
    <col min="14337" max="14337" width="3.7109375" customWidth="1"/>
    <col min="14338" max="14338" width="13.7109375" customWidth="1"/>
    <col min="14339" max="14339" width="17.7109375" customWidth="1"/>
    <col min="14340" max="14340" width="10.140625" customWidth="1"/>
    <col min="14341" max="14341" width="34.140625" customWidth="1"/>
    <col min="14342" max="14342" width="16.140625" customWidth="1"/>
    <col min="14593" max="14593" width="3.7109375" customWidth="1"/>
    <col min="14594" max="14594" width="13.7109375" customWidth="1"/>
    <col min="14595" max="14595" width="17.7109375" customWidth="1"/>
    <col min="14596" max="14596" width="10.140625" customWidth="1"/>
    <col min="14597" max="14597" width="34.140625" customWidth="1"/>
    <col min="14598" max="14598" width="16.140625" customWidth="1"/>
    <col min="14849" max="14849" width="3.7109375" customWidth="1"/>
    <col min="14850" max="14850" width="13.7109375" customWidth="1"/>
    <col min="14851" max="14851" width="17.7109375" customWidth="1"/>
    <col min="14852" max="14852" width="10.140625" customWidth="1"/>
    <col min="14853" max="14853" width="34.140625" customWidth="1"/>
    <col min="14854" max="14854" width="16.140625" customWidth="1"/>
    <col min="15105" max="15105" width="3.7109375" customWidth="1"/>
    <col min="15106" max="15106" width="13.7109375" customWidth="1"/>
    <col min="15107" max="15107" width="17.7109375" customWidth="1"/>
    <col min="15108" max="15108" width="10.140625" customWidth="1"/>
    <col min="15109" max="15109" width="34.140625" customWidth="1"/>
    <col min="15110" max="15110" width="16.140625" customWidth="1"/>
    <col min="15361" max="15361" width="3.7109375" customWidth="1"/>
    <col min="15362" max="15362" width="13.7109375" customWidth="1"/>
    <col min="15363" max="15363" width="17.7109375" customWidth="1"/>
    <col min="15364" max="15364" width="10.140625" customWidth="1"/>
    <col min="15365" max="15365" width="34.140625" customWidth="1"/>
    <col min="15366" max="15366" width="16.140625" customWidth="1"/>
    <col min="15617" max="15617" width="3.7109375" customWidth="1"/>
    <col min="15618" max="15618" width="13.7109375" customWidth="1"/>
    <col min="15619" max="15619" width="17.7109375" customWidth="1"/>
    <col min="15620" max="15620" width="10.140625" customWidth="1"/>
    <col min="15621" max="15621" width="34.140625" customWidth="1"/>
    <col min="15622" max="15622" width="16.140625" customWidth="1"/>
    <col min="15873" max="15873" width="3.7109375" customWidth="1"/>
    <col min="15874" max="15874" width="13.7109375" customWidth="1"/>
    <col min="15875" max="15875" width="17.7109375" customWidth="1"/>
    <col min="15876" max="15876" width="10.140625" customWidth="1"/>
    <col min="15877" max="15877" width="34.140625" customWidth="1"/>
    <col min="15878" max="15878" width="16.140625" customWidth="1"/>
    <col min="16129" max="16129" width="3.7109375" customWidth="1"/>
    <col min="16130" max="16130" width="13.7109375" customWidth="1"/>
    <col min="16131" max="16131" width="17.7109375" customWidth="1"/>
    <col min="16132" max="16132" width="10.140625" customWidth="1"/>
    <col min="16133" max="16133" width="34.140625" customWidth="1"/>
    <col min="16134" max="16134" width="16.140625" customWidth="1"/>
  </cols>
  <sheetData>
    <row r="1" spans="1:18" ht="30" customHeight="1" x14ac:dyDescent="0.2">
      <c r="A1" s="234"/>
      <c r="B1" s="533" t="s">
        <v>78</v>
      </c>
      <c r="C1" s="533"/>
      <c r="D1" s="533"/>
      <c r="E1" s="533"/>
      <c r="F1" s="533"/>
      <c r="G1" s="172"/>
      <c r="H1" s="172"/>
      <c r="J1" s="433"/>
      <c r="K1" s="433"/>
      <c r="L1" s="433"/>
      <c r="M1" s="433"/>
      <c r="N1" s="433"/>
      <c r="O1" s="433"/>
      <c r="P1" s="433"/>
      <c r="Q1" s="433"/>
      <c r="R1" s="172"/>
    </row>
    <row r="2" spans="1:18" ht="35.1" customHeight="1" x14ac:dyDescent="0.2">
      <c r="B2" s="227"/>
      <c r="C2" s="227"/>
    </row>
    <row r="3" spans="1:18" x14ac:dyDescent="0.2">
      <c r="B3" s="173"/>
      <c r="C3" s="173"/>
      <c r="D3" s="35" t="s">
        <v>977</v>
      </c>
    </row>
    <row r="4" spans="1:18" x14ac:dyDescent="0.2">
      <c r="B4" s="173"/>
      <c r="C4" s="173"/>
    </row>
    <row r="5" spans="1:18" s="235" customFormat="1" ht="35.1" customHeight="1" x14ac:dyDescent="0.2">
      <c r="B5" s="235" t="s">
        <v>978</v>
      </c>
    </row>
    <row r="6" spans="1:18" s="235" customFormat="1" x14ac:dyDescent="0.2">
      <c r="B6" s="235" t="s">
        <v>979</v>
      </c>
    </row>
    <row r="7" spans="1:18" s="235" customFormat="1" x14ac:dyDescent="0.2">
      <c r="B7" s="235" t="s">
        <v>980</v>
      </c>
    </row>
    <row r="8" spans="1:18" s="235" customFormat="1" x14ac:dyDescent="0.2">
      <c r="B8" s="235" t="s">
        <v>981</v>
      </c>
    </row>
    <row r="9" spans="1:18" s="235" customFormat="1" x14ac:dyDescent="0.2">
      <c r="B9" s="235" t="s">
        <v>982</v>
      </c>
    </row>
    <row r="10" spans="1:18" s="235" customFormat="1" x14ac:dyDescent="0.2">
      <c r="B10" s="235" t="s">
        <v>983</v>
      </c>
    </row>
    <row r="11" spans="1:18" s="235" customFormat="1" x14ac:dyDescent="0.2">
      <c r="B11" s="235" t="s">
        <v>984</v>
      </c>
    </row>
    <row r="12" spans="1:18" s="235" customFormat="1" x14ac:dyDescent="0.2">
      <c r="B12" s="235" t="s">
        <v>985</v>
      </c>
    </row>
    <row r="13" spans="1:18" s="235" customFormat="1" x14ac:dyDescent="0.2">
      <c r="B13" s="235" t="s">
        <v>986</v>
      </c>
    </row>
    <row r="14" spans="1:18" x14ac:dyDescent="0.2">
      <c r="B14" s="235" t="s">
        <v>987</v>
      </c>
    </row>
    <row r="15" spans="1:18" ht="35.1" customHeight="1" x14ac:dyDescent="0.2">
      <c r="E15" s="227"/>
      <c r="F15" s="235" t="s">
        <v>988</v>
      </c>
    </row>
    <row r="16" spans="1:18" x14ac:dyDescent="0.2">
      <c r="E16" s="173"/>
      <c r="F16" s="235" t="s">
        <v>989</v>
      </c>
    </row>
    <row r="17" spans="2:6" x14ac:dyDescent="0.2">
      <c r="E17" s="173"/>
      <c r="F17" s="235" t="s">
        <v>990</v>
      </c>
    </row>
    <row r="18" spans="2:6" x14ac:dyDescent="0.2">
      <c r="E18" s="173"/>
      <c r="F18" s="235" t="s">
        <v>991</v>
      </c>
    </row>
    <row r="19" spans="2:6" x14ac:dyDescent="0.2">
      <c r="E19" s="173"/>
      <c r="F19" s="235" t="s">
        <v>992</v>
      </c>
    </row>
    <row r="20" spans="2:6" ht="35.1" customHeight="1" thickBot="1" x14ac:dyDescent="0.25">
      <c r="F20" s="235"/>
    </row>
    <row r="21" spans="2:6" x14ac:dyDescent="0.2">
      <c r="B21" s="236"/>
      <c r="F21" s="235"/>
    </row>
    <row r="22" spans="2:6" x14ac:dyDescent="0.2">
      <c r="B22" s="237" t="s">
        <v>993</v>
      </c>
      <c r="E22" s="235" t="s">
        <v>994</v>
      </c>
    </row>
    <row r="23" spans="2:6" x14ac:dyDescent="0.2">
      <c r="B23" s="237" t="s">
        <v>995</v>
      </c>
      <c r="E23" s="235" t="s">
        <v>996</v>
      </c>
    </row>
    <row r="24" spans="2:6" x14ac:dyDescent="0.2">
      <c r="B24" s="237" t="s">
        <v>997</v>
      </c>
      <c r="E24" s="235" t="s">
        <v>998</v>
      </c>
    </row>
    <row r="25" spans="2:6" ht="13.5" thickBot="1" x14ac:dyDescent="0.25">
      <c r="B25" s="238"/>
      <c r="E25" s="235" t="s">
        <v>999</v>
      </c>
    </row>
    <row r="26" spans="2:6" x14ac:dyDescent="0.2">
      <c r="E26" s="235" t="s">
        <v>1000</v>
      </c>
    </row>
    <row r="27" spans="2:6" x14ac:dyDescent="0.2">
      <c r="E27" s="235" t="s">
        <v>998</v>
      </c>
    </row>
    <row r="28" spans="2:6" x14ac:dyDescent="0.2">
      <c r="E28" s="235"/>
    </row>
    <row r="29" spans="2:6" ht="35.1" customHeight="1" x14ac:dyDescent="0.2">
      <c r="B29" t="s">
        <v>1001</v>
      </c>
    </row>
    <row r="30" spans="2:6" ht="39.950000000000003" customHeight="1" x14ac:dyDescent="0.2">
      <c r="E30" s="227"/>
    </row>
    <row r="31" spans="2:6" x14ac:dyDescent="0.2">
      <c r="E31" s="239" t="s">
        <v>1002</v>
      </c>
    </row>
    <row r="32" spans="2:6" x14ac:dyDescent="0.2">
      <c r="E32" t="s">
        <v>1003</v>
      </c>
    </row>
    <row r="33" spans="2:2" ht="39.950000000000003" customHeight="1" x14ac:dyDescent="0.2">
      <c r="B33" t="s">
        <v>1004</v>
      </c>
    </row>
    <row r="34" spans="2:2" x14ac:dyDescent="0.2">
      <c r="B34" t="s">
        <v>1005</v>
      </c>
    </row>
    <row r="35" spans="2:2" x14ac:dyDescent="0.2">
      <c r="B35" t="s">
        <v>1006</v>
      </c>
    </row>
    <row r="36" spans="2:2" x14ac:dyDescent="0.2">
      <c r="B36" t="s">
        <v>1007</v>
      </c>
    </row>
  </sheetData>
  <mergeCells count="1">
    <mergeCell ref="B1:F1"/>
  </mergeCells>
  <pageMargins left="0.75" right="0.5" top="1" bottom="1" header="0.5" footer="0.5"/>
  <pageSetup paperSize="5" scale="95" orientation="portrait" horizontalDpi="120" verticalDpi="144" r:id="rId1"/>
  <headerFooter alignWithMargins="0">
    <oddFooter>&amp;RPage 38 Cert._PN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7"/>
  <sheetViews>
    <sheetView topLeftCell="A13" workbookViewId="0">
      <selection activeCell="L14" sqref="L14"/>
    </sheetView>
  </sheetViews>
  <sheetFormatPr defaultRowHeight="12.75" x14ac:dyDescent="0.2"/>
  <cols>
    <col min="1" max="1" width="4.28515625" style="3" customWidth="1"/>
    <col min="2" max="2" width="2.42578125" style="3" customWidth="1"/>
    <col min="3" max="3" width="49.7109375" style="2" customWidth="1"/>
    <col min="4" max="4" width="1.7109375" style="2" customWidth="1"/>
    <col min="5" max="5" width="15.28515625" style="2" bestFit="1" customWidth="1"/>
    <col min="6" max="6" width="1.7109375" style="2" customWidth="1"/>
    <col min="7" max="7" width="16.140625" style="2" bestFit="1" customWidth="1"/>
    <col min="8" max="8" width="1.7109375" style="2" customWidth="1"/>
    <col min="9" max="9" width="13.42578125" style="2" customWidth="1"/>
    <col min="10" max="10" width="13.5703125" style="2" bestFit="1" customWidth="1"/>
    <col min="11" max="11" width="1.7109375" style="2" customWidth="1"/>
    <col min="12" max="12" width="27.5703125" style="2" customWidth="1"/>
    <col min="13" max="258" width="9.140625" style="2"/>
    <col min="259" max="259" width="6.42578125" style="2" customWidth="1"/>
    <col min="260" max="260" width="2.42578125" style="2" customWidth="1"/>
    <col min="261" max="261" width="55" style="2" customWidth="1"/>
    <col min="262" max="262" width="1.7109375" style="2" customWidth="1"/>
    <col min="263" max="263" width="16.7109375" style="2" customWidth="1"/>
    <col min="264" max="264" width="1.7109375" style="2" customWidth="1"/>
    <col min="265" max="265" width="15.85546875" style="2" customWidth="1"/>
    <col min="266" max="514" width="9.140625" style="2"/>
    <col min="515" max="515" width="6.42578125" style="2" customWidth="1"/>
    <col min="516" max="516" width="2.42578125" style="2" customWidth="1"/>
    <col min="517" max="517" width="55" style="2" customWidth="1"/>
    <col min="518" max="518" width="1.7109375" style="2" customWidth="1"/>
    <col min="519" max="519" width="16.7109375" style="2" customWidth="1"/>
    <col min="520" max="520" width="1.7109375" style="2" customWidth="1"/>
    <col min="521" max="521" width="15.85546875" style="2" customWidth="1"/>
    <col min="522" max="770" width="9.140625" style="2"/>
    <col min="771" max="771" width="6.42578125" style="2" customWidth="1"/>
    <col min="772" max="772" width="2.42578125" style="2" customWidth="1"/>
    <col min="773" max="773" width="55" style="2" customWidth="1"/>
    <col min="774" max="774" width="1.7109375" style="2" customWidth="1"/>
    <col min="775" max="775" width="16.7109375" style="2" customWidth="1"/>
    <col min="776" max="776" width="1.7109375" style="2" customWidth="1"/>
    <col min="777" max="777" width="15.85546875" style="2" customWidth="1"/>
    <col min="778" max="1026" width="9.140625" style="2"/>
    <col min="1027" max="1027" width="6.42578125" style="2" customWidth="1"/>
    <col min="1028" max="1028" width="2.42578125" style="2" customWidth="1"/>
    <col min="1029" max="1029" width="55" style="2" customWidth="1"/>
    <col min="1030" max="1030" width="1.7109375" style="2" customWidth="1"/>
    <col min="1031" max="1031" width="16.7109375" style="2" customWidth="1"/>
    <col min="1032" max="1032" width="1.7109375" style="2" customWidth="1"/>
    <col min="1033" max="1033" width="15.85546875" style="2" customWidth="1"/>
    <col min="1034" max="1282" width="9.140625" style="2"/>
    <col min="1283" max="1283" width="6.42578125" style="2" customWidth="1"/>
    <col min="1284" max="1284" width="2.42578125" style="2" customWidth="1"/>
    <col min="1285" max="1285" width="55" style="2" customWidth="1"/>
    <col min="1286" max="1286" width="1.7109375" style="2" customWidth="1"/>
    <col min="1287" max="1287" width="16.7109375" style="2" customWidth="1"/>
    <col min="1288" max="1288" width="1.7109375" style="2" customWidth="1"/>
    <col min="1289" max="1289" width="15.85546875" style="2" customWidth="1"/>
    <col min="1290" max="1538" width="9.140625" style="2"/>
    <col min="1539" max="1539" width="6.42578125" style="2" customWidth="1"/>
    <col min="1540" max="1540" width="2.42578125" style="2" customWidth="1"/>
    <col min="1541" max="1541" width="55" style="2" customWidth="1"/>
    <col min="1542" max="1542" width="1.7109375" style="2" customWidth="1"/>
    <col min="1543" max="1543" width="16.7109375" style="2" customWidth="1"/>
    <col min="1544" max="1544" width="1.7109375" style="2" customWidth="1"/>
    <col min="1545" max="1545" width="15.85546875" style="2" customWidth="1"/>
    <col min="1546" max="1794" width="9.140625" style="2"/>
    <col min="1795" max="1795" width="6.42578125" style="2" customWidth="1"/>
    <col min="1796" max="1796" width="2.42578125" style="2" customWidth="1"/>
    <col min="1797" max="1797" width="55" style="2" customWidth="1"/>
    <col min="1798" max="1798" width="1.7109375" style="2" customWidth="1"/>
    <col min="1799" max="1799" width="16.7109375" style="2" customWidth="1"/>
    <col min="1800" max="1800" width="1.7109375" style="2" customWidth="1"/>
    <col min="1801" max="1801" width="15.85546875" style="2" customWidth="1"/>
    <col min="1802" max="2050" width="9.140625" style="2"/>
    <col min="2051" max="2051" width="6.42578125" style="2" customWidth="1"/>
    <col min="2052" max="2052" width="2.42578125" style="2" customWidth="1"/>
    <col min="2053" max="2053" width="55" style="2" customWidth="1"/>
    <col min="2054" max="2054" width="1.7109375" style="2" customWidth="1"/>
    <col min="2055" max="2055" width="16.7109375" style="2" customWidth="1"/>
    <col min="2056" max="2056" width="1.7109375" style="2" customWidth="1"/>
    <col min="2057" max="2057" width="15.85546875" style="2" customWidth="1"/>
    <col min="2058" max="2306" width="9.140625" style="2"/>
    <col min="2307" max="2307" width="6.42578125" style="2" customWidth="1"/>
    <col min="2308" max="2308" width="2.42578125" style="2" customWidth="1"/>
    <col min="2309" max="2309" width="55" style="2" customWidth="1"/>
    <col min="2310" max="2310" width="1.7109375" style="2" customWidth="1"/>
    <col min="2311" max="2311" width="16.7109375" style="2" customWidth="1"/>
    <col min="2312" max="2312" width="1.7109375" style="2" customWidth="1"/>
    <col min="2313" max="2313" width="15.85546875" style="2" customWidth="1"/>
    <col min="2314" max="2562" width="9.140625" style="2"/>
    <col min="2563" max="2563" width="6.42578125" style="2" customWidth="1"/>
    <col min="2564" max="2564" width="2.42578125" style="2" customWidth="1"/>
    <col min="2565" max="2565" width="55" style="2" customWidth="1"/>
    <col min="2566" max="2566" width="1.7109375" style="2" customWidth="1"/>
    <col min="2567" max="2567" width="16.7109375" style="2" customWidth="1"/>
    <col min="2568" max="2568" width="1.7109375" style="2" customWidth="1"/>
    <col min="2569" max="2569" width="15.85546875" style="2" customWidth="1"/>
    <col min="2570" max="2818" width="9.140625" style="2"/>
    <col min="2819" max="2819" width="6.42578125" style="2" customWidth="1"/>
    <col min="2820" max="2820" width="2.42578125" style="2" customWidth="1"/>
    <col min="2821" max="2821" width="55" style="2" customWidth="1"/>
    <col min="2822" max="2822" width="1.7109375" style="2" customWidth="1"/>
    <col min="2823" max="2823" width="16.7109375" style="2" customWidth="1"/>
    <col min="2824" max="2824" width="1.7109375" style="2" customWidth="1"/>
    <col min="2825" max="2825" width="15.85546875" style="2" customWidth="1"/>
    <col min="2826" max="3074" width="9.140625" style="2"/>
    <col min="3075" max="3075" width="6.42578125" style="2" customWidth="1"/>
    <col min="3076" max="3076" width="2.42578125" style="2" customWidth="1"/>
    <col min="3077" max="3077" width="55" style="2" customWidth="1"/>
    <col min="3078" max="3078" width="1.7109375" style="2" customWidth="1"/>
    <col min="3079" max="3079" width="16.7109375" style="2" customWidth="1"/>
    <col min="3080" max="3080" width="1.7109375" style="2" customWidth="1"/>
    <col min="3081" max="3081" width="15.85546875" style="2" customWidth="1"/>
    <col min="3082" max="3330" width="9.140625" style="2"/>
    <col min="3331" max="3331" width="6.42578125" style="2" customWidth="1"/>
    <col min="3332" max="3332" width="2.42578125" style="2" customWidth="1"/>
    <col min="3333" max="3333" width="55" style="2" customWidth="1"/>
    <col min="3334" max="3334" width="1.7109375" style="2" customWidth="1"/>
    <col min="3335" max="3335" width="16.7109375" style="2" customWidth="1"/>
    <col min="3336" max="3336" width="1.7109375" style="2" customWidth="1"/>
    <col min="3337" max="3337" width="15.85546875" style="2" customWidth="1"/>
    <col min="3338" max="3586" width="9.140625" style="2"/>
    <col min="3587" max="3587" width="6.42578125" style="2" customWidth="1"/>
    <col min="3588" max="3588" width="2.42578125" style="2" customWidth="1"/>
    <col min="3589" max="3589" width="55" style="2" customWidth="1"/>
    <col min="3590" max="3590" width="1.7109375" style="2" customWidth="1"/>
    <col min="3591" max="3591" width="16.7109375" style="2" customWidth="1"/>
    <col min="3592" max="3592" width="1.7109375" style="2" customWidth="1"/>
    <col min="3593" max="3593" width="15.85546875" style="2" customWidth="1"/>
    <col min="3594" max="3842" width="9.140625" style="2"/>
    <col min="3843" max="3843" width="6.42578125" style="2" customWidth="1"/>
    <col min="3844" max="3844" width="2.42578125" style="2" customWidth="1"/>
    <col min="3845" max="3845" width="55" style="2" customWidth="1"/>
    <col min="3846" max="3846" width="1.7109375" style="2" customWidth="1"/>
    <col min="3847" max="3847" width="16.7109375" style="2" customWidth="1"/>
    <col min="3848" max="3848" width="1.7109375" style="2" customWidth="1"/>
    <col min="3849" max="3849" width="15.85546875" style="2" customWidth="1"/>
    <col min="3850" max="4098" width="9.140625" style="2"/>
    <col min="4099" max="4099" width="6.42578125" style="2" customWidth="1"/>
    <col min="4100" max="4100" width="2.42578125" style="2" customWidth="1"/>
    <col min="4101" max="4101" width="55" style="2" customWidth="1"/>
    <col min="4102" max="4102" width="1.7109375" style="2" customWidth="1"/>
    <col min="4103" max="4103" width="16.7109375" style="2" customWidth="1"/>
    <col min="4104" max="4104" width="1.7109375" style="2" customWidth="1"/>
    <col min="4105" max="4105" width="15.85546875" style="2" customWidth="1"/>
    <col min="4106" max="4354" width="9.140625" style="2"/>
    <col min="4355" max="4355" width="6.42578125" style="2" customWidth="1"/>
    <col min="4356" max="4356" width="2.42578125" style="2" customWidth="1"/>
    <col min="4357" max="4357" width="55" style="2" customWidth="1"/>
    <col min="4358" max="4358" width="1.7109375" style="2" customWidth="1"/>
    <col min="4359" max="4359" width="16.7109375" style="2" customWidth="1"/>
    <col min="4360" max="4360" width="1.7109375" style="2" customWidth="1"/>
    <col min="4361" max="4361" width="15.85546875" style="2" customWidth="1"/>
    <col min="4362" max="4610" width="9.140625" style="2"/>
    <col min="4611" max="4611" width="6.42578125" style="2" customWidth="1"/>
    <col min="4612" max="4612" width="2.42578125" style="2" customWidth="1"/>
    <col min="4613" max="4613" width="55" style="2" customWidth="1"/>
    <col min="4614" max="4614" width="1.7109375" style="2" customWidth="1"/>
    <col min="4615" max="4615" width="16.7109375" style="2" customWidth="1"/>
    <col min="4616" max="4616" width="1.7109375" style="2" customWidth="1"/>
    <col min="4617" max="4617" width="15.85546875" style="2" customWidth="1"/>
    <col min="4618" max="4866" width="9.140625" style="2"/>
    <col min="4867" max="4867" width="6.42578125" style="2" customWidth="1"/>
    <col min="4868" max="4868" width="2.42578125" style="2" customWidth="1"/>
    <col min="4869" max="4869" width="55" style="2" customWidth="1"/>
    <col min="4870" max="4870" width="1.7109375" style="2" customWidth="1"/>
    <col min="4871" max="4871" width="16.7109375" style="2" customWidth="1"/>
    <col min="4872" max="4872" width="1.7109375" style="2" customWidth="1"/>
    <col min="4873" max="4873" width="15.85546875" style="2" customWidth="1"/>
    <col min="4874" max="5122" width="9.140625" style="2"/>
    <col min="5123" max="5123" width="6.42578125" style="2" customWidth="1"/>
    <col min="5124" max="5124" width="2.42578125" style="2" customWidth="1"/>
    <col min="5125" max="5125" width="55" style="2" customWidth="1"/>
    <col min="5126" max="5126" width="1.7109375" style="2" customWidth="1"/>
    <col min="5127" max="5127" width="16.7109375" style="2" customWidth="1"/>
    <col min="5128" max="5128" width="1.7109375" style="2" customWidth="1"/>
    <col min="5129" max="5129" width="15.85546875" style="2" customWidth="1"/>
    <col min="5130" max="5378" width="9.140625" style="2"/>
    <col min="5379" max="5379" width="6.42578125" style="2" customWidth="1"/>
    <col min="5380" max="5380" width="2.42578125" style="2" customWidth="1"/>
    <col min="5381" max="5381" width="55" style="2" customWidth="1"/>
    <col min="5382" max="5382" width="1.7109375" style="2" customWidth="1"/>
    <col min="5383" max="5383" width="16.7109375" style="2" customWidth="1"/>
    <col min="5384" max="5384" width="1.7109375" style="2" customWidth="1"/>
    <col min="5385" max="5385" width="15.85546875" style="2" customWidth="1"/>
    <col min="5386" max="5634" width="9.140625" style="2"/>
    <col min="5635" max="5635" width="6.42578125" style="2" customWidth="1"/>
    <col min="5636" max="5636" width="2.42578125" style="2" customWidth="1"/>
    <col min="5637" max="5637" width="55" style="2" customWidth="1"/>
    <col min="5638" max="5638" width="1.7109375" style="2" customWidth="1"/>
    <col min="5639" max="5639" width="16.7109375" style="2" customWidth="1"/>
    <col min="5640" max="5640" width="1.7109375" style="2" customWidth="1"/>
    <col min="5641" max="5641" width="15.85546875" style="2" customWidth="1"/>
    <col min="5642" max="5890" width="9.140625" style="2"/>
    <col min="5891" max="5891" width="6.42578125" style="2" customWidth="1"/>
    <col min="5892" max="5892" width="2.42578125" style="2" customWidth="1"/>
    <col min="5893" max="5893" width="55" style="2" customWidth="1"/>
    <col min="5894" max="5894" width="1.7109375" style="2" customWidth="1"/>
    <col min="5895" max="5895" width="16.7109375" style="2" customWidth="1"/>
    <col min="5896" max="5896" width="1.7109375" style="2" customWidth="1"/>
    <col min="5897" max="5897" width="15.85546875" style="2" customWidth="1"/>
    <col min="5898" max="6146" width="9.140625" style="2"/>
    <col min="6147" max="6147" width="6.42578125" style="2" customWidth="1"/>
    <col min="6148" max="6148" width="2.42578125" style="2" customWidth="1"/>
    <col min="6149" max="6149" width="55" style="2" customWidth="1"/>
    <col min="6150" max="6150" width="1.7109375" style="2" customWidth="1"/>
    <col min="6151" max="6151" width="16.7109375" style="2" customWidth="1"/>
    <col min="6152" max="6152" width="1.7109375" style="2" customWidth="1"/>
    <col min="6153" max="6153" width="15.85546875" style="2" customWidth="1"/>
    <col min="6154" max="6402" width="9.140625" style="2"/>
    <col min="6403" max="6403" width="6.42578125" style="2" customWidth="1"/>
    <col min="6404" max="6404" width="2.42578125" style="2" customWidth="1"/>
    <col min="6405" max="6405" width="55" style="2" customWidth="1"/>
    <col min="6406" max="6406" width="1.7109375" style="2" customWidth="1"/>
    <col min="6407" max="6407" width="16.7109375" style="2" customWidth="1"/>
    <col min="6408" max="6408" width="1.7109375" style="2" customWidth="1"/>
    <col min="6409" max="6409" width="15.85546875" style="2" customWidth="1"/>
    <col min="6410" max="6658" width="9.140625" style="2"/>
    <col min="6659" max="6659" width="6.42578125" style="2" customWidth="1"/>
    <col min="6660" max="6660" width="2.42578125" style="2" customWidth="1"/>
    <col min="6661" max="6661" width="55" style="2" customWidth="1"/>
    <col min="6662" max="6662" width="1.7109375" style="2" customWidth="1"/>
    <col min="6663" max="6663" width="16.7109375" style="2" customWidth="1"/>
    <col min="6664" max="6664" width="1.7109375" style="2" customWidth="1"/>
    <col min="6665" max="6665" width="15.85546875" style="2" customWidth="1"/>
    <col min="6666" max="6914" width="9.140625" style="2"/>
    <col min="6915" max="6915" width="6.42578125" style="2" customWidth="1"/>
    <col min="6916" max="6916" width="2.42578125" style="2" customWidth="1"/>
    <col min="6917" max="6917" width="55" style="2" customWidth="1"/>
    <col min="6918" max="6918" width="1.7109375" style="2" customWidth="1"/>
    <col min="6919" max="6919" width="16.7109375" style="2" customWidth="1"/>
    <col min="6920" max="6920" width="1.7109375" style="2" customWidth="1"/>
    <col min="6921" max="6921" width="15.85546875" style="2" customWidth="1"/>
    <col min="6922" max="7170" width="9.140625" style="2"/>
    <col min="7171" max="7171" width="6.42578125" style="2" customWidth="1"/>
    <col min="7172" max="7172" width="2.42578125" style="2" customWidth="1"/>
    <col min="7173" max="7173" width="55" style="2" customWidth="1"/>
    <col min="7174" max="7174" width="1.7109375" style="2" customWidth="1"/>
    <col min="7175" max="7175" width="16.7109375" style="2" customWidth="1"/>
    <col min="7176" max="7176" width="1.7109375" style="2" customWidth="1"/>
    <col min="7177" max="7177" width="15.85546875" style="2" customWidth="1"/>
    <col min="7178" max="7426" width="9.140625" style="2"/>
    <col min="7427" max="7427" width="6.42578125" style="2" customWidth="1"/>
    <col min="7428" max="7428" width="2.42578125" style="2" customWidth="1"/>
    <col min="7429" max="7429" width="55" style="2" customWidth="1"/>
    <col min="7430" max="7430" width="1.7109375" style="2" customWidth="1"/>
    <col min="7431" max="7431" width="16.7109375" style="2" customWidth="1"/>
    <col min="7432" max="7432" width="1.7109375" style="2" customWidth="1"/>
    <col min="7433" max="7433" width="15.85546875" style="2" customWidth="1"/>
    <col min="7434" max="7682" width="9.140625" style="2"/>
    <col min="7683" max="7683" width="6.42578125" style="2" customWidth="1"/>
    <col min="7684" max="7684" width="2.42578125" style="2" customWidth="1"/>
    <col min="7685" max="7685" width="55" style="2" customWidth="1"/>
    <col min="7686" max="7686" width="1.7109375" style="2" customWidth="1"/>
    <col min="7687" max="7687" width="16.7109375" style="2" customWidth="1"/>
    <col min="7688" max="7688" width="1.7109375" style="2" customWidth="1"/>
    <col min="7689" max="7689" width="15.85546875" style="2" customWidth="1"/>
    <col min="7690" max="7938" width="9.140625" style="2"/>
    <col min="7939" max="7939" width="6.42578125" style="2" customWidth="1"/>
    <col min="7940" max="7940" width="2.42578125" style="2" customWidth="1"/>
    <col min="7941" max="7941" width="55" style="2" customWidth="1"/>
    <col min="7942" max="7942" width="1.7109375" style="2" customWidth="1"/>
    <col min="7943" max="7943" width="16.7109375" style="2" customWidth="1"/>
    <col min="7944" max="7944" width="1.7109375" style="2" customWidth="1"/>
    <col min="7945" max="7945" width="15.85546875" style="2" customWidth="1"/>
    <col min="7946" max="8194" width="9.140625" style="2"/>
    <col min="8195" max="8195" width="6.42578125" style="2" customWidth="1"/>
    <col min="8196" max="8196" width="2.42578125" style="2" customWidth="1"/>
    <col min="8197" max="8197" width="55" style="2" customWidth="1"/>
    <col min="8198" max="8198" width="1.7109375" style="2" customWidth="1"/>
    <col min="8199" max="8199" width="16.7109375" style="2" customWidth="1"/>
    <col min="8200" max="8200" width="1.7109375" style="2" customWidth="1"/>
    <col min="8201" max="8201" width="15.85546875" style="2" customWidth="1"/>
    <col min="8202" max="8450" width="9.140625" style="2"/>
    <col min="8451" max="8451" width="6.42578125" style="2" customWidth="1"/>
    <col min="8452" max="8452" width="2.42578125" style="2" customWidth="1"/>
    <col min="8453" max="8453" width="55" style="2" customWidth="1"/>
    <col min="8454" max="8454" width="1.7109375" style="2" customWidth="1"/>
    <col min="8455" max="8455" width="16.7109375" style="2" customWidth="1"/>
    <col min="8456" max="8456" width="1.7109375" style="2" customWidth="1"/>
    <col min="8457" max="8457" width="15.85546875" style="2" customWidth="1"/>
    <col min="8458" max="8706" width="9.140625" style="2"/>
    <col min="8707" max="8707" width="6.42578125" style="2" customWidth="1"/>
    <col min="8708" max="8708" width="2.42578125" style="2" customWidth="1"/>
    <col min="8709" max="8709" width="55" style="2" customWidth="1"/>
    <col min="8710" max="8710" width="1.7109375" style="2" customWidth="1"/>
    <col min="8711" max="8711" width="16.7109375" style="2" customWidth="1"/>
    <col min="8712" max="8712" width="1.7109375" style="2" customWidth="1"/>
    <col min="8713" max="8713" width="15.85546875" style="2" customWidth="1"/>
    <col min="8714" max="8962" width="9.140625" style="2"/>
    <col min="8963" max="8963" width="6.42578125" style="2" customWidth="1"/>
    <col min="8964" max="8964" width="2.42578125" style="2" customWidth="1"/>
    <col min="8965" max="8965" width="55" style="2" customWidth="1"/>
    <col min="8966" max="8966" width="1.7109375" style="2" customWidth="1"/>
    <col min="8967" max="8967" width="16.7109375" style="2" customWidth="1"/>
    <col min="8968" max="8968" width="1.7109375" style="2" customWidth="1"/>
    <col min="8969" max="8969" width="15.85546875" style="2" customWidth="1"/>
    <col min="8970" max="9218" width="9.140625" style="2"/>
    <col min="9219" max="9219" width="6.42578125" style="2" customWidth="1"/>
    <col min="9220" max="9220" width="2.42578125" style="2" customWidth="1"/>
    <col min="9221" max="9221" width="55" style="2" customWidth="1"/>
    <col min="9222" max="9222" width="1.7109375" style="2" customWidth="1"/>
    <col min="9223" max="9223" width="16.7109375" style="2" customWidth="1"/>
    <col min="9224" max="9224" width="1.7109375" style="2" customWidth="1"/>
    <col min="9225" max="9225" width="15.85546875" style="2" customWidth="1"/>
    <col min="9226" max="9474" width="9.140625" style="2"/>
    <col min="9475" max="9475" width="6.42578125" style="2" customWidth="1"/>
    <col min="9476" max="9476" width="2.42578125" style="2" customWidth="1"/>
    <col min="9477" max="9477" width="55" style="2" customWidth="1"/>
    <col min="9478" max="9478" width="1.7109375" style="2" customWidth="1"/>
    <col min="9479" max="9479" width="16.7109375" style="2" customWidth="1"/>
    <col min="9480" max="9480" width="1.7109375" style="2" customWidth="1"/>
    <col min="9481" max="9481" width="15.85546875" style="2" customWidth="1"/>
    <col min="9482" max="9730" width="9.140625" style="2"/>
    <col min="9731" max="9731" width="6.42578125" style="2" customWidth="1"/>
    <col min="9732" max="9732" width="2.42578125" style="2" customWidth="1"/>
    <col min="9733" max="9733" width="55" style="2" customWidth="1"/>
    <col min="9734" max="9734" width="1.7109375" style="2" customWidth="1"/>
    <col min="9735" max="9735" width="16.7109375" style="2" customWidth="1"/>
    <col min="9736" max="9736" width="1.7109375" style="2" customWidth="1"/>
    <col min="9737" max="9737" width="15.85546875" style="2" customWidth="1"/>
    <col min="9738" max="9986" width="9.140625" style="2"/>
    <col min="9987" max="9987" width="6.42578125" style="2" customWidth="1"/>
    <col min="9988" max="9988" width="2.42578125" style="2" customWidth="1"/>
    <col min="9989" max="9989" width="55" style="2" customWidth="1"/>
    <col min="9990" max="9990" width="1.7109375" style="2" customWidth="1"/>
    <col min="9991" max="9991" width="16.7109375" style="2" customWidth="1"/>
    <col min="9992" max="9992" width="1.7109375" style="2" customWidth="1"/>
    <col min="9993" max="9993" width="15.85546875" style="2" customWidth="1"/>
    <col min="9994" max="10242" width="9.140625" style="2"/>
    <col min="10243" max="10243" width="6.42578125" style="2" customWidth="1"/>
    <col min="10244" max="10244" width="2.42578125" style="2" customWidth="1"/>
    <col min="10245" max="10245" width="55" style="2" customWidth="1"/>
    <col min="10246" max="10246" width="1.7109375" style="2" customWidth="1"/>
    <col min="10247" max="10247" width="16.7109375" style="2" customWidth="1"/>
    <col min="10248" max="10248" width="1.7109375" style="2" customWidth="1"/>
    <col min="10249" max="10249" width="15.85546875" style="2" customWidth="1"/>
    <col min="10250" max="10498" width="9.140625" style="2"/>
    <col min="10499" max="10499" width="6.42578125" style="2" customWidth="1"/>
    <col min="10500" max="10500" width="2.42578125" style="2" customWidth="1"/>
    <col min="10501" max="10501" width="55" style="2" customWidth="1"/>
    <col min="10502" max="10502" width="1.7109375" style="2" customWidth="1"/>
    <col min="10503" max="10503" width="16.7109375" style="2" customWidth="1"/>
    <col min="10504" max="10504" width="1.7109375" style="2" customWidth="1"/>
    <col min="10505" max="10505" width="15.85546875" style="2" customWidth="1"/>
    <col min="10506" max="10754" width="9.140625" style="2"/>
    <col min="10755" max="10755" width="6.42578125" style="2" customWidth="1"/>
    <col min="10756" max="10756" width="2.42578125" style="2" customWidth="1"/>
    <col min="10757" max="10757" width="55" style="2" customWidth="1"/>
    <col min="10758" max="10758" width="1.7109375" style="2" customWidth="1"/>
    <col min="10759" max="10759" width="16.7109375" style="2" customWidth="1"/>
    <col min="10760" max="10760" width="1.7109375" style="2" customWidth="1"/>
    <col min="10761" max="10761" width="15.85546875" style="2" customWidth="1"/>
    <col min="10762" max="11010" width="9.140625" style="2"/>
    <col min="11011" max="11011" width="6.42578125" style="2" customWidth="1"/>
    <col min="11012" max="11012" width="2.42578125" style="2" customWidth="1"/>
    <col min="11013" max="11013" width="55" style="2" customWidth="1"/>
    <col min="11014" max="11014" width="1.7109375" style="2" customWidth="1"/>
    <col min="11015" max="11015" width="16.7109375" style="2" customWidth="1"/>
    <col min="11016" max="11016" width="1.7109375" style="2" customWidth="1"/>
    <col min="11017" max="11017" width="15.85546875" style="2" customWidth="1"/>
    <col min="11018" max="11266" width="9.140625" style="2"/>
    <col min="11267" max="11267" width="6.42578125" style="2" customWidth="1"/>
    <col min="11268" max="11268" width="2.42578125" style="2" customWidth="1"/>
    <col min="11269" max="11269" width="55" style="2" customWidth="1"/>
    <col min="11270" max="11270" width="1.7109375" style="2" customWidth="1"/>
    <col min="11271" max="11271" width="16.7109375" style="2" customWidth="1"/>
    <col min="11272" max="11272" width="1.7109375" style="2" customWidth="1"/>
    <col min="11273" max="11273" width="15.85546875" style="2" customWidth="1"/>
    <col min="11274" max="11522" width="9.140625" style="2"/>
    <col min="11523" max="11523" width="6.42578125" style="2" customWidth="1"/>
    <col min="11524" max="11524" width="2.42578125" style="2" customWidth="1"/>
    <col min="11525" max="11525" width="55" style="2" customWidth="1"/>
    <col min="11526" max="11526" width="1.7109375" style="2" customWidth="1"/>
    <col min="11527" max="11527" width="16.7109375" style="2" customWidth="1"/>
    <col min="11528" max="11528" width="1.7109375" style="2" customWidth="1"/>
    <col min="11529" max="11529" width="15.85546875" style="2" customWidth="1"/>
    <col min="11530" max="11778" width="9.140625" style="2"/>
    <col min="11779" max="11779" width="6.42578125" style="2" customWidth="1"/>
    <col min="11780" max="11780" width="2.42578125" style="2" customWidth="1"/>
    <col min="11781" max="11781" width="55" style="2" customWidth="1"/>
    <col min="11782" max="11782" width="1.7109375" style="2" customWidth="1"/>
    <col min="11783" max="11783" width="16.7109375" style="2" customWidth="1"/>
    <col min="11784" max="11784" width="1.7109375" style="2" customWidth="1"/>
    <col min="11785" max="11785" width="15.85546875" style="2" customWidth="1"/>
    <col min="11786" max="12034" width="9.140625" style="2"/>
    <col min="12035" max="12035" width="6.42578125" style="2" customWidth="1"/>
    <col min="12036" max="12036" width="2.42578125" style="2" customWidth="1"/>
    <col min="12037" max="12037" width="55" style="2" customWidth="1"/>
    <col min="12038" max="12038" width="1.7109375" style="2" customWidth="1"/>
    <col min="12039" max="12039" width="16.7109375" style="2" customWidth="1"/>
    <col min="12040" max="12040" width="1.7109375" style="2" customWidth="1"/>
    <col min="12041" max="12041" width="15.85546875" style="2" customWidth="1"/>
    <col min="12042" max="12290" width="9.140625" style="2"/>
    <col min="12291" max="12291" width="6.42578125" style="2" customWidth="1"/>
    <col min="12292" max="12292" width="2.42578125" style="2" customWidth="1"/>
    <col min="12293" max="12293" width="55" style="2" customWidth="1"/>
    <col min="12294" max="12294" width="1.7109375" style="2" customWidth="1"/>
    <col min="12295" max="12295" width="16.7109375" style="2" customWidth="1"/>
    <col min="12296" max="12296" width="1.7109375" style="2" customWidth="1"/>
    <col min="12297" max="12297" width="15.85546875" style="2" customWidth="1"/>
    <col min="12298" max="12546" width="9.140625" style="2"/>
    <col min="12547" max="12547" width="6.42578125" style="2" customWidth="1"/>
    <col min="12548" max="12548" width="2.42578125" style="2" customWidth="1"/>
    <col min="12549" max="12549" width="55" style="2" customWidth="1"/>
    <col min="12550" max="12550" width="1.7109375" style="2" customWidth="1"/>
    <col min="12551" max="12551" width="16.7109375" style="2" customWidth="1"/>
    <col min="12552" max="12552" width="1.7109375" style="2" customWidth="1"/>
    <col min="12553" max="12553" width="15.85546875" style="2" customWidth="1"/>
    <col min="12554" max="12802" width="9.140625" style="2"/>
    <col min="12803" max="12803" width="6.42578125" style="2" customWidth="1"/>
    <col min="12804" max="12804" width="2.42578125" style="2" customWidth="1"/>
    <col min="12805" max="12805" width="55" style="2" customWidth="1"/>
    <col min="12806" max="12806" width="1.7109375" style="2" customWidth="1"/>
    <col min="12807" max="12807" width="16.7109375" style="2" customWidth="1"/>
    <col min="12808" max="12808" width="1.7109375" style="2" customWidth="1"/>
    <col min="12809" max="12809" width="15.85546875" style="2" customWidth="1"/>
    <col min="12810" max="13058" width="9.140625" style="2"/>
    <col min="13059" max="13059" width="6.42578125" style="2" customWidth="1"/>
    <col min="13060" max="13060" width="2.42578125" style="2" customWidth="1"/>
    <col min="13061" max="13061" width="55" style="2" customWidth="1"/>
    <col min="13062" max="13062" width="1.7109375" style="2" customWidth="1"/>
    <col min="13063" max="13063" width="16.7109375" style="2" customWidth="1"/>
    <col min="13064" max="13064" width="1.7109375" style="2" customWidth="1"/>
    <col min="13065" max="13065" width="15.85546875" style="2" customWidth="1"/>
    <col min="13066" max="13314" width="9.140625" style="2"/>
    <col min="13315" max="13315" width="6.42578125" style="2" customWidth="1"/>
    <col min="13316" max="13316" width="2.42578125" style="2" customWidth="1"/>
    <col min="13317" max="13317" width="55" style="2" customWidth="1"/>
    <col min="13318" max="13318" width="1.7109375" style="2" customWidth="1"/>
    <col min="13319" max="13319" width="16.7109375" style="2" customWidth="1"/>
    <col min="13320" max="13320" width="1.7109375" style="2" customWidth="1"/>
    <col min="13321" max="13321" width="15.85546875" style="2" customWidth="1"/>
    <col min="13322" max="13570" width="9.140625" style="2"/>
    <col min="13571" max="13571" width="6.42578125" style="2" customWidth="1"/>
    <col min="13572" max="13572" width="2.42578125" style="2" customWidth="1"/>
    <col min="13573" max="13573" width="55" style="2" customWidth="1"/>
    <col min="13574" max="13574" width="1.7109375" style="2" customWidth="1"/>
    <col min="13575" max="13575" width="16.7109375" style="2" customWidth="1"/>
    <col min="13576" max="13576" width="1.7109375" style="2" customWidth="1"/>
    <col min="13577" max="13577" width="15.85546875" style="2" customWidth="1"/>
    <col min="13578" max="13826" width="9.140625" style="2"/>
    <col min="13827" max="13827" width="6.42578125" style="2" customWidth="1"/>
    <col min="13828" max="13828" width="2.42578125" style="2" customWidth="1"/>
    <col min="13829" max="13829" width="55" style="2" customWidth="1"/>
    <col min="13830" max="13830" width="1.7109375" style="2" customWidth="1"/>
    <col min="13831" max="13831" width="16.7109375" style="2" customWidth="1"/>
    <col min="13832" max="13832" width="1.7109375" style="2" customWidth="1"/>
    <col min="13833" max="13833" width="15.85546875" style="2" customWidth="1"/>
    <col min="13834" max="14082" width="9.140625" style="2"/>
    <col min="14083" max="14083" width="6.42578125" style="2" customWidth="1"/>
    <col min="14084" max="14084" width="2.42578125" style="2" customWidth="1"/>
    <col min="14085" max="14085" width="55" style="2" customWidth="1"/>
    <col min="14086" max="14086" width="1.7109375" style="2" customWidth="1"/>
    <col min="14087" max="14087" width="16.7109375" style="2" customWidth="1"/>
    <col min="14088" max="14088" width="1.7109375" style="2" customWidth="1"/>
    <col min="14089" max="14089" width="15.85546875" style="2" customWidth="1"/>
    <col min="14090" max="14338" width="9.140625" style="2"/>
    <col min="14339" max="14339" width="6.42578125" style="2" customWidth="1"/>
    <col min="14340" max="14340" width="2.42578125" style="2" customWidth="1"/>
    <col min="14341" max="14341" width="55" style="2" customWidth="1"/>
    <col min="14342" max="14342" width="1.7109375" style="2" customWidth="1"/>
    <col min="14343" max="14343" width="16.7109375" style="2" customWidth="1"/>
    <col min="14344" max="14344" width="1.7109375" style="2" customWidth="1"/>
    <col min="14345" max="14345" width="15.85546875" style="2" customWidth="1"/>
    <col min="14346" max="14594" width="9.140625" style="2"/>
    <col min="14595" max="14595" width="6.42578125" style="2" customWidth="1"/>
    <col min="14596" max="14596" width="2.42578125" style="2" customWidth="1"/>
    <col min="14597" max="14597" width="55" style="2" customWidth="1"/>
    <col min="14598" max="14598" width="1.7109375" style="2" customWidth="1"/>
    <col min="14599" max="14599" width="16.7109375" style="2" customWidth="1"/>
    <col min="14600" max="14600" width="1.7109375" style="2" customWidth="1"/>
    <col min="14601" max="14601" width="15.85546875" style="2" customWidth="1"/>
    <col min="14602" max="14850" width="9.140625" style="2"/>
    <col min="14851" max="14851" width="6.42578125" style="2" customWidth="1"/>
    <col min="14852" max="14852" width="2.42578125" style="2" customWidth="1"/>
    <col min="14853" max="14853" width="55" style="2" customWidth="1"/>
    <col min="14854" max="14854" width="1.7109375" style="2" customWidth="1"/>
    <col min="14855" max="14855" width="16.7109375" style="2" customWidth="1"/>
    <col min="14856" max="14856" width="1.7109375" style="2" customWidth="1"/>
    <col min="14857" max="14857" width="15.85546875" style="2" customWidth="1"/>
    <col min="14858" max="15106" width="9.140625" style="2"/>
    <col min="15107" max="15107" width="6.42578125" style="2" customWidth="1"/>
    <col min="15108" max="15108" width="2.42578125" style="2" customWidth="1"/>
    <col min="15109" max="15109" width="55" style="2" customWidth="1"/>
    <col min="15110" max="15110" width="1.7109375" style="2" customWidth="1"/>
    <col min="15111" max="15111" width="16.7109375" style="2" customWidth="1"/>
    <col min="15112" max="15112" width="1.7109375" style="2" customWidth="1"/>
    <col min="15113" max="15113" width="15.85546875" style="2" customWidth="1"/>
    <col min="15114" max="15362" width="9.140625" style="2"/>
    <col min="15363" max="15363" width="6.42578125" style="2" customWidth="1"/>
    <col min="15364" max="15364" width="2.42578125" style="2" customWidth="1"/>
    <col min="15365" max="15365" width="55" style="2" customWidth="1"/>
    <col min="15366" max="15366" width="1.7109375" style="2" customWidth="1"/>
    <col min="15367" max="15367" width="16.7109375" style="2" customWidth="1"/>
    <col min="15368" max="15368" width="1.7109375" style="2" customWidth="1"/>
    <col min="15369" max="15369" width="15.85546875" style="2" customWidth="1"/>
    <col min="15370" max="15618" width="9.140625" style="2"/>
    <col min="15619" max="15619" width="6.42578125" style="2" customWidth="1"/>
    <col min="15620" max="15620" width="2.42578125" style="2" customWidth="1"/>
    <col min="15621" max="15621" width="55" style="2" customWidth="1"/>
    <col min="15622" max="15622" width="1.7109375" style="2" customWidth="1"/>
    <col min="15623" max="15623" width="16.7109375" style="2" customWidth="1"/>
    <col min="15624" max="15624" width="1.7109375" style="2" customWidth="1"/>
    <col min="15625" max="15625" width="15.85546875" style="2" customWidth="1"/>
    <col min="15626" max="15874" width="9.140625" style="2"/>
    <col min="15875" max="15875" width="6.42578125" style="2" customWidth="1"/>
    <col min="15876" max="15876" width="2.42578125" style="2" customWidth="1"/>
    <col min="15877" max="15877" width="55" style="2" customWidth="1"/>
    <col min="15878" max="15878" width="1.7109375" style="2" customWidth="1"/>
    <col min="15879" max="15879" width="16.7109375" style="2" customWidth="1"/>
    <col min="15880" max="15880" width="1.7109375" style="2" customWidth="1"/>
    <col min="15881" max="15881" width="15.85546875" style="2" customWidth="1"/>
    <col min="15882" max="16130" width="9.140625" style="2"/>
    <col min="16131" max="16131" width="6.42578125" style="2" customWidth="1"/>
    <col min="16132" max="16132" width="2.42578125" style="2" customWidth="1"/>
    <col min="16133" max="16133" width="55" style="2" customWidth="1"/>
    <col min="16134" max="16134" width="1.7109375" style="2" customWidth="1"/>
    <col min="16135" max="16135" width="16.7109375" style="2" customWidth="1"/>
    <col min="16136" max="16136" width="1.7109375" style="2" customWidth="1"/>
    <col min="16137" max="16137" width="15.85546875" style="2" customWidth="1"/>
    <col min="16138" max="16384" width="9.140625" style="2"/>
  </cols>
  <sheetData>
    <row r="1" spans="1:12" ht="30" customHeight="1" x14ac:dyDescent="0.2">
      <c r="A1" s="555" t="s">
        <v>284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</row>
    <row r="2" spans="1:12" ht="35.25" customHeight="1" x14ac:dyDescent="0.2">
      <c r="A2" s="538" t="s">
        <v>285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</row>
    <row r="3" spans="1:12" ht="35.25" customHeight="1" x14ac:dyDescent="0.2">
      <c r="A3" s="557" t="s">
        <v>286</v>
      </c>
      <c r="B3" s="557"/>
      <c r="C3" s="557"/>
      <c r="D3" s="208"/>
      <c r="E3" s="557" t="s">
        <v>287</v>
      </c>
      <c r="F3" s="208"/>
      <c r="G3" s="557" t="s">
        <v>288</v>
      </c>
      <c r="H3" s="208"/>
      <c r="I3" s="556" t="s">
        <v>289</v>
      </c>
      <c r="J3" s="556"/>
      <c r="K3" s="505"/>
      <c r="L3" s="558" t="s">
        <v>1008</v>
      </c>
    </row>
    <row r="4" spans="1:12" s="172" customFormat="1" ht="21" customHeight="1" x14ac:dyDescent="0.2">
      <c r="A4" s="557"/>
      <c r="B4" s="557"/>
      <c r="C4" s="557"/>
      <c r="D4" s="208"/>
      <c r="E4" s="557"/>
      <c r="F4" s="208"/>
      <c r="G4" s="557"/>
      <c r="H4" s="208"/>
      <c r="I4" s="506" t="s">
        <v>290</v>
      </c>
      <c r="J4" s="506" t="s">
        <v>291</v>
      </c>
      <c r="K4" s="505"/>
      <c r="L4" s="556"/>
    </row>
    <row r="5" spans="1:12" ht="15" customHeight="1" x14ac:dyDescent="0.2">
      <c r="A5" s="40" t="s">
        <v>292</v>
      </c>
      <c r="B5" s="207" t="s">
        <v>293</v>
      </c>
      <c r="C5" s="207"/>
      <c r="E5" s="120"/>
      <c r="F5" s="120"/>
      <c r="G5" s="120"/>
      <c r="H5" s="120"/>
      <c r="I5" s="507">
        <f>E5-G5</f>
        <v>0</v>
      </c>
      <c r="J5" s="508" t="e">
        <f>I5/G5</f>
        <v>#DIV/0!</v>
      </c>
      <c r="K5" s="509"/>
      <c r="L5" s="508"/>
    </row>
    <row r="6" spans="1:12" ht="15" customHeight="1" x14ac:dyDescent="0.2">
      <c r="A6" s="36" t="s">
        <v>294</v>
      </c>
      <c r="B6" s="2" t="s">
        <v>295</v>
      </c>
      <c r="E6" s="120"/>
      <c r="F6" s="120"/>
      <c r="G6" s="120"/>
      <c r="H6" s="120"/>
      <c r="I6" s="507">
        <f>E6-G6</f>
        <v>0</v>
      </c>
      <c r="J6" s="508" t="e">
        <f t="shared" ref="J6:J22" si="0">I6/G6</f>
        <v>#DIV/0!</v>
      </c>
      <c r="K6" s="509"/>
      <c r="L6" s="508"/>
    </row>
    <row r="7" spans="1:12" ht="15" customHeight="1" x14ac:dyDescent="0.2">
      <c r="A7" s="36" t="s">
        <v>296</v>
      </c>
      <c r="B7" s="554" t="s">
        <v>297</v>
      </c>
      <c r="C7" s="554"/>
      <c r="E7" s="120"/>
      <c r="F7" s="120"/>
      <c r="G7" s="120"/>
      <c r="H7" s="120"/>
      <c r="I7" s="507">
        <f t="shared" ref="I7:I44" si="1">E7-G7</f>
        <v>0</v>
      </c>
      <c r="J7" s="508" t="e">
        <f t="shared" si="0"/>
        <v>#DIV/0!</v>
      </c>
      <c r="K7" s="509"/>
      <c r="L7" s="508"/>
    </row>
    <row r="8" spans="1:12" ht="15" customHeight="1" x14ac:dyDescent="0.2">
      <c r="A8" s="205" t="s">
        <v>298</v>
      </c>
      <c r="B8" s="205"/>
      <c r="C8" s="2" t="s">
        <v>299</v>
      </c>
      <c r="E8" s="120"/>
      <c r="F8" s="120"/>
      <c r="G8" s="120"/>
      <c r="H8" s="120"/>
      <c r="I8" s="507">
        <f t="shared" si="1"/>
        <v>0</v>
      </c>
      <c r="J8" s="508" t="e">
        <f t="shared" si="0"/>
        <v>#DIV/0!</v>
      </c>
      <c r="K8" s="509"/>
      <c r="L8" s="508"/>
    </row>
    <row r="9" spans="1:12" ht="15" customHeight="1" x14ac:dyDescent="0.2">
      <c r="A9" s="36" t="s">
        <v>300</v>
      </c>
      <c r="B9" s="36"/>
      <c r="C9" s="2" t="s">
        <v>301</v>
      </c>
      <c r="E9" s="120"/>
      <c r="F9" s="120"/>
      <c r="G9" s="120"/>
      <c r="H9" s="120"/>
      <c r="I9" s="507">
        <f t="shared" si="1"/>
        <v>0</v>
      </c>
      <c r="J9" s="508" t="e">
        <f t="shared" si="0"/>
        <v>#DIV/0!</v>
      </c>
      <c r="K9" s="509"/>
      <c r="L9" s="508"/>
    </row>
    <row r="10" spans="1:12" ht="15" customHeight="1" x14ac:dyDescent="0.2">
      <c r="A10" s="36" t="s">
        <v>302</v>
      </c>
      <c r="B10" s="36"/>
      <c r="C10" s="2" t="s">
        <v>303</v>
      </c>
      <c r="E10" s="120"/>
      <c r="F10" s="120"/>
      <c r="G10" s="120"/>
      <c r="H10" s="120"/>
      <c r="I10" s="507">
        <f t="shared" si="1"/>
        <v>0</v>
      </c>
      <c r="J10" s="508" t="e">
        <f t="shared" si="0"/>
        <v>#DIV/0!</v>
      </c>
      <c r="K10" s="509"/>
      <c r="L10" s="508"/>
    </row>
    <row r="11" spans="1:12" ht="15" customHeight="1" x14ac:dyDescent="0.2">
      <c r="A11" s="36" t="s">
        <v>304</v>
      </c>
      <c r="B11" s="36"/>
      <c r="C11" s="2" t="s">
        <v>305</v>
      </c>
      <c r="E11" s="120"/>
      <c r="F11" s="120"/>
      <c r="G11" s="120"/>
      <c r="H11" s="120"/>
      <c r="I11" s="507">
        <f t="shared" si="1"/>
        <v>0</v>
      </c>
      <c r="J11" s="508" t="e">
        <f t="shared" si="0"/>
        <v>#DIV/0!</v>
      </c>
      <c r="K11" s="509"/>
      <c r="L11" s="508"/>
    </row>
    <row r="12" spans="1:12" ht="15" customHeight="1" x14ac:dyDescent="0.2">
      <c r="A12" s="36" t="s">
        <v>306</v>
      </c>
      <c r="B12" s="36"/>
      <c r="C12" s="2" t="s">
        <v>307</v>
      </c>
      <c r="E12" s="120"/>
      <c r="F12" s="120"/>
      <c r="G12" s="120"/>
      <c r="H12" s="120"/>
      <c r="I12" s="507">
        <f t="shared" si="1"/>
        <v>0</v>
      </c>
      <c r="J12" s="508" t="e">
        <f t="shared" si="0"/>
        <v>#DIV/0!</v>
      </c>
      <c r="K12" s="509"/>
      <c r="L12" s="508"/>
    </row>
    <row r="13" spans="1:12" ht="15" customHeight="1" x14ac:dyDescent="0.2">
      <c r="A13" s="36" t="s">
        <v>308</v>
      </c>
      <c r="B13" s="36"/>
      <c r="C13" s="2" t="s">
        <v>309</v>
      </c>
      <c r="E13" s="120"/>
      <c r="F13" s="120"/>
      <c r="G13" s="120"/>
      <c r="H13" s="120"/>
      <c r="I13" s="507">
        <f t="shared" si="1"/>
        <v>0</v>
      </c>
      <c r="J13" s="508" t="e">
        <f t="shared" si="0"/>
        <v>#DIV/0!</v>
      </c>
      <c r="K13" s="509"/>
      <c r="L13" s="508"/>
    </row>
    <row r="14" spans="1:12" ht="15" customHeight="1" x14ac:dyDescent="0.2">
      <c r="A14" s="36" t="s">
        <v>310</v>
      </c>
      <c r="B14" s="36"/>
      <c r="C14" s="2" t="s">
        <v>311</v>
      </c>
      <c r="E14" s="120"/>
      <c r="F14" s="120"/>
      <c r="G14" s="120"/>
      <c r="H14" s="120"/>
      <c r="I14" s="507">
        <f t="shared" si="1"/>
        <v>0</v>
      </c>
      <c r="J14" s="508" t="e">
        <f t="shared" si="0"/>
        <v>#DIV/0!</v>
      </c>
      <c r="K14" s="509"/>
      <c r="L14" s="508"/>
    </row>
    <row r="15" spans="1:12" ht="15" customHeight="1" x14ac:dyDescent="0.2">
      <c r="A15" s="36" t="s">
        <v>312</v>
      </c>
      <c r="B15" s="36"/>
      <c r="C15" s="2" t="s">
        <v>313</v>
      </c>
      <c r="E15" s="120"/>
      <c r="F15" s="120"/>
      <c r="G15" s="120"/>
      <c r="H15" s="120"/>
      <c r="I15" s="507">
        <f t="shared" si="1"/>
        <v>0</v>
      </c>
      <c r="J15" s="508" t="e">
        <f t="shared" si="0"/>
        <v>#DIV/0!</v>
      </c>
      <c r="K15" s="509"/>
      <c r="L15" s="508"/>
    </row>
    <row r="16" spans="1:12" ht="15" customHeight="1" x14ac:dyDescent="0.2">
      <c r="A16" s="36" t="s">
        <v>314</v>
      </c>
      <c r="B16" s="36"/>
      <c r="C16" s="2" t="s">
        <v>315</v>
      </c>
      <c r="E16" s="120"/>
      <c r="F16" s="120"/>
      <c r="G16" s="120"/>
      <c r="H16" s="120"/>
      <c r="I16" s="507">
        <f t="shared" si="1"/>
        <v>0</v>
      </c>
      <c r="J16" s="508" t="e">
        <f t="shared" si="0"/>
        <v>#DIV/0!</v>
      </c>
      <c r="K16" s="509"/>
      <c r="L16" s="508"/>
    </row>
    <row r="17" spans="1:12" ht="15" customHeight="1" x14ac:dyDescent="0.2">
      <c r="A17" s="36" t="s">
        <v>316</v>
      </c>
      <c r="B17" s="36"/>
      <c r="C17" s="2" t="s">
        <v>317</v>
      </c>
      <c r="E17" s="120"/>
      <c r="F17" s="120"/>
      <c r="G17" s="120"/>
      <c r="H17" s="120"/>
      <c r="I17" s="507">
        <f t="shared" si="1"/>
        <v>0</v>
      </c>
      <c r="J17" s="508" t="e">
        <f t="shared" si="0"/>
        <v>#DIV/0!</v>
      </c>
      <c r="K17" s="509"/>
      <c r="L17" s="508"/>
    </row>
    <row r="18" spans="1:12" ht="15" customHeight="1" x14ac:dyDescent="0.2">
      <c r="A18" s="36" t="s">
        <v>318</v>
      </c>
      <c r="B18" s="36"/>
      <c r="C18" s="2" t="s">
        <v>319</v>
      </c>
      <c r="E18" s="120"/>
      <c r="F18" s="120"/>
      <c r="G18" s="120"/>
      <c r="H18" s="120"/>
      <c r="I18" s="507">
        <f t="shared" si="1"/>
        <v>0</v>
      </c>
      <c r="J18" s="508" t="e">
        <f t="shared" si="0"/>
        <v>#DIV/0!</v>
      </c>
      <c r="K18" s="509"/>
      <c r="L18" s="508"/>
    </row>
    <row r="19" spans="1:12" ht="15" customHeight="1" x14ac:dyDescent="0.2">
      <c r="A19" s="36" t="s">
        <v>320</v>
      </c>
      <c r="B19" s="36"/>
      <c r="C19" s="2" t="s">
        <v>321</v>
      </c>
      <c r="E19" s="120"/>
      <c r="F19" s="120"/>
      <c r="G19" s="120"/>
      <c r="H19" s="120"/>
      <c r="I19" s="507">
        <f t="shared" si="1"/>
        <v>0</v>
      </c>
      <c r="J19" s="508" t="e">
        <f t="shared" si="0"/>
        <v>#DIV/0!</v>
      </c>
      <c r="K19" s="509"/>
      <c r="L19" s="508"/>
    </row>
    <row r="20" spans="1:12" ht="15" customHeight="1" x14ac:dyDescent="0.2">
      <c r="A20" s="36" t="s">
        <v>322</v>
      </c>
      <c r="B20" s="36"/>
      <c r="C20" s="2" t="s">
        <v>323</v>
      </c>
      <c r="E20" s="120"/>
      <c r="F20" s="120"/>
      <c r="G20" s="120"/>
      <c r="H20" s="120"/>
      <c r="I20" s="507">
        <f t="shared" si="1"/>
        <v>0</v>
      </c>
      <c r="J20" s="508" t="e">
        <f t="shared" si="0"/>
        <v>#DIV/0!</v>
      </c>
      <c r="K20" s="509"/>
      <c r="L20" s="508"/>
    </row>
    <row r="21" spans="1:12" ht="15" customHeight="1" x14ac:dyDescent="0.2">
      <c r="A21" s="36" t="s">
        <v>324</v>
      </c>
      <c r="B21" s="36"/>
      <c r="C21" s="2" t="s">
        <v>325</v>
      </c>
      <c r="E21" s="120"/>
      <c r="F21" s="120"/>
      <c r="G21" s="120"/>
      <c r="H21" s="120"/>
      <c r="I21" s="507">
        <f t="shared" si="1"/>
        <v>0</v>
      </c>
      <c r="J21" s="508" t="e">
        <f t="shared" si="0"/>
        <v>#DIV/0!</v>
      </c>
      <c r="K21" s="509"/>
      <c r="L21" s="508"/>
    </row>
    <row r="22" spans="1:12" ht="18" customHeight="1" thickBot="1" x14ac:dyDescent="0.25">
      <c r="A22" s="36" t="s">
        <v>326</v>
      </c>
      <c r="B22" s="206" t="s">
        <v>327</v>
      </c>
      <c r="C22" s="206"/>
      <c r="E22" s="164">
        <f>SUM(E5:E21)</f>
        <v>0</v>
      </c>
      <c r="F22" s="120"/>
      <c r="G22" s="164">
        <f>SUM(G5:G21)</f>
        <v>0</v>
      </c>
      <c r="H22" s="120"/>
      <c r="I22" s="510">
        <f t="shared" si="1"/>
        <v>0</v>
      </c>
      <c r="J22" s="511" t="e">
        <f t="shared" si="0"/>
        <v>#DIV/0!</v>
      </c>
      <c r="K22" s="509"/>
      <c r="L22" s="508"/>
    </row>
    <row r="23" spans="1:12" ht="18" customHeight="1" thickTop="1" x14ac:dyDescent="0.2">
      <c r="A23" s="534" t="s">
        <v>328</v>
      </c>
      <c r="B23" s="535"/>
      <c r="C23" s="553"/>
      <c r="D23" s="3"/>
      <c r="E23" s="119"/>
      <c r="F23" s="120"/>
      <c r="G23" s="119"/>
      <c r="H23" s="120"/>
      <c r="I23" s="508"/>
      <c r="J23" s="508"/>
      <c r="K23" s="509"/>
      <c r="L23" s="508"/>
    </row>
    <row r="24" spans="1:12" ht="15" customHeight="1" x14ac:dyDescent="0.2">
      <c r="A24" s="36" t="s">
        <v>329</v>
      </c>
      <c r="B24" s="207" t="s">
        <v>330</v>
      </c>
      <c r="C24" s="207"/>
      <c r="E24" s="120"/>
      <c r="F24" s="120"/>
      <c r="G24" s="120"/>
      <c r="H24" s="120"/>
      <c r="I24" s="507">
        <f t="shared" si="1"/>
        <v>0</v>
      </c>
      <c r="J24" s="508" t="e">
        <f t="shared" ref="J24:J33" si="2">I24/G24</f>
        <v>#DIV/0!</v>
      </c>
      <c r="K24" s="509"/>
      <c r="L24" s="508"/>
    </row>
    <row r="25" spans="1:12" ht="15" customHeight="1" x14ac:dyDescent="0.2">
      <c r="A25" s="36" t="s">
        <v>331</v>
      </c>
      <c r="B25" s="2" t="s">
        <v>332</v>
      </c>
      <c r="E25" s="120"/>
      <c r="F25" s="120"/>
      <c r="G25" s="120"/>
      <c r="H25" s="120"/>
      <c r="I25" s="507">
        <f t="shared" si="1"/>
        <v>0</v>
      </c>
      <c r="J25" s="508" t="e">
        <f t="shared" si="2"/>
        <v>#DIV/0!</v>
      </c>
      <c r="K25" s="509"/>
      <c r="L25" s="508"/>
    </row>
    <row r="26" spans="1:12" ht="15" customHeight="1" x14ac:dyDescent="0.2">
      <c r="A26" s="36" t="s">
        <v>333</v>
      </c>
      <c r="B26" s="2" t="s">
        <v>334</v>
      </c>
      <c r="E26" s="120"/>
      <c r="F26" s="120"/>
      <c r="G26" s="120"/>
      <c r="H26" s="120"/>
      <c r="I26" s="507">
        <f t="shared" si="1"/>
        <v>0</v>
      </c>
      <c r="J26" s="508" t="e">
        <f t="shared" si="2"/>
        <v>#DIV/0!</v>
      </c>
      <c r="K26" s="509"/>
      <c r="L26" s="508"/>
    </row>
    <row r="27" spans="1:12" ht="15" customHeight="1" x14ac:dyDescent="0.2">
      <c r="A27" s="36" t="s">
        <v>335</v>
      </c>
      <c r="B27" s="2" t="s">
        <v>336</v>
      </c>
      <c r="E27" s="120"/>
      <c r="F27" s="120"/>
      <c r="G27" s="120"/>
      <c r="H27" s="120"/>
      <c r="I27" s="507">
        <f t="shared" si="1"/>
        <v>0</v>
      </c>
      <c r="J27" s="508" t="e">
        <f t="shared" si="2"/>
        <v>#DIV/0!</v>
      </c>
      <c r="K27" s="509"/>
      <c r="L27" s="508"/>
    </row>
    <row r="28" spans="1:12" ht="15" customHeight="1" x14ac:dyDescent="0.2">
      <c r="A28" s="36" t="s">
        <v>337</v>
      </c>
      <c r="B28" s="2" t="s">
        <v>338</v>
      </c>
      <c r="E28" s="120"/>
      <c r="F28" s="120"/>
      <c r="G28" s="120"/>
      <c r="H28" s="120"/>
      <c r="I28" s="507">
        <f t="shared" si="1"/>
        <v>0</v>
      </c>
      <c r="J28" s="508" t="e">
        <f t="shared" si="2"/>
        <v>#DIV/0!</v>
      </c>
      <c r="K28" s="509"/>
      <c r="L28" s="508"/>
    </row>
    <row r="29" spans="1:12" ht="15" customHeight="1" x14ac:dyDescent="0.2">
      <c r="A29" s="36" t="s">
        <v>339</v>
      </c>
      <c r="B29" s="2" t="s">
        <v>340</v>
      </c>
      <c r="E29" s="120"/>
      <c r="F29" s="120"/>
      <c r="G29" s="120"/>
      <c r="H29" s="120"/>
      <c r="I29" s="507">
        <f t="shared" si="1"/>
        <v>0</v>
      </c>
      <c r="J29" s="508" t="e">
        <f t="shared" si="2"/>
        <v>#DIV/0!</v>
      </c>
      <c r="K29" s="509"/>
      <c r="L29" s="508"/>
    </row>
    <row r="30" spans="1:12" ht="15" customHeight="1" x14ac:dyDescent="0.2">
      <c r="A30" s="36" t="s">
        <v>341</v>
      </c>
      <c r="B30" s="2" t="s">
        <v>342</v>
      </c>
      <c r="E30" s="120"/>
      <c r="F30" s="120"/>
      <c r="G30" s="120"/>
      <c r="H30" s="120"/>
      <c r="I30" s="507">
        <f t="shared" si="1"/>
        <v>0</v>
      </c>
      <c r="J30" s="508" t="e">
        <f t="shared" si="2"/>
        <v>#DIV/0!</v>
      </c>
      <c r="K30" s="509"/>
      <c r="L30" s="508"/>
    </row>
    <row r="31" spans="1:12" ht="15" customHeight="1" x14ac:dyDescent="0.2">
      <c r="A31" s="36" t="s">
        <v>343</v>
      </c>
      <c r="B31" s="2" t="s">
        <v>344</v>
      </c>
      <c r="E31" s="120"/>
      <c r="F31" s="120"/>
      <c r="G31" s="120"/>
      <c r="H31" s="120"/>
      <c r="I31" s="507">
        <f t="shared" si="1"/>
        <v>0</v>
      </c>
      <c r="J31" s="508" t="e">
        <f t="shared" si="2"/>
        <v>#DIV/0!</v>
      </c>
      <c r="K31" s="509"/>
      <c r="L31" s="508"/>
    </row>
    <row r="32" spans="1:12" ht="15" customHeight="1" x14ac:dyDescent="0.2">
      <c r="A32" s="36" t="s">
        <v>345</v>
      </c>
      <c r="B32" s="2" t="s">
        <v>346</v>
      </c>
      <c r="E32" s="120"/>
      <c r="F32" s="120"/>
      <c r="G32" s="120"/>
      <c r="H32" s="120"/>
      <c r="I32" s="507">
        <f t="shared" si="1"/>
        <v>0</v>
      </c>
      <c r="J32" s="508" t="e">
        <f t="shared" si="2"/>
        <v>#DIV/0!</v>
      </c>
      <c r="K32" s="509"/>
      <c r="L32" s="508"/>
    </row>
    <row r="33" spans="1:12" ht="15" customHeight="1" x14ac:dyDescent="0.2">
      <c r="A33" s="36" t="s">
        <v>347</v>
      </c>
      <c r="B33" s="2" t="s">
        <v>348</v>
      </c>
      <c r="E33" s="119"/>
      <c r="F33" s="120"/>
      <c r="G33" s="119"/>
      <c r="H33" s="120"/>
      <c r="I33" s="507">
        <f t="shared" si="1"/>
        <v>0</v>
      </c>
      <c r="J33" s="508" t="e">
        <f t="shared" si="2"/>
        <v>#DIV/0!</v>
      </c>
      <c r="K33" s="509"/>
      <c r="L33" s="508"/>
    </row>
    <row r="34" spans="1:12" ht="18" customHeight="1" thickBot="1" x14ac:dyDescent="0.25">
      <c r="A34" s="36" t="s">
        <v>349</v>
      </c>
      <c r="B34" s="206" t="s">
        <v>350</v>
      </c>
      <c r="C34" s="206"/>
      <c r="E34" s="165">
        <f>SUM(E24:E33)</f>
        <v>0</v>
      </c>
      <c r="F34" s="120"/>
      <c r="G34" s="165">
        <f>SUM(G24:G33)</f>
        <v>0</v>
      </c>
      <c r="H34" s="120"/>
      <c r="I34" s="512">
        <f>E34-G34</f>
        <v>0</v>
      </c>
      <c r="J34" s="512" t="e">
        <f>I34/G34</f>
        <v>#DIV/0!</v>
      </c>
      <c r="K34" s="509"/>
      <c r="L34" s="508"/>
    </row>
    <row r="35" spans="1:12" ht="18" customHeight="1" x14ac:dyDescent="0.2">
      <c r="A35" s="534" t="s">
        <v>351</v>
      </c>
      <c r="B35" s="535"/>
      <c r="C35" s="553"/>
      <c r="D35" s="3"/>
      <c r="E35" s="119"/>
      <c r="F35" s="120"/>
      <c r="G35" s="119"/>
      <c r="H35" s="120"/>
      <c r="I35" s="508"/>
      <c r="J35" s="508"/>
      <c r="K35" s="509"/>
      <c r="L35" s="508"/>
    </row>
    <row r="36" spans="1:12" ht="15" customHeight="1" x14ac:dyDescent="0.2">
      <c r="A36" s="36" t="s">
        <v>352</v>
      </c>
      <c r="B36" s="207" t="s">
        <v>353</v>
      </c>
      <c r="C36" s="207"/>
      <c r="E36" s="120"/>
      <c r="F36" s="120"/>
      <c r="G36" s="120"/>
      <c r="H36" s="120"/>
      <c r="I36" s="507">
        <f t="shared" si="1"/>
        <v>0</v>
      </c>
      <c r="J36" s="508" t="e">
        <f t="shared" ref="J36:J38" si="3">I36/G36</f>
        <v>#DIV/0!</v>
      </c>
      <c r="K36" s="509"/>
      <c r="L36" s="508"/>
    </row>
    <row r="37" spans="1:12" ht="15" customHeight="1" x14ac:dyDescent="0.2">
      <c r="A37" s="36" t="s">
        <v>354</v>
      </c>
      <c r="B37" s="2" t="s">
        <v>355</v>
      </c>
      <c r="E37" s="120"/>
      <c r="F37" s="120"/>
      <c r="G37" s="120"/>
      <c r="H37" s="120"/>
      <c r="I37" s="507">
        <f t="shared" si="1"/>
        <v>0</v>
      </c>
      <c r="J37" s="508" t="e">
        <f>I37/G37</f>
        <v>#DIV/0!</v>
      </c>
      <c r="K37" s="509"/>
      <c r="L37" s="508"/>
    </row>
    <row r="38" spans="1:12" ht="15" customHeight="1" x14ac:dyDescent="0.2">
      <c r="A38" s="36" t="s">
        <v>356</v>
      </c>
      <c r="B38" s="2" t="s">
        <v>357</v>
      </c>
      <c r="E38" s="120"/>
      <c r="F38" s="120"/>
      <c r="G38" s="120"/>
      <c r="H38" s="120"/>
      <c r="I38" s="507">
        <f t="shared" si="1"/>
        <v>0</v>
      </c>
      <c r="J38" s="508" t="e">
        <f t="shared" si="3"/>
        <v>#DIV/0!</v>
      </c>
      <c r="K38" s="509"/>
      <c r="L38" s="508"/>
    </row>
    <row r="39" spans="1:12" ht="15" customHeight="1" x14ac:dyDescent="0.2">
      <c r="A39" s="36" t="s">
        <v>358</v>
      </c>
      <c r="B39" s="2" t="s">
        <v>359</v>
      </c>
      <c r="E39" s="120"/>
      <c r="F39" s="120"/>
      <c r="G39" s="120"/>
      <c r="H39" s="120"/>
      <c r="I39" s="507"/>
      <c r="J39" s="508"/>
      <c r="K39" s="509"/>
      <c r="L39" s="508"/>
    </row>
    <row r="40" spans="1:12" ht="15" customHeight="1" x14ac:dyDescent="0.2">
      <c r="A40" s="36" t="s">
        <v>360</v>
      </c>
      <c r="B40" s="36"/>
      <c r="C40" s="2" t="s">
        <v>361</v>
      </c>
      <c r="E40" s="120"/>
      <c r="F40" s="120"/>
      <c r="G40" s="120"/>
      <c r="H40" s="120"/>
      <c r="I40" s="507">
        <f t="shared" si="1"/>
        <v>0</v>
      </c>
      <c r="J40" s="508" t="e">
        <f t="shared" ref="J40:J44" si="4">I40/G40</f>
        <v>#DIV/0!</v>
      </c>
      <c r="K40" s="509"/>
      <c r="L40" s="508"/>
    </row>
    <row r="41" spans="1:12" ht="15" customHeight="1" x14ac:dyDescent="0.2">
      <c r="A41" s="36" t="s">
        <v>362</v>
      </c>
      <c r="B41" s="36"/>
      <c r="C41" s="2" t="s">
        <v>363</v>
      </c>
      <c r="E41" s="120"/>
      <c r="F41" s="120"/>
      <c r="G41" s="120"/>
      <c r="H41" s="120"/>
      <c r="I41" s="507">
        <f t="shared" si="1"/>
        <v>0</v>
      </c>
      <c r="J41" s="508" t="e">
        <f t="shared" si="4"/>
        <v>#DIV/0!</v>
      </c>
      <c r="K41" s="509"/>
      <c r="L41" s="508"/>
    </row>
    <row r="42" spans="1:12" ht="15" customHeight="1" x14ac:dyDescent="0.2">
      <c r="A42" s="36" t="s">
        <v>364</v>
      </c>
      <c r="B42" s="2" t="s">
        <v>365</v>
      </c>
      <c r="E42" s="120"/>
      <c r="F42" s="120"/>
      <c r="G42" s="120"/>
      <c r="H42" s="120"/>
      <c r="I42" s="507">
        <f t="shared" si="1"/>
        <v>0</v>
      </c>
      <c r="J42" s="508" t="e">
        <f t="shared" si="4"/>
        <v>#DIV/0!</v>
      </c>
      <c r="K42" s="509"/>
      <c r="L42" s="508"/>
    </row>
    <row r="43" spans="1:12" ht="15" customHeight="1" x14ac:dyDescent="0.2">
      <c r="A43" s="36" t="s">
        <v>366</v>
      </c>
      <c r="B43" s="2" t="s">
        <v>367</v>
      </c>
      <c r="E43" s="119"/>
      <c r="F43" s="120"/>
      <c r="G43" s="119"/>
      <c r="H43" s="120"/>
      <c r="I43" s="507">
        <f t="shared" si="1"/>
        <v>0</v>
      </c>
      <c r="J43" s="508" t="e">
        <f t="shared" si="4"/>
        <v>#DIV/0!</v>
      </c>
      <c r="K43" s="509"/>
      <c r="L43" s="508"/>
    </row>
    <row r="44" spans="1:12" ht="18" customHeight="1" thickBot="1" x14ac:dyDescent="0.25">
      <c r="A44" s="36" t="s">
        <v>368</v>
      </c>
      <c r="B44" s="1" t="s">
        <v>369</v>
      </c>
      <c r="C44" s="1"/>
      <c r="E44" s="165">
        <f>SUM(E36:E43)</f>
        <v>0</v>
      </c>
      <c r="F44" s="120"/>
      <c r="G44" s="165">
        <f>SUM(G36:G43)</f>
        <v>0</v>
      </c>
      <c r="H44" s="120"/>
      <c r="I44" s="512">
        <f t="shared" si="1"/>
        <v>0</v>
      </c>
      <c r="J44" s="512" t="e">
        <f t="shared" si="4"/>
        <v>#DIV/0!</v>
      </c>
      <c r="K44" s="509"/>
      <c r="L44" s="508"/>
    </row>
    <row r="45" spans="1:12" ht="18" customHeight="1" thickBot="1" x14ac:dyDescent="0.25">
      <c r="A45" s="36" t="s">
        <v>370</v>
      </c>
      <c r="B45" s="1" t="s">
        <v>371</v>
      </c>
      <c r="C45" s="1"/>
      <c r="E45" s="166">
        <f>E34+E44</f>
        <v>0</v>
      </c>
      <c r="F45" s="120"/>
      <c r="G45" s="166">
        <f>G34+G44</f>
        <v>0</v>
      </c>
      <c r="H45" s="120"/>
      <c r="I45" s="513">
        <f>E45-G45</f>
        <v>0</v>
      </c>
      <c r="J45" s="513" t="e">
        <f>I45/G45</f>
        <v>#DIV/0!</v>
      </c>
      <c r="K45" s="509"/>
      <c r="L45" s="508"/>
    </row>
    <row r="46" spans="1:12" ht="6" customHeight="1" thickTop="1" x14ac:dyDescent="0.2">
      <c r="E46" s="119"/>
      <c r="F46" s="120"/>
      <c r="G46" s="119"/>
      <c r="H46" s="120"/>
      <c r="I46" s="508"/>
      <c r="J46" s="508"/>
      <c r="K46" s="509"/>
      <c r="L46" s="508"/>
    </row>
    <row r="47" spans="1:12" x14ac:dyDescent="0.2">
      <c r="E47" s="119"/>
      <c r="F47" s="120"/>
      <c r="G47" s="119"/>
      <c r="H47" s="120"/>
      <c r="K47" s="120"/>
    </row>
  </sheetData>
  <mergeCells count="10">
    <mergeCell ref="A35:C35"/>
    <mergeCell ref="B7:C7"/>
    <mergeCell ref="A23:C23"/>
    <mergeCell ref="A1:L1"/>
    <mergeCell ref="A2:L2"/>
    <mergeCell ref="I3:J3"/>
    <mergeCell ref="A3:C4"/>
    <mergeCell ref="E3:E4"/>
    <mergeCell ref="G3:G4"/>
    <mergeCell ref="L3:L4"/>
  </mergeCells>
  <printOptions horizontalCentered="1"/>
  <pageMargins left="0.5" right="0.5" top="1" bottom="0.75" header="0.5" footer="0.5"/>
  <pageSetup paperSize="5" orientation="portrait" verticalDpi="72" r:id="rId1"/>
  <headerFooter alignWithMargins="0">
    <oddFooter>&amp;RPage 2 EX1_BS_PN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/>
  </sheetPr>
  <dimension ref="A1:I62"/>
  <sheetViews>
    <sheetView showGridLines="0" workbookViewId="0">
      <selection activeCell="A16" sqref="A16:E16"/>
    </sheetView>
  </sheetViews>
  <sheetFormatPr defaultColWidth="9.140625" defaultRowHeight="15" x14ac:dyDescent="0.25"/>
  <cols>
    <col min="1" max="1" width="5.28515625" style="169" customWidth="1"/>
    <col min="2" max="2" width="28.7109375" style="169" customWidth="1"/>
    <col min="3" max="3" width="26.140625" style="169" customWidth="1"/>
    <col min="4" max="4" width="2.42578125" style="169" customWidth="1"/>
    <col min="5" max="5" width="19.85546875" style="169" customWidth="1"/>
    <col min="6" max="6" width="4.140625" style="169" customWidth="1"/>
    <col min="7" max="7" width="14.140625" style="169" customWidth="1"/>
    <col min="8" max="8" width="2.85546875" style="169" customWidth="1"/>
    <col min="9" max="11" width="9.140625" style="169"/>
    <col min="12" max="12" width="10.42578125" style="169" customWidth="1"/>
    <col min="13" max="16384" width="9.140625" style="169"/>
  </cols>
  <sheetData>
    <row r="1" spans="1:9" ht="30" customHeight="1" x14ac:dyDescent="0.25">
      <c r="A1" s="562" t="str">
        <f>'Exh1-BS'!A1:G1</f>
        <v>ANNUAL STATEMENT for the Year Ended December 31, 20__ of ________________________________</v>
      </c>
      <c r="B1" s="562"/>
      <c r="C1" s="562"/>
      <c r="D1" s="562"/>
      <c r="E1" s="562"/>
      <c r="F1" s="562"/>
      <c r="G1" s="562"/>
      <c r="H1" s="562"/>
    </row>
    <row r="2" spans="1:9" ht="26.25" customHeight="1" x14ac:dyDescent="0.25">
      <c r="A2" s="562" t="s">
        <v>372</v>
      </c>
      <c r="B2" s="562"/>
      <c r="C2" s="562"/>
      <c r="D2" s="562"/>
      <c r="E2" s="562"/>
      <c r="F2" s="562"/>
      <c r="G2" s="562"/>
      <c r="H2" s="562"/>
      <c r="I2" s="171"/>
    </row>
    <row r="3" spans="1:9" ht="18.75" customHeight="1" x14ac:dyDescent="0.25">
      <c r="A3" s="348" t="s">
        <v>373</v>
      </c>
      <c r="B3" s="348"/>
      <c r="C3" s="348"/>
      <c r="D3" s="348"/>
      <c r="E3" s="348"/>
      <c r="F3" s="348"/>
      <c r="G3" s="348"/>
      <c r="H3" s="348"/>
    </row>
    <row r="4" spans="1:9" ht="6" customHeight="1" x14ac:dyDescent="0.25">
      <c r="A4" s="348"/>
      <c r="B4" s="348"/>
      <c r="C4" s="348"/>
      <c r="D4" s="348"/>
      <c r="E4" s="348"/>
      <c r="F4" s="348"/>
      <c r="G4" s="348"/>
      <c r="H4" s="348"/>
    </row>
    <row r="5" spans="1:9" x14ac:dyDescent="0.25">
      <c r="A5" s="348" t="s">
        <v>374</v>
      </c>
      <c r="B5" s="348"/>
      <c r="C5" s="348"/>
      <c r="D5" s="348"/>
      <c r="E5" s="348"/>
      <c r="F5" s="349" t="s">
        <v>375</v>
      </c>
      <c r="G5" s="350"/>
      <c r="H5" s="348" t="s">
        <v>376</v>
      </c>
    </row>
    <row r="6" spans="1:9" x14ac:dyDescent="0.25">
      <c r="A6" s="560" t="s">
        <v>377</v>
      </c>
      <c r="B6" s="560"/>
      <c r="C6" s="560"/>
      <c r="D6" s="351"/>
      <c r="E6" s="348"/>
      <c r="F6" s="348"/>
      <c r="G6" s="350"/>
      <c r="H6" s="348" t="s">
        <v>378</v>
      </c>
    </row>
    <row r="7" spans="1:9" x14ac:dyDescent="0.25">
      <c r="A7" s="560" t="s">
        <v>379</v>
      </c>
      <c r="B7" s="560"/>
      <c r="C7" s="560"/>
      <c r="D7" s="351"/>
      <c r="E7" s="348"/>
      <c r="F7" s="348"/>
      <c r="G7" s="350"/>
      <c r="H7" s="348" t="s">
        <v>380</v>
      </c>
    </row>
    <row r="8" spans="1:9" x14ac:dyDescent="0.25">
      <c r="A8" s="560" t="s">
        <v>381</v>
      </c>
      <c r="B8" s="560"/>
      <c r="C8" s="560"/>
      <c r="D8" s="351"/>
      <c r="E8" s="348"/>
      <c r="F8" s="348"/>
      <c r="G8" s="350"/>
      <c r="H8" s="348" t="s">
        <v>382</v>
      </c>
    </row>
    <row r="9" spans="1:9" x14ac:dyDescent="0.25">
      <c r="A9" s="560" t="s">
        <v>383</v>
      </c>
      <c r="B9" s="560"/>
      <c r="C9" s="560"/>
      <c r="D9" s="351"/>
      <c r="E9" s="348"/>
      <c r="F9" s="348"/>
      <c r="G9" s="350"/>
      <c r="H9" s="348" t="s">
        <v>384</v>
      </c>
    </row>
    <row r="10" spans="1:9" x14ac:dyDescent="0.25">
      <c r="A10" s="354" t="s">
        <v>385</v>
      </c>
      <c r="B10" s="351"/>
      <c r="C10" s="351"/>
      <c r="D10" s="351"/>
      <c r="E10" s="348"/>
      <c r="F10" s="348"/>
      <c r="G10" s="352"/>
      <c r="H10" s="348" t="s">
        <v>386</v>
      </c>
    </row>
    <row r="11" spans="1:9" x14ac:dyDescent="0.25">
      <c r="A11" s="348" t="s">
        <v>387</v>
      </c>
      <c r="B11" s="560" t="s">
        <v>388</v>
      </c>
      <c r="C11" s="560"/>
      <c r="D11" s="349" t="s">
        <v>375</v>
      </c>
      <c r="E11" s="350"/>
      <c r="F11" s="348" t="s">
        <v>389</v>
      </c>
      <c r="G11" s="348"/>
      <c r="H11" s="348"/>
    </row>
    <row r="12" spans="1:9" x14ac:dyDescent="0.25">
      <c r="A12" s="348"/>
      <c r="B12" s="560" t="s">
        <v>390</v>
      </c>
      <c r="C12" s="560"/>
      <c r="D12" s="351"/>
      <c r="E12" s="350"/>
      <c r="F12" s="348" t="s">
        <v>391</v>
      </c>
      <c r="G12" s="348"/>
      <c r="H12" s="348"/>
    </row>
    <row r="13" spans="1:9" x14ac:dyDescent="0.25">
      <c r="A13" s="348"/>
      <c r="B13" s="560" t="s">
        <v>392</v>
      </c>
      <c r="C13" s="560"/>
      <c r="D13" s="351"/>
      <c r="E13" s="350"/>
      <c r="F13" s="348" t="s">
        <v>393</v>
      </c>
      <c r="G13" s="348"/>
      <c r="H13" s="348"/>
    </row>
    <row r="14" spans="1:9" x14ac:dyDescent="0.25">
      <c r="A14" s="561" t="s">
        <v>394</v>
      </c>
      <c r="B14" s="561"/>
      <c r="C14" s="348"/>
      <c r="D14" s="348"/>
      <c r="E14" s="348"/>
      <c r="F14" s="348"/>
      <c r="G14" s="350"/>
      <c r="H14" s="348" t="s">
        <v>395</v>
      </c>
    </row>
    <row r="15" spans="1:9" ht="17.25" customHeight="1" x14ac:dyDescent="0.25">
      <c r="A15" s="348" t="s">
        <v>396</v>
      </c>
      <c r="B15" s="348"/>
      <c r="C15" s="348"/>
      <c r="D15" s="348"/>
      <c r="E15" s="348"/>
      <c r="F15" s="348"/>
      <c r="G15" s="352"/>
      <c r="H15" s="348" t="s">
        <v>397</v>
      </c>
    </row>
    <row r="16" spans="1:9" x14ac:dyDescent="0.25">
      <c r="A16" s="560" t="s">
        <v>398</v>
      </c>
      <c r="B16" s="560"/>
      <c r="C16" s="560"/>
      <c r="D16" s="560"/>
      <c r="E16" s="560"/>
      <c r="F16" s="348"/>
      <c r="G16" s="348"/>
      <c r="H16" s="348"/>
    </row>
    <row r="17" spans="1:8" x14ac:dyDescent="0.25">
      <c r="A17" s="348" t="s">
        <v>399</v>
      </c>
      <c r="B17" s="348"/>
      <c r="C17" s="348"/>
      <c r="D17" s="348"/>
      <c r="E17" s="348"/>
      <c r="F17" s="348"/>
      <c r="G17" s="348"/>
      <c r="H17" s="348"/>
    </row>
    <row r="18" spans="1:8" x14ac:dyDescent="0.25">
      <c r="A18" s="348"/>
      <c r="B18" s="504" t="s">
        <v>400</v>
      </c>
      <c r="C18" s="348"/>
      <c r="D18" s="348"/>
      <c r="E18" s="350"/>
      <c r="F18" s="348" t="s">
        <v>401</v>
      </c>
      <c r="G18" s="348"/>
      <c r="H18" s="348"/>
    </row>
    <row r="19" spans="1:8" x14ac:dyDescent="0.25">
      <c r="A19" s="348"/>
      <c r="B19" s="504" t="s">
        <v>402</v>
      </c>
      <c r="C19" s="348"/>
      <c r="D19" s="348"/>
      <c r="E19" s="350"/>
      <c r="F19" s="348" t="s">
        <v>403</v>
      </c>
      <c r="G19" s="348"/>
      <c r="H19" s="348"/>
    </row>
    <row r="20" spans="1:8" x14ac:dyDescent="0.25">
      <c r="A20" s="348"/>
      <c r="B20" s="504" t="s">
        <v>404</v>
      </c>
      <c r="C20" s="348"/>
      <c r="D20" s="348"/>
      <c r="E20" s="350"/>
      <c r="F20" s="348" t="s">
        <v>405</v>
      </c>
      <c r="G20" s="348"/>
      <c r="H20" s="348"/>
    </row>
    <row r="21" spans="1:8" x14ac:dyDescent="0.25">
      <c r="A21" s="348"/>
      <c r="B21" s="504" t="s">
        <v>406</v>
      </c>
      <c r="C21" s="348"/>
      <c r="D21" s="348"/>
      <c r="E21" s="350"/>
      <c r="F21" s="348" t="s">
        <v>407</v>
      </c>
      <c r="G21" s="348"/>
      <c r="H21" s="348"/>
    </row>
    <row r="22" spans="1:8" x14ac:dyDescent="0.25">
      <c r="A22" s="348"/>
      <c r="B22" s="504" t="s">
        <v>408</v>
      </c>
      <c r="C22" s="348"/>
      <c r="D22" s="348"/>
      <c r="E22" s="350"/>
      <c r="F22" s="348" t="s">
        <v>409</v>
      </c>
      <c r="G22" s="348"/>
      <c r="H22" s="348"/>
    </row>
    <row r="23" spans="1:8" x14ac:dyDescent="0.25">
      <c r="A23" s="348"/>
      <c r="B23" s="504" t="s">
        <v>410</v>
      </c>
      <c r="C23" s="348"/>
      <c r="D23" s="348"/>
      <c r="E23" s="350"/>
      <c r="F23" s="348" t="s">
        <v>411</v>
      </c>
      <c r="G23" s="348"/>
      <c r="H23" s="348"/>
    </row>
    <row r="24" spans="1:8" x14ac:dyDescent="0.25">
      <c r="A24" s="348"/>
      <c r="B24" s="504" t="s">
        <v>412</v>
      </c>
      <c r="C24" s="348"/>
      <c r="D24" s="348"/>
      <c r="E24" s="350"/>
      <c r="F24" s="348" t="s">
        <v>413</v>
      </c>
      <c r="G24" s="348"/>
      <c r="H24" s="348"/>
    </row>
    <row r="25" spans="1:8" x14ac:dyDescent="0.25">
      <c r="A25" s="348"/>
      <c r="B25" s="504" t="s">
        <v>414</v>
      </c>
      <c r="C25" s="348"/>
      <c r="D25" s="348"/>
      <c r="E25" s="350"/>
      <c r="F25" s="348" t="s">
        <v>415</v>
      </c>
      <c r="G25" s="348"/>
      <c r="H25" s="348"/>
    </row>
    <row r="26" spans="1:8" x14ac:dyDescent="0.25">
      <c r="A26" s="348"/>
      <c r="B26" s="504" t="s">
        <v>416</v>
      </c>
      <c r="C26" s="348"/>
      <c r="D26" s="348"/>
      <c r="E26" s="350"/>
      <c r="F26" s="348" t="s">
        <v>417</v>
      </c>
      <c r="G26" s="348"/>
      <c r="H26" s="348"/>
    </row>
    <row r="27" spans="1:8" x14ac:dyDescent="0.25">
      <c r="A27" s="348"/>
      <c r="B27" s="504" t="s">
        <v>418</v>
      </c>
      <c r="C27" s="348"/>
      <c r="D27" s="348"/>
      <c r="E27" s="350"/>
      <c r="F27" s="348" t="s">
        <v>419</v>
      </c>
      <c r="G27" s="350"/>
      <c r="H27" s="348" t="s">
        <v>420</v>
      </c>
    </row>
    <row r="28" spans="1:8" x14ac:dyDescent="0.25">
      <c r="A28" s="348" t="s">
        <v>421</v>
      </c>
      <c r="B28" s="348"/>
      <c r="C28" s="348"/>
      <c r="D28" s="348"/>
      <c r="E28" s="348"/>
      <c r="F28" s="348"/>
      <c r="G28" s="352"/>
      <c r="H28" s="348" t="s">
        <v>422</v>
      </c>
    </row>
    <row r="29" spans="1:8" x14ac:dyDescent="0.25">
      <c r="A29" s="348" t="s">
        <v>423</v>
      </c>
      <c r="B29" s="348"/>
      <c r="C29" s="348"/>
      <c r="D29" s="348"/>
      <c r="E29" s="348"/>
      <c r="F29" s="348"/>
      <c r="G29" s="348"/>
      <c r="H29" s="348"/>
    </row>
    <row r="30" spans="1:8" x14ac:dyDescent="0.25">
      <c r="A30" s="348"/>
      <c r="B30" s="348" t="s">
        <v>424</v>
      </c>
      <c r="C30" s="348"/>
      <c r="D30" s="348"/>
      <c r="E30" s="350"/>
      <c r="F30" s="348" t="s">
        <v>425</v>
      </c>
      <c r="G30" s="348"/>
      <c r="H30" s="348"/>
    </row>
    <row r="31" spans="1:8" x14ac:dyDescent="0.25">
      <c r="A31" s="348"/>
      <c r="B31" s="348" t="s">
        <v>426</v>
      </c>
      <c r="C31" s="348"/>
      <c r="D31" s="348"/>
      <c r="E31" s="350"/>
      <c r="F31" s="348" t="s">
        <v>427</v>
      </c>
      <c r="G31" s="348"/>
      <c r="H31" s="348"/>
    </row>
    <row r="32" spans="1:8" x14ac:dyDescent="0.25">
      <c r="A32" s="348"/>
      <c r="B32" s="348" t="s">
        <v>428</v>
      </c>
      <c r="C32" s="348"/>
      <c r="D32" s="348"/>
      <c r="E32" s="350"/>
      <c r="F32" s="348" t="s">
        <v>429</v>
      </c>
      <c r="G32" s="350"/>
      <c r="H32" s="348" t="s">
        <v>430</v>
      </c>
    </row>
    <row r="33" spans="1:8" ht="6" customHeight="1" x14ac:dyDescent="0.25">
      <c r="A33" s="348"/>
      <c r="B33" s="348"/>
      <c r="C33" s="348"/>
      <c r="D33" s="348"/>
      <c r="E33" s="348"/>
      <c r="F33" s="348"/>
      <c r="G33" s="348"/>
      <c r="H33" s="348"/>
    </row>
    <row r="34" spans="1:8" x14ac:dyDescent="0.25">
      <c r="A34" s="348" t="s">
        <v>431</v>
      </c>
      <c r="B34" s="348"/>
      <c r="C34" s="348"/>
      <c r="D34" s="348"/>
      <c r="E34" s="348"/>
      <c r="F34" s="348"/>
      <c r="G34" s="350"/>
      <c r="H34" s="348" t="s">
        <v>432</v>
      </c>
    </row>
    <row r="35" spans="1:8" x14ac:dyDescent="0.25">
      <c r="A35" s="348" t="s">
        <v>433</v>
      </c>
      <c r="B35" s="348" t="s">
        <v>434</v>
      </c>
      <c r="C35" s="348"/>
      <c r="D35" s="348"/>
      <c r="E35" s="348"/>
      <c r="F35" s="348"/>
      <c r="G35" s="348"/>
      <c r="H35" s="348"/>
    </row>
    <row r="36" spans="1:8" x14ac:dyDescent="0.25">
      <c r="A36" s="348"/>
      <c r="B36" s="348" t="s">
        <v>435</v>
      </c>
      <c r="C36" s="348"/>
      <c r="D36" s="348"/>
      <c r="E36" s="350"/>
      <c r="F36" s="348" t="s">
        <v>436</v>
      </c>
      <c r="G36" s="348"/>
      <c r="H36" s="348"/>
    </row>
    <row r="37" spans="1:8" x14ac:dyDescent="0.25">
      <c r="A37" s="348"/>
      <c r="B37" s="348" t="s">
        <v>437</v>
      </c>
      <c r="C37" s="348"/>
      <c r="D37" s="348"/>
      <c r="E37" s="350"/>
      <c r="F37" s="348" t="s">
        <v>438</v>
      </c>
      <c r="G37" s="348"/>
      <c r="H37" s="348"/>
    </row>
    <row r="38" spans="1:8" x14ac:dyDescent="0.25">
      <c r="A38" s="348"/>
      <c r="B38" s="348" t="s">
        <v>439</v>
      </c>
      <c r="C38" s="348"/>
      <c r="D38" s="348"/>
      <c r="E38" s="350"/>
      <c r="F38" s="348" t="s">
        <v>440</v>
      </c>
      <c r="G38" s="348"/>
      <c r="H38" s="348"/>
    </row>
    <row r="39" spans="1:8" x14ac:dyDescent="0.25">
      <c r="A39" s="348"/>
      <c r="B39" s="348" t="s">
        <v>441</v>
      </c>
      <c r="C39" s="348"/>
      <c r="D39" s="348"/>
      <c r="E39" s="350"/>
      <c r="F39" s="348" t="s">
        <v>442</v>
      </c>
      <c r="G39" s="348"/>
      <c r="H39" s="348"/>
    </row>
    <row r="40" spans="1:8" x14ac:dyDescent="0.25">
      <c r="A40" s="348"/>
      <c r="B40" s="348" t="s">
        <v>443</v>
      </c>
      <c r="C40" s="348"/>
      <c r="D40" s="348"/>
      <c r="E40" s="350"/>
      <c r="F40" s="348" t="s">
        <v>444</v>
      </c>
      <c r="G40" s="348"/>
      <c r="H40" s="348"/>
    </row>
    <row r="41" spans="1:8" x14ac:dyDescent="0.25">
      <c r="A41" s="348"/>
      <c r="B41" s="348" t="s">
        <v>445</v>
      </c>
      <c r="C41" s="348"/>
      <c r="D41" s="348"/>
      <c r="E41" s="350"/>
      <c r="F41" s="348" t="s">
        <v>446</v>
      </c>
      <c r="G41" s="350"/>
      <c r="H41" s="348" t="s">
        <v>447</v>
      </c>
    </row>
    <row r="42" spans="1:8" ht="6" customHeight="1" x14ac:dyDescent="0.25">
      <c r="A42" s="348"/>
      <c r="B42" s="348"/>
      <c r="C42" s="348"/>
      <c r="D42" s="348"/>
      <c r="E42" s="348"/>
      <c r="F42" s="348"/>
      <c r="G42" s="348"/>
      <c r="H42" s="348"/>
    </row>
    <row r="43" spans="1:8" x14ac:dyDescent="0.25">
      <c r="A43" s="348" t="s">
        <v>448</v>
      </c>
      <c r="B43" s="348"/>
      <c r="C43" s="348"/>
      <c r="D43" s="348"/>
      <c r="E43" s="348"/>
      <c r="F43" s="348"/>
      <c r="G43" s="348"/>
      <c r="H43" s="348"/>
    </row>
    <row r="44" spans="1:8" x14ac:dyDescent="0.25">
      <c r="A44" s="348"/>
      <c r="B44" s="348" t="s">
        <v>449</v>
      </c>
      <c r="C44" s="348"/>
      <c r="D44" s="348"/>
      <c r="E44" s="350"/>
      <c r="F44" s="348" t="s">
        <v>450</v>
      </c>
      <c r="G44" s="348"/>
      <c r="H44" s="348"/>
    </row>
    <row r="45" spans="1:8" x14ac:dyDescent="0.25">
      <c r="A45" s="348"/>
      <c r="B45" s="348" t="s">
        <v>451</v>
      </c>
      <c r="C45" s="348"/>
      <c r="D45" s="348"/>
      <c r="E45" s="350"/>
      <c r="F45" s="348" t="s">
        <v>452</v>
      </c>
      <c r="G45" s="348"/>
      <c r="H45" s="348"/>
    </row>
    <row r="46" spans="1:8" x14ac:dyDescent="0.25">
      <c r="A46" s="348"/>
      <c r="B46" s="348" t="s">
        <v>453</v>
      </c>
      <c r="C46" s="348"/>
      <c r="D46" s="348"/>
      <c r="E46" s="352"/>
      <c r="F46" s="348" t="s">
        <v>454</v>
      </c>
      <c r="G46" s="348"/>
      <c r="H46" s="348"/>
    </row>
    <row r="47" spans="1:8" x14ac:dyDescent="0.25">
      <c r="A47" s="348"/>
      <c r="B47" s="348" t="s">
        <v>455</v>
      </c>
      <c r="C47" s="348"/>
      <c r="D47" s="348"/>
      <c r="E47" s="348"/>
      <c r="F47" s="348"/>
      <c r="G47" s="348"/>
      <c r="H47" s="348"/>
    </row>
    <row r="48" spans="1:8" x14ac:dyDescent="0.25">
      <c r="A48" s="348"/>
      <c r="B48" s="348" t="s">
        <v>456</v>
      </c>
      <c r="C48" s="348"/>
      <c r="D48" s="348"/>
      <c r="E48" s="350"/>
      <c r="F48" s="348" t="s">
        <v>457</v>
      </c>
      <c r="G48" s="348"/>
      <c r="H48" s="348"/>
    </row>
    <row r="49" spans="1:8" x14ac:dyDescent="0.25">
      <c r="A49" s="348"/>
      <c r="B49" s="348" t="s">
        <v>458</v>
      </c>
      <c r="C49" s="348"/>
      <c r="D49" s="348"/>
      <c r="E49" s="350"/>
      <c r="F49" s="348" t="s">
        <v>459</v>
      </c>
      <c r="G49" s="348"/>
      <c r="H49" s="348"/>
    </row>
    <row r="50" spans="1:8" x14ac:dyDescent="0.25">
      <c r="A50" s="348"/>
      <c r="B50" s="348" t="s">
        <v>448</v>
      </c>
      <c r="C50" s="348"/>
      <c r="D50" s="348"/>
      <c r="E50" s="350"/>
      <c r="F50" s="348" t="s">
        <v>460</v>
      </c>
      <c r="G50" s="350"/>
      <c r="H50" s="348" t="s">
        <v>461</v>
      </c>
    </row>
    <row r="51" spans="1:8" x14ac:dyDescent="0.25">
      <c r="A51" s="348" t="s">
        <v>462</v>
      </c>
      <c r="B51" s="348"/>
      <c r="C51" s="348"/>
      <c r="D51" s="348"/>
      <c r="E51" s="348"/>
      <c r="F51" s="348"/>
      <c r="G51" s="350"/>
      <c r="H51" s="348" t="s">
        <v>463</v>
      </c>
    </row>
    <row r="52" spans="1:8" x14ac:dyDescent="0.25">
      <c r="A52" s="355" t="s">
        <v>464</v>
      </c>
      <c r="B52" s="348"/>
      <c r="C52" s="348"/>
      <c r="D52" s="348"/>
      <c r="E52" s="348"/>
      <c r="F52" s="348"/>
      <c r="G52" s="350"/>
      <c r="H52" s="348" t="s">
        <v>465</v>
      </c>
    </row>
    <row r="53" spans="1:8" x14ac:dyDescent="0.25">
      <c r="A53" s="348" t="s">
        <v>433</v>
      </c>
      <c r="B53" s="348" t="s">
        <v>466</v>
      </c>
      <c r="C53" s="348"/>
      <c r="D53" s="348"/>
      <c r="E53" s="348"/>
      <c r="F53" s="348"/>
      <c r="G53" s="350"/>
      <c r="H53" s="348" t="s">
        <v>467</v>
      </c>
    </row>
    <row r="54" spans="1:8" x14ac:dyDescent="0.25">
      <c r="A54" s="355" t="s">
        <v>468</v>
      </c>
      <c r="B54" s="348"/>
      <c r="C54" s="348"/>
      <c r="D54" s="348"/>
      <c r="E54" s="348"/>
      <c r="F54" s="348"/>
      <c r="G54" s="350"/>
      <c r="H54" s="348" t="s">
        <v>469</v>
      </c>
    </row>
    <row r="55" spans="1:8" ht="10.5" customHeight="1" x14ac:dyDescent="0.25">
      <c r="A55" s="348"/>
      <c r="B55" s="348"/>
      <c r="C55" s="348"/>
      <c r="D55" s="348"/>
      <c r="E55" s="348"/>
      <c r="F55" s="348"/>
      <c r="G55" s="348"/>
      <c r="H55" s="348"/>
    </row>
    <row r="56" spans="1:8" s="170" customFormat="1" x14ac:dyDescent="0.25">
      <c r="A56" s="353" t="s">
        <v>470</v>
      </c>
      <c r="B56" s="353"/>
      <c r="C56" s="353"/>
      <c r="D56" s="353"/>
      <c r="E56" s="353"/>
      <c r="F56" s="353"/>
      <c r="G56" s="353"/>
      <c r="H56" s="353"/>
    </row>
    <row r="57" spans="1:8" x14ac:dyDescent="0.25">
      <c r="A57" s="348"/>
      <c r="B57" s="348"/>
      <c r="C57" s="348"/>
      <c r="D57" s="348"/>
      <c r="E57" s="348"/>
      <c r="F57" s="348"/>
      <c r="G57" s="348"/>
      <c r="H57" s="348"/>
    </row>
    <row r="58" spans="1:8" s="170" customFormat="1" x14ac:dyDescent="0.25">
      <c r="A58" s="440" t="s">
        <v>471</v>
      </c>
      <c r="B58" s="353"/>
      <c r="C58" s="353"/>
      <c r="D58" s="353"/>
      <c r="E58" s="353"/>
      <c r="F58" s="353"/>
      <c r="G58" s="353"/>
      <c r="H58" s="353"/>
    </row>
    <row r="59" spans="1:8" s="170" customFormat="1" x14ac:dyDescent="0.25">
      <c r="A59" s="353"/>
      <c r="B59" s="353"/>
      <c r="C59" s="353"/>
      <c r="D59" s="353"/>
      <c r="E59" s="353"/>
      <c r="F59" s="353"/>
      <c r="G59" s="353"/>
      <c r="H59" s="353"/>
    </row>
    <row r="60" spans="1:8" ht="12.75" customHeight="1" x14ac:dyDescent="0.25">
      <c r="A60" s="559" t="s">
        <v>472</v>
      </c>
      <c r="B60" s="559"/>
      <c r="C60" s="559"/>
      <c r="D60" s="348"/>
      <c r="E60" s="348"/>
      <c r="F60" s="348"/>
      <c r="G60" s="348"/>
      <c r="H60" s="348"/>
    </row>
    <row r="61" spans="1:8" x14ac:dyDescent="0.25">
      <c r="A61" s="348"/>
      <c r="B61" s="348"/>
      <c r="C61" s="348"/>
      <c r="D61" s="348"/>
      <c r="E61" s="348"/>
      <c r="F61" s="348"/>
      <c r="G61" s="348"/>
      <c r="H61" s="348"/>
    </row>
    <row r="62" spans="1:8" x14ac:dyDescent="0.25">
      <c r="A62" s="168"/>
      <c r="B62" s="168"/>
      <c r="C62" s="168"/>
    </row>
  </sheetData>
  <mergeCells count="12">
    <mergeCell ref="B11:C11"/>
    <mergeCell ref="A1:H1"/>
    <mergeCell ref="A6:C6"/>
    <mergeCell ref="A7:C7"/>
    <mergeCell ref="A2:H2"/>
    <mergeCell ref="A8:C8"/>
    <mergeCell ref="A9:C9"/>
    <mergeCell ref="A60:C60"/>
    <mergeCell ref="A16:E16"/>
    <mergeCell ref="B12:C12"/>
    <mergeCell ref="B13:C13"/>
    <mergeCell ref="A14:B14"/>
  </mergeCells>
  <phoneticPr fontId="20" type="noConversion"/>
  <printOptions horizontalCentered="1"/>
  <pageMargins left="0.5" right="0.25" top="1" bottom="1" header="0.3" footer="0.3"/>
  <pageSetup paperSize="5" scale="90" orientation="portrait" horizontalDpi="120" verticalDpi="144" r:id="rId1"/>
  <headerFooter alignWithMargins="0">
    <oddFooter>&amp;RPage 3 EX2_IS_PN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G50"/>
  <sheetViews>
    <sheetView workbookViewId="0">
      <selection activeCell="G34" sqref="G34"/>
    </sheetView>
  </sheetViews>
  <sheetFormatPr defaultRowHeight="12.75" x14ac:dyDescent="0.2"/>
  <cols>
    <col min="1" max="1" width="4.5703125" customWidth="1"/>
    <col min="2" max="2" width="9.28515625" customWidth="1"/>
    <col min="3" max="3" width="15.85546875" customWidth="1"/>
    <col min="4" max="4" width="20.140625" customWidth="1"/>
    <col min="5" max="5" width="21.85546875" customWidth="1"/>
    <col min="6" max="6" width="22.42578125" customWidth="1"/>
    <col min="7" max="7" width="26.140625" customWidth="1"/>
  </cols>
  <sheetData>
    <row r="1" spans="1:7" ht="39.75" customHeight="1" x14ac:dyDescent="0.2">
      <c r="A1" s="563" t="str">
        <f>'Exh1-BS'!A1:G1</f>
        <v>ANNUAL STATEMENT for the Year Ended December 31, 20__ of ________________________________</v>
      </c>
      <c r="B1" s="563"/>
      <c r="C1" s="563"/>
      <c r="D1" s="563"/>
      <c r="E1" s="563"/>
      <c r="F1" s="563"/>
      <c r="G1" s="563"/>
    </row>
    <row r="2" spans="1:7" ht="19.5" customHeight="1" x14ac:dyDescent="0.2">
      <c r="A2" s="564" t="s">
        <v>473</v>
      </c>
      <c r="B2" s="564"/>
      <c r="C2" s="564"/>
      <c r="D2" s="564"/>
      <c r="E2" s="564"/>
      <c r="F2" s="564"/>
      <c r="G2" s="564"/>
    </row>
    <row r="3" spans="1:7" ht="13.5" thickBot="1" x14ac:dyDescent="0.25">
      <c r="A3" s="103"/>
      <c r="B3" s="103"/>
      <c r="C3" s="103"/>
      <c r="D3" s="103"/>
      <c r="E3" s="103"/>
      <c r="F3" s="103"/>
      <c r="G3" s="103"/>
    </row>
    <row r="4" spans="1:7" x14ac:dyDescent="0.2">
      <c r="A4" s="565" t="s">
        <v>474</v>
      </c>
      <c r="B4" s="566"/>
      <c r="C4" s="567"/>
      <c r="D4" s="98" t="s">
        <v>475</v>
      </c>
      <c r="E4" s="69" t="s">
        <v>476</v>
      </c>
      <c r="F4" s="69" t="s">
        <v>476</v>
      </c>
      <c r="G4" s="570" t="s">
        <v>477</v>
      </c>
    </row>
    <row r="5" spans="1:7" x14ac:dyDescent="0.2">
      <c r="A5" s="568"/>
      <c r="B5" s="521"/>
      <c r="C5" s="569"/>
      <c r="D5" s="99" t="s">
        <v>478</v>
      </c>
      <c r="E5" s="70" t="s">
        <v>479</v>
      </c>
      <c r="F5" s="70" t="s">
        <v>480</v>
      </c>
      <c r="G5" s="571"/>
    </row>
    <row r="6" spans="1:7" ht="13.5" thickBot="1" x14ac:dyDescent="0.25">
      <c r="A6" s="572" t="s">
        <v>481</v>
      </c>
      <c r="B6" s="573"/>
      <c r="C6" s="574"/>
      <c r="D6" s="427" t="s">
        <v>482</v>
      </c>
      <c r="E6" s="71" t="s">
        <v>483</v>
      </c>
      <c r="F6" s="72" t="s">
        <v>484</v>
      </c>
      <c r="G6" s="68" t="s">
        <v>485</v>
      </c>
    </row>
    <row r="7" spans="1:7" ht="23.25" customHeight="1" x14ac:dyDescent="0.2">
      <c r="A7" s="159"/>
      <c r="B7" s="159" t="s">
        <v>486</v>
      </c>
      <c r="C7" s="155"/>
      <c r="D7" s="155"/>
      <c r="E7" s="160"/>
      <c r="F7" s="161"/>
      <c r="G7" s="36"/>
    </row>
    <row r="8" spans="1:7" ht="15" customHeight="1" x14ac:dyDescent="0.2">
      <c r="A8" s="2"/>
      <c r="B8" s="2"/>
      <c r="C8" t="s">
        <v>487</v>
      </c>
      <c r="E8" s="160"/>
      <c r="F8" s="161"/>
      <c r="G8" s="36"/>
    </row>
    <row r="9" spans="1:7" ht="15" customHeight="1" x14ac:dyDescent="0.2">
      <c r="A9" s="2"/>
      <c r="B9" s="2"/>
      <c r="C9" t="s">
        <v>488</v>
      </c>
      <c r="E9" s="160"/>
      <c r="F9" s="161"/>
      <c r="G9" s="36"/>
    </row>
    <row r="10" spans="1:7" ht="15" customHeight="1" x14ac:dyDescent="0.2">
      <c r="A10" s="2"/>
      <c r="B10" s="2"/>
      <c r="C10" t="s">
        <v>489</v>
      </c>
      <c r="E10" s="160"/>
      <c r="F10" s="161"/>
      <c r="G10" s="36"/>
    </row>
    <row r="11" spans="1:7" ht="15" customHeight="1" x14ac:dyDescent="0.2">
      <c r="A11" s="2"/>
      <c r="B11" s="2"/>
      <c r="C11" t="s">
        <v>490</v>
      </c>
      <c r="E11" s="160"/>
      <c r="F11" s="161"/>
      <c r="G11" s="36"/>
    </row>
    <row r="12" spans="1:7" ht="15" customHeight="1" x14ac:dyDescent="0.2">
      <c r="A12" s="2"/>
      <c r="B12" s="2"/>
      <c r="C12" t="s">
        <v>491</v>
      </c>
      <c r="E12" s="160"/>
      <c r="F12" s="161"/>
      <c r="G12" s="36"/>
    </row>
    <row r="13" spans="1:7" ht="15" customHeight="1" x14ac:dyDescent="0.2">
      <c r="A13" s="2"/>
      <c r="B13" s="2"/>
      <c r="C13" t="s">
        <v>492</v>
      </c>
      <c r="E13" s="160"/>
      <c r="F13" s="161"/>
      <c r="G13" s="36"/>
    </row>
    <row r="14" spans="1:7" ht="15" customHeight="1" x14ac:dyDescent="0.2">
      <c r="A14" s="2"/>
      <c r="B14" s="2"/>
      <c r="C14" t="s">
        <v>493</v>
      </c>
      <c r="E14" s="160"/>
      <c r="F14" s="161"/>
      <c r="G14" s="36"/>
    </row>
    <row r="15" spans="1:7" ht="15" customHeight="1" x14ac:dyDescent="0.2">
      <c r="A15" s="2"/>
      <c r="B15" s="2"/>
      <c r="C15" t="s">
        <v>494</v>
      </c>
      <c r="E15" s="160"/>
      <c r="F15" s="161"/>
      <c r="G15" s="36"/>
    </row>
    <row r="16" spans="1:7" ht="15" customHeight="1" x14ac:dyDescent="0.2">
      <c r="A16" s="2"/>
      <c r="B16" s="2"/>
      <c r="C16" t="s">
        <v>495</v>
      </c>
      <c r="E16" s="160"/>
      <c r="F16" s="161"/>
      <c r="G16" s="36"/>
    </row>
    <row r="17" spans="1:7" ht="15" customHeight="1" x14ac:dyDescent="0.2">
      <c r="A17" s="2"/>
      <c r="B17" s="2"/>
      <c r="C17" t="s">
        <v>496</v>
      </c>
      <c r="E17" s="160"/>
      <c r="F17" s="161"/>
      <c r="G17" s="36"/>
    </row>
    <row r="18" spans="1:7" ht="15" customHeight="1" x14ac:dyDescent="0.2">
      <c r="A18" s="2"/>
      <c r="B18" s="2"/>
      <c r="C18" t="s">
        <v>497</v>
      </c>
      <c r="E18" s="160"/>
      <c r="F18" s="161"/>
      <c r="G18" s="36"/>
    </row>
    <row r="19" spans="1:7" ht="15" customHeight="1" x14ac:dyDescent="0.2">
      <c r="A19" s="2"/>
      <c r="B19" s="2"/>
      <c r="C19" t="s">
        <v>498</v>
      </c>
      <c r="E19" s="160"/>
      <c r="F19" s="161"/>
      <c r="G19" s="36"/>
    </row>
    <row r="20" spans="1:7" ht="15" customHeight="1" x14ac:dyDescent="0.2">
      <c r="A20" s="2"/>
      <c r="B20" s="2"/>
      <c r="D20" s="173"/>
      <c r="E20" s="163"/>
      <c r="F20" s="163"/>
      <c r="G20" s="36"/>
    </row>
    <row r="21" spans="1:7" ht="15" customHeight="1" x14ac:dyDescent="0.2">
      <c r="A21" s="2"/>
      <c r="B21" s="1" t="s">
        <v>499</v>
      </c>
      <c r="E21" s="160"/>
      <c r="F21" s="161"/>
      <c r="G21" s="36"/>
    </row>
    <row r="22" spans="1:7" ht="15" customHeight="1" x14ac:dyDescent="0.2">
      <c r="A22" s="2"/>
      <c r="B22" s="2"/>
      <c r="C22" t="s">
        <v>487</v>
      </c>
      <c r="E22" s="160"/>
      <c r="F22" s="161"/>
      <c r="G22" s="36"/>
    </row>
    <row r="23" spans="1:7" ht="15" customHeight="1" x14ac:dyDescent="0.2">
      <c r="A23" s="2"/>
      <c r="B23" s="2"/>
      <c r="C23" t="s">
        <v>488</v>
      </c>
      <c r="E23" s="160"/>
      <c r="F23" s="161"/>
      <c r="G23" s="36"/>
    </row>
    <row r="24" spans="1:7" ht="15" customHeight="1" x14ac:dyDescent="0.2">
      <c r="A24" s="2"/>
      <c r="B24" s="2"/>
      <c r="C24" t="s">
        <v>489</v>
      </c>
      <c r="E24" s="160"/>
      <c r="F24" s="161"/>
      <c r="G24" s="36"/>
    </row>
    <row r="25" spans="1:7" ht="15" customHeight="1" x14ac:dyDescent="0.2">
      <c r="A25" s="2"/>
      <c r="B25" s="2"/>
      <c r="C25" t="s">
        <v>490</v>
      </c>
      <c r="E25" s="160"/>
      <c r="F25" s="161"/>
      <c r="G25" s="36"/>
    </row>
    <row r="26" spans="1:7" ht="15" customHeight="1" x14ac:dyDescent="0.2">
      <c r="A26" s="2"/>
      <c r="B26" s="2"/>
      <c r="C26" t="s">
        <v>491</v>
      </c>
      <c r="E26" s="160"/>
      <c r="F26" s="161"/>
      <c r="G26" s="36"/>
    </row>
    <row r="27" spans="1:7" ht="15" customHeight="1" x14ac:dyDescent="0.2">
      <c r="A27" s="2"/>
      <c r="B27" s="2"/>
      <c r="C27" t="s">
        <v>492</v>
      </c>
      <c r="E27" s="160"/>
      <c r="F27" s="161"/>
      <c r="G27" s="36"/>
    </row>
    <row r="28" spans="1:7" ht="15" customHeight="1" x14ac:dyDescent="0.2">
      <c r="A28" s="2"/>
      <c r="B28" s="2"/>
      <c r="C28" t="s">
        <v>493</v>
      </c>
      <c r="E28" s="160"/>
      <c r="F28" s="161"/>
      <c r="G28" s="36"/>
    </row>
    <row r="29" spans="1:7" ht="15" customHeight="1" x14ac:dyDescent="0.2">
      <c r="A29" s="2"/>
      <c r="B29" s="2"/>
      <c r="C29" t="s">
        <v>494</v>
      </c>
      <c r="E29" s="160"/>
      <c r="F29" s="161"/>
      <c r="G29" s="36"/>
    </row>
    <row r="30" spans="1:7" ht="15" customHeight="1" x14ac:dyDescent="0.2">
      <c r="A30" s="2"/>
      <c r="B30" s="2"/>
      <c r="C30" t="s">
        <v>495</v>
      </c>
      <c r="E30" s="160"/>
      <c r="F30" s="161"/>
      <c r="G30" s="36"/>
    </row>
    <row r="31" spans="1:7" ht="15" customHeight="1" x14ac:dyDescent="0.2">
      <c r="A31" s="2"/>
      <c r="B31" s="2"/>
      <c r="C31" t="s">
        <v>496</v>
      </c>
      <c r="E31" s="160"/>
      <c r="F31" s="161"/>
      <c r="G31" s="36"/>
    </row>
    <row r="32" spans="1:7" ht="15" customHeight="1" x14ac:dyDescent="0.2">
      <c r="A32" s="2"/>
      <c r="B32" s="2"/>
      <c r="C32" t="s">
        <v>497</v>
      </c>
      <c r="E32" s="160"/>
      <c r="F32" s="161"/>
      <c r="G32" s="36"/>
    </row>
    <row r="33" spans="1:7" ht="15" customHeight="1" x14ac:dyDescent="0.2">
      <c r="A33" s="2"/>
      <c r="B33" s="2"/>
      <c r="C33" t="s">
        <v>498</v>
      </c>
      <c r="E33" s="160"/>
      <c r="F33" s="161"/>
      <c r="G33" s="36"/>
    </row>
    <row r="34" spans="1:7" ht="15" customHeight="1" x14ac:dyDescent="0.2">
      <c r="A34" s="2"/>
      <c r="B34" s="2"/>
      <c r="C34" s="155"/>
      <c r="D34" s="173"/>
      <c r="E34" s="163"/>
      <c r="F34" s="163"/>
      <c r="G34" s="36"/>
    </row>
    <row r="35" spans="1:7" ht="15" customHeight="1" x14ac:dyDescent="0.2">
      <c r="A35" s="2"/>
      <c r="B35" s="1" t="s">
        <v>500</v>
      </c>
      <c r="C35" s="155"/>
      <c r="D35" s="155"/>
      <c r="E35" s="160"/>
      <c r="F35" s="161"/>
      <c r="G35" s="36"/>
    </row>
    <row r="36" spans="1:7" ht="15" customHeight="1" x14ac:dyDescent="0.2">
      <c r="C36" t="s">
        <v>487</v>
      </c>
      <c r="E36" s="78"/>
      <c r="F36" s="78"/>
    </row>
    <row r="37" spans="1:7" ht="15" customHeight="1" x14ac:dyDescent="0.2">
      <c r="C37" t="s">
        <v>488</v>
      </c>
      <c r="E37" s="78"/>
      <c r="F37" s="78"/>
    </row>
    <row r="38" spans="1:7" ht="15" customHeight="1" x14ac:dyDescent="0.2">
      <c r="C38" t="s">
        <v>489</v>
      </c>
      <c r="E38" s="78"/>
      <c r="F38" s="78"/>
    </row>
    <row r="39" spans="1:7" ht="15" customHeight="1" x14ac:dyDescent="0.2">
      <c r="C39" t="s">
        <v>490</v>
      </c>
      <c r="E39" s="78"/>
      <c r="F39" s="78"/>
    </row>
    <row r="40" spans="1:7" ht="15" customHeight="1" x14ac:dyDescent="0.2">
      <c r="C40" t="s">
        <v>491</v>
      </c>
      <c r="E40" s="78"/>
      <c r="F40" s="78"/>
    </row>
    <row r="41" spans="1:7" ht="15" customHeight="1" x14ac:dyDescent="0.2">
      <c r="C41" t="s">
        <v>492</v>
      </c>
      <c r="E41" s="78"/>
      <c r="F41" s="78"/>
    </row>
    <row r="42" spans="1:7" ht="15" customHeight="1" x14ac:dyDescent="0.2">
      <c r="C42" t="s">
        <v>493</v>
      </c>
      <c r="E42" s="78"/>
      <c r="F42" s="78"/>
    </row>
    <row r="43" spans="1:7" ht="15" customHeight="1" x14ac:dyDescent="0.2">
      <c r="C43" t="s">
        <v>494</v>
      </c>
      <c r="E43" s="78"/>
      <c r="F43" s="78"/>
    </row>
    <row r="44" spans="1:7" ht="15" customHeight="1" x14ac:dyDescent="0.2">
      <c r="C44" t="s">
        <v>495</v>
      </c>
      <c r="E44" s="78"/>
      <c r="F44" s="78"/>
    </row>
    <row r="45" spans="1:7" ht="15" customHeight="1" x14ac:dyDescent="0.2">
      <c r="C45" t="s">
        <v>496</v>
      </c>
      <c r="E45" s="78"/>
      <c r="F45" s="78"/>
    </row>
    <row r="46" spans="1:7" ht="15" customHeight="1" x14ac:dyDescent="0.2">
      <c r="C46" t="s">
        <v>497</v>
      </c>
      <c r="E46" s="78"/>
      <c r="F46" s="78"/>
    </row>
    <row r="47" spans="1:7" ht="15" customHeight="1" x14ac:dyDescent="0.2">
      <c r="C47" t="s">
        <v>498</v>
      </c>
      <c r="E47" s="78"/>
      <c r="F47" s="78"/>
    </row>
    <row r="48" spans="1:7" ht="15" customHeight="1" x14ac:dyDescent="0.2">
      <c r="D48" s="173"/>
      <c r="E48" s="88"/>
      <c r="F48" s="88"/>
    </row>
    <row r="49" spans="1:6" ht="13.5" thickBot="1" x14ac:dyDescent="0.25">
      <c r="A49" s="532" t="s">
        <v>281</v>
      </c>
      <c r="B49" s="532"/>
      <c r="C49" s="532"/>
      <c r="D49" s="434"/>
      <c r="E49" s="79"/>
      <c r="F49" s="79"/>
    </row>
    <row r="50" spans="1:6" ht="13.5" thickTop="1" x14ac:dyDescent="0.2"/>
  </sheetData>
  <mergeCells count="6">
    <mergeCell ref="A49:C49"/>
    <mergeCell ref="A1:G1"/>
    <mergeCell ref="A2:G2"/>
    <mergeCell ref="A4:C5"/>
    <mergeCell ref="G4:G5"/>
    <mergeCell ref="A6:C6"/>
  </mergeCells>
  <printOptions horizontalCentered="1" gridLines="1"/>
  <pageMargins left="0.5" right="0.25" top="1" bottom="1" header="0.3" footer="0.3"/>
  <pageSetup paperSize="5" scale="90" orientation="portrait" r:id="rId1"/>
  <headerFooter>
    <oddFooter>&amp;RPage 4 EX3_TFdep_PN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31"/>
    <pageSetUpPr fitToPage="1"/>
  </sheetPr>
  <dimension ref="A1:J56"/>
  <sheetViews>
    <sheetView workbookViewId="0">
      <selection activeCell="E41" sqref="E41"/>
    </sheetView>
  </sheetViews>
  <sheetFormatPr defaultRowHeight="12.75" x14ac:dyDescent="0.2"/>
  <cols>
    <col min="1" max="1" width="2" customWidth="1"/>
    <col min="2" max="2" width="3.140625" customWidth="1"/>
    <col min="3" max="3" width="12.7109375" customWidth="1"/>
    <col min="4" max="4" width="18.85546875" customWidth="1"/>
    <col min="5" max="5" width="17.7109375" customWidth="1"/>
    <col min="6" max="6" width="18.28515625" customWidth="1"/>
    <col min="7" max="7" width="15.140625" customWidth="1"/>
    <col min="8" max="8" width="13.7109375" customWidth="1"/>
    <col min="9" max="9" width="17.7109375" customWidth="1"/>
    <col min="10" max="10" width="23.5703125" customWidth="1"/>
  </cols>
  <sheetData>
    <row r="1" spans="1:10" ht="30" customHeight="1" x14ac:dyDescent="0.2">
      <c r="A1" s="538" t="str">
        <f>'Exh1-BS'!A1:G1</f>
        <v>ANNUAL STATEMENT for the Year Ended December 31, 20__ of ________________________________</v>
      </c>
      <c r="B1" s="538"/>
      <c r="C1" s="538"/>
      <c r="D1" s="538"/>
      <c r="E1" s="538"/>
      <c r="F1" s="538"/>
      <c r="G1" s="538"/>
      <c r="H1" s="538"/>
      <c r="I1" s="538"/>
      <c r="J1" s="538"/>
    </row>
    <row r="2" spans="1:10" ht="18" customHeight="1" x14ac:dyDescent="0.2">
      <c r="A2" s="564" t="s">
        <v>501</v>
      </c>
      <c r="B2" s="564"/>
      <c r="C2" s="564"/>
      <c r="D2" s="564"/>
      <c r="E2" s="564"/>
      <c r="F2" s="564"/>
      <c r="G2" s="564"/>
      <c r="H2" s="564"/>
      <c r="I2" s="564"/>
      <c r="J2" s="564"/>
    </row>
    <row r="3" spans="1:10" ht="6" customHeight="1" thickBot="1" x14ac:dyDescent="0.25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0" s="2" customFormat="1" ht="15" customHeight="1" x14ac:dyDescent="0.2">
      <c r="A4" s="565" t="s">
        <v>474</v>
      </c>
      <c r="B4" s="566"/>
      <c r="C4" s="567"/>
      <c r="D4" s="69" t="s">
        <v>502</v>
      </c>
      <c r="E4" s="69" t="s">
        <v>502</v>
      </c>
      <c r="F4" s="575" t="s">
        <v>503</v>
      </c>
      <c r="G4" s="576"/>
      <c r="H4" s="576"/>
      <c r="I4" s="576"/>
      <c r="J4" s="577" t="s">
        <v>504</v>
      </c>
    </row>
    <row r="5" spans="1:10" s="2" customFormat="1" ht="17.25" customHeight="1" x14ac:dyDescent="0.2">
      <c r="A5" s="568"/>
      <c r="B5" s="521"/>
      <c r="C5" s="569"/>
      <c r="D5" s="99" t="s">
        <v>505</v>
      </c>
      <c r="E5" s="70" t="s">
        <v>506</v>
      </c>
      <c r="F5" s="343" t="s">
        <v>507</v>
      </c>
      <c r="G5" s="429" t="s">
        <v>508</v>
      </c>
      <c r="H5" s="74" t="s">
        <v>509</v>
      </c>
      <c r="I5" s="428" t="s">
        <v>510</v>
      </c>
      <c r="J5" s="578"/>
    </row>
    <row r="6" spans="1:10" s="3" customFormat="1" ht="14.25" customHeight="1" thickBot="1" x14ac:dyDescent="0.25">
      <c r="A6" s="572" t="s">
        <v>481</v>
      </c>
      <c r="B6" s="573"/>
      <c r="C6" s="574"/>
      <c r="D6" s="71" t="s">
        <v>482</v>
      </c>
      <c r="E6" s="67" t="s">
        <v>483</v>
      </c>
      <c r="F6" s="66" t="s">
        <v>484</v>
      </c>
      <c r="G6" s="73" t="s">
        <v>485</v>
      </c>
      <c r="H6" s="75" t="s">
        <v>511</v>
      </c>
      <c r="I6" s="436" t="s">
        <v>512</v>
      </c>
      <c r="J6" s="437" t="s">
        <v>513</v>
      </c>
    </row>
    <row r="7" spans="1:10" s="3" customFormat="1" ht="15" customHeight="1" x14ac:dyDescent="0.2">
      <c r="B7" s="159" t="s">
        <v>486</v>
      </c>
      <c r="C7" s="159"/>
      <c r="D7" s="159"/>
      <c r="E7" s="160"/>
      <c r="F7" s="161"/>
      <c r="G7" s="162"/>
      <c r="H7" s="162"/>
      <c r="I7" s="162"/>
      <c r="J7" s="155"/>
    </row>
    <row r="8" spans="1:10" ht="15" customHeight="1" x14ac:dyDescent="0.2">
      <c r="C8" t="s">
        <v>487</v>
      </c>
      <c r="E8" s="152"/>
      <c r="F8" s="152"/>
      <c r="G8" s="152"/>
      <c r="H8" s="152"/>
      <c r="I8" s="152"/>
    </row>
    <row r="9" spans="1:10" ht="15" customHeight="1" x14ac:dyDescent="0.2">
      <c r="C9" t="s">
        <v>488</v>
      </c>
      <c r="E9" s="78"/>
      <c r="F9" s="78"/>
      <c r="G9" s="78"/>
      <c r="H9" s="78"/>
      <c r="I9" s="78"/>
    </row>
    <row r="10" spans="1:10" ht="15" customHeight="1" x14ac:dyDescent="0.2">
      <c r="C10" t="s">
        <v>489</v>
      </c>
      <c r="E10" s="78"/>
      <c r="F10" s="78"/>
      <c r="G10" s="78"/>
      <c r="H10" s="78"/>
      <c r="I10" s="78"/>
    </row>
    <row r="11" spans="1:10" ht="15" customHeight="1" x14ac:dyDescent="0.2">
      <c r="C11" t="s">
        <v>490</v>
      </c>
      <c r="E11" s="78"/>
      <c r="F11" s="78"/>
      <c r="G11" s="78"/>
      <c r="H11" s="78"/>
      <c r="I11" s="78"/>
    </row>
    <row r="12" spans="1:10" ht="15" customHeight="1" x14ac:dyDescent="0.2">
      <c r="C12" t="s">
        <v>491</v>
      </c>
      <c r="E12" s="78"/>
      <c r="F12" s="78"/>
      <c r="G12" s="78"/>
      <c r="H12" s="78"/>
      <c r="I12" s="78"/>
    </row>
    <row r="13" spans="1:10" ht="15" customHeight="1" x14ac:dyDescent="0.2">
      <c r="C13" t="s">
        <v>492</v>
      </c>
      <c r="E13" s="78"/>
      <c r="F13" s="78"/>
      <c r="G13" s="78"/>
      <c r="H13" s="78"/>
      <c r="I13" s="78"/>
    </row>
    <row r="14" spans="1:10" ht="15" customHeight="1" x14ac:dyDescent="0.2">
      <c r="C14" t="s">
        <v>493</v>
      </c>
      <c r="E14" s="78"/>
      <c r="F14" s="78"/>
      <c r="G14" s="78"/>
      <c r="H14" s="78"/>
      <c r="I14" s="78"/>
    </row>
    <row r="15" spans="1:10" ht="15" customHeight="1" x14ac:dyDescent="0.2">
      <c r="C15" t="s">
        <v>494</v>
      </c>
      <c r="E15" s="78"/>
      <c r="F15" s="78"/>
      <c r="G15" s="78"/>
      <c r="H15" s="78"/>
      <c r="I15" s="78"/>
    </row>
    <row r="16" spans="1:10" ht="15" customHeight="1" x14ac:dyDescent="0.2">
      <c r="C16" t="s">
        <v>495</v>
      </c>
      <c r="E16" s="78"/>
      <c r="F16" s="78"/>
      <c r="G16" s="78"/>
      <c r="H16" s="78"/>
      <c r="I16" s="78"/>
    </row>
    <row r="17" spans="2:9" ht="15" customHeight="1" x14ac:dyDescent="0.2">
      <c r="C17" t="s">
        <v>496</v>
      </c>
      <c r="E17" s="78"/>
      <c r="F17" s="78"/>
      <c r="G17" s="78"/>
      <c r="H17" s="78"/>
      <c r="I17" s="78"/>
    </row>
    <row r="18" spans="2:9" ht="15" customHeight="1" x14ac:dyDescent="0.2">
      <c r="C18" t="s">
        <v>497</v>
      </c>
      <c r="E18" s="78"/>
      <c r="F18" s="78"/>
      <c r="G18" s="78"/>
      <c r="H18" s="78"/>
      <c r="I18" s="78"/>
    </row>
    <row r="19" spans="2:9" ht="15" customHeight="1" x14ac:dyDescent="0.2">
      <c r="C19" t="s">
        <v>498</v>
      </c>
      <c r="E19" s="78"/>
      <c r="F19" s="78"/>
      <c r="G19" s="78"/>
      <c r="H19" s="78"/>
      <c r="I19" s="78"/>
    </row>
    <row r="20" spans="2:9" ht="6" customHeight="1" x14ac:dyDescent="0.2">
      <c r="E20" s="78"/>
      <c r="F20" s="78"/>
      <c r="G20" s="78"/>
      <c r="H20" s="78"/>
      <c r="I20" s="78"/>
    </row>
    <row r="21" spans="2:9" ht="16.5" customHeight="1" x14ac:dyDescent="0.2">
      <c r="D21" s="88"/>
      <c r="E21" s="88"/>
      <c r="F21" s="88"/>
      <c r="G21" s="88"/>
      <c r="H21" s="88"/>
      <c r="I21" s="88"/>
    </row>
    <row r="22" spans="2:9" ht="6" customHeight="1" x14ac:dyDescent="0.2">
      <c r="E22" s="78"/>
      <c r="F22" s="78"/>
      <c r="G22" s="78"/>
      <c r="H22" s="78"/>
      <c r="I22" s="78"/>
    </row>
    <row r="23" spans="2:9" ht="15" customHeight="1" x14ac:dyDescent="0.2">
      <c r="B23" s="1" t="s">
        <v>499</v>
      </c>
      <c r="C23" s="1"/>
      <c r="D23" s="1"/>
      <c r="E23" s="78"/>
      <c r="F23" s="78"/>
      <c r="G23" s="78"/>
      <c r="H23" s="78"/>
      <c r="I23" s="78"/>
    </row>
    <row r="24" spans="2:9" ht="15" customHeight="1" x14ac:dyDescent="0.2">
      <c r="C24" t="s">
        <v>487</v>
      </c>
      <c r="E24" s="78"/>
      <c r="F24" s="78"/>
      <c r="G24" s="78"/>
      <c r="H24" s="78"/>
      <c r="I24" s="78"/>
    </row>
    <row r="25" spans="2:9" ht="15" customHeight="1" x14ac:dyDescent="0.2">
      <c r="C25" t="s">
        <v>488</v>
      </c>
      <c r="E25" s="78"/>
      <c r="F25" s="78"/>
      <c r="G25" s="78"/>
      <c r="H25" s="78"/>
      <c r="I25" s="78"/>
    </row>
    <row r="26" spans="2:9" ht="15" customHeight="1" x14ac:dyDescent="0.2">
      <c r="C26" t="s">
        <v>489</v>
      </c>
      <c r="E26" s="78"/>
      <c r="F26" s="78"/>
      <c r="G26" s="78"/>
      <c r="H26" s="78"/>
      <c r="I26" s="78"/>
    </row>
    <row r="27" spans="2:9" ht="15" customHeight="1" x14ac:dyDescent="0.2">
      <c r="C27" t="s">
        <v>490</v>
      </c>
      <c r="E27" s="78"/>
      <c r="F27" s="78"/>
      <c r="G27" s="78"/>
      <c r="H27" s="78"/>
      <c r="I27" s="78"/>
    </row>
    <row r="28" spans="2:9" ht="15" customHeight="1" x14ac:dyDescent="0.2">
      <c r="C28" t="s">
        <v>491</v>
      </c>
      <c r="E28" s="78"/>
      <c r="F28" s="78"/>
      <c r="G28" s="78"/>
      <c r="H28" s="78"/>
      <c r="I28" s="78"/>
    </row>
    <row r="29" spans="2:9" ht="15" customHeight="1" x14ac:dyDescent="0.2">
      <c r="C29" t="s">
        <v>492</v>
      </c>
      <c r="E29" s="78"/>
      <c r="F29" s="78"/>
      <c r="G29" s="78"/>
      <c r="H29" s="78"/>
      <c r="I29" s="78"/>
    </row>
    <row r="30" spans="2:9" ht="15" customHeight="1" x14ac:dyDescent="0.2">
      <c r="C30" t="s">
        <v>493</v>
      </c>
      <c r="E30" s="78"/>
      <c r="F30" s="78"/>
      <c r="G30" s="78"/>
      <c r="H30" s="78"/>
      <c r="I30" s="78"/>
    </row>
    <row r="31" spans="2:9" ht="15" customHeight="1" x14ac:dyDescent="0.2">
      <c r="C31" t="s">
        <v>494</v>
      </c>
      <c r="E31" s="78"/>
      <c r="F31" s="78"/>
      <c r="G31" s="78"/>
      <c r="H31" s="78"/>
      <c r="I31" s="78"/>
    </row>
    <row r="32" spans="2:9" ht="15" customHeight="1" x14ac:dyDescent="0.2">
      <c r="C32" t="s">
        <v>495</v>
      </c>
      <c r="E32" s="78"/>
      <c r="F32" s="78"/>
      <c r="G32" s="78"/>
      <c r="H32" s="78"/>
      <c r="I32" s="78"/>
    </row>
    <row r="33" spans="2:9" ht="15" customHeight="1" x14ac:dyDescent="0.2">
      <c r="C33" t="s">
        <v>496</v>
      </c>
      <c r="E33" s="78"/>
      <c r="F33" s="78"/>
      <c r="G33" s="78"/>
      <c r="H33" s="78"/>
      <c r="I33" s="78"/>
    </row>
    <row r="34" spans="2:9" ht="15" customHeight="1" x14ac:dyDescent="0.2">
      <c r="C34" t="s">
        <v>497</v>
      </c>
      <c r="E34" s="78"/>
      <c r="F34" s="78"/>
      <c r="G34" s="78"/>
      <c r="H34" s="78"/>
      <c r="I34" s="78"/>
    </row>
    <row r="35" spans="2:9" ht="15" customHeight="1" x14ac:dyDescent="0.2">
      <c r="C35" t="s">
        <v>498</v>
      </c>
      <c r="E35" s="78"/>
      <c r="F35" s="78"/>
      <c r="G35" s="78"/>
      <c r="H35" s="78"/>
      <c r="I35" s="78"/>
    </row>
    <row r="36" spans="2:9" ht="6" customHeight="1" x14ac:dyDescent="0.2">
      <c r="E36" s="78"/>
      <c r="F36" s="78"/>
      <c r="G36" s="78"/>
      <c r="H36" s="78"/>
      <c r="I36" s="78"/>
    </row>
    <row r="37" spans="2:9" ht="16.5" customHeight="1" x14ac:dyDescent="0.2">
      <c r="D37" s="88"/>
      <c r="E37" s="88"/>
      <c r="F37" s="88"/>
      <c r="G37" s="88"/>
      <c r="H37" s="88"/>
      <c r="I37" s="88"/>
    </row>
    <row r="38" spans="2:9" ht="6" customHeight="1" x14ac:dyDescent="0.2">
      <c r="E38" s="78"/>
      <c r="F38" s="78"/>
      <c r="G38" s="78"/>
      <c r="H38" s="78"/>
      <c r="I38" s="78"/>
    </row>
    <row r="39" spans="2:9" ht="15" customHeight="1" x14ac:dyDescent="0.2">
      <c r="B39" s="1" t="s">
        <v>500</v>
      </c>
      <c r="C39" s="1"/>
      <c r="D39" s="1"/>
      <c r="E39" s="78"/>
      <c r="F39" s="78"/>
      <c r="G39" s="78"/>
      <c r="H39" s="78"/>
      <c r="I39" s="78"/>
    </row>
    <row r="40" spans="2:9" ht="15" customHeight="1" x14ac:dyDescent="0.2">
      <c r="C40" t="s">
        <v>487</v>
      </c>
      <c r="E40" s="78"/>
      <c r="F40" s="78"/>
      <c r="G40" s="78"/>
      <c r="H40" s="78"/>
      <c r="I40" s="78"/>
    </row>
    <row r="41" spans="2:9" ht="15" customHeight="1" x14ac:dyDescent="0.2">
      <c r="C41" t="s">
        <v>488</v>
      </c>
      <c r="E41" s="78"/>
      <c r="F41" s="78"/>
      <c r="G41" s="78"/>
      <c r="H41" s="78"/>
      <c r="I41" s="78"/>
    </row>
    <row r="42" spans="2:9" ht="15" customHeight="1" x14ac:dyDescent="0.2">
      <c r="C42" t="s">
        <v>489</v>
      </c>
      <c r="E42" s="78"/>
      <c r="F42" s="78"/>
      <c r="G42" s="78"/>
      <c r="H42" s="78"/>
      <c r="I42" s="78"/>
    </row>
    <row r="43" spans="2:9" ht="15" customHeight="1" x14ac:dyDescent="0.2">
      <c r="C43" t="s">
        <v>490</v>
      </c>
      <c r="E43" s="78"/>
      <c r="F43" s="78"/>
      <c r="G43" s="78"/>
      <c r="H43" s="78"/>
      <c r="I43" s="78"/>
    </row>
    <row r="44" spans="2:9" ht="15" customHeight="1" x14ac:dyDescent="0.2">
      <c r="C44" t="s">
        <v>491</v>
      </c>
      <c r="E44" s="78"/>
      <c r="F44" s="78"/>
      <c r="G44" s="78"/>
      <c r="H44" s="78"/>
      <c r="I44" s="78"/>
    </row>
    <row r="45" spans="2:9" ht="15" customHeight="1" x14ac:dyDescent="0.2">
      <c r="C45" t="s">
        <v>492</v>
      </c>
      <c r="E45" s="78"/>
      <c r="F45" s="78"/>
      <c r="G45" s="78"/>
      <c r="H45" s="78"/>
      <c r="I45" s="78"/>
    </row>
    <row r="46" spans="2:9" ht="15" customHeight="1" x14ac:dyDescent="0.2">
      <c r="C46" t="s">
        <v>493</v>
      </c>
      <c r="E46" s="78"/>
      <c r="F46" s="78"/>
      <c r="G46" s="78"/>
      <c r="H46" s="78"/>
      <c r="I46" s="78"/>
    </row>
    <row r="47" spans="2:9" ht="15" customHeight="1" x14ac:dyDescent="0.2">
      <c r="C47" t="s">
        <v>494</v>
      </c>
      <c r="E47" s="78"/>
      <c r="F47" s="78"/>
      <c r="G47" s="78"/>
      <c r="H47" s="78"/>
      <c r="I47" s="78"/>
    </row>
    <row r="48" spans="2:9" ht="15" customHeight="1" x14ac:dyDescent="0.2">
      <c r="C48" t="s">
        <v>495</v>
      </c>
      <c r="E48" s="78"/>
      <c r="F48" s="78"/>
      <c r="G48" s="78"/>
      <c r="H48" s="78"/>
      <c r="I48" s="78"/>
    </row>
    <row r="49" spans="1:9" ht="15" customHeight="1" x14ac:dyDescent="0.2">
      <c r="C49" t="s">
        <v>496</v>
      </c>
      <c r="E49" s="78"/>
      <c r="F49" s="78"/>
      <c r="G49" s="78"/>
      <c r="H49" s="78"/>
      <c r="I49" s="78"/>
    </row>
    <row r="50" spans="1:9" ht="15" customHeight="1" x14ac:dyDescent="0.2">
      <c r="C50" t="s">
        <v>497</v>
      </c>
      <c r="E50" s="78"/>
      <c r="F50" s="78"/>
      <c r="G50" s="78"/>
      <c r="H50" s="78"/>
      <c r="I50" s="78"/>
    </row>
    <row r="51" spans="1:9" ht="15" customHeight="1" x14ac:dyDescent="0.2">
      <c r="C51" t="s">
        <v>498</v>
      </c>
      <c r="E51" s="78"/>
      <c r="F51" s="78"/>
      <c r="G51" s="78"/>
      <c r="H51" s="78"/>
      <c r="I51" s="78"/>
    </row>
    <row r="52" spans="1:9" ht="6" customHeight="1" x14ac:dyDescent="0.2">
      <c r="E52" s="78"/>
      <c r="F52" s="78"/>
      <c r="G52" s="78"/>
      <c r="H52" s="78"/>
      <c r="I52" s="78"/>
    </row>
    <row r="53" spans="1:9" ht="16.5" customHeight="1" x14ac:dyDescent="0.2">
      <c r="D53" s="88"/>
      <c r="E53" s="88"/>
      <c r="F53" s="88"/>
      <c r="G53" s="88"/>
      <c r="H53" s="88"/>
      <c r="I53" s="88"/>
    </row>
    <row r="54" spans="1:9" ht="6" customHeight="1" x14ac:dyDescent="0.2">
      <c r="E54" s="78"/>
      <c r="F54" s="78"/>
      <c r="G54" s="78"/>
      <c r="H54" s="78"/>
      <c r="I54" s="78"/>
    </row>
    <row r="55" spans="1:9" ht="22.5" customHeight="1" thickBot="1" x14ac:dyDescent="0.25">
      <c r="A55" s="1" t="s">
        <v>281</v>
      </c>
      <c r="B55" s="1"/>
      <c r="C55" s="1"/>
      <c r="D55" s="435"/>
      <c r="E55" s="79"/>
      <c r="F55" s="79"/>
      <c r="G55" s="79"/>
      <c r="H55" s="79"/>
      <c r="I55" s="79"/>
    </row>
    <row r="56" spans="1:9" ht="9" customHeight="1" thickTop="1" x14ac:dyDescent="0.2"/>
  </sheetData>
  <mergeCells count="6">
    <mergeCell ref="A6:C6"/>
    <mergeCell ref="A1:J1"/>
    <mergeCell ref="A2:J2"/>
    <mergeCell ref="F4:I4"/>
    <mergeCell ref="J4:J5"/>
    <mergeCell ref="A4:C5"/>
  </mergeCells>
  <phoneticPr fontId="4" type="noConversion"/>
  <printOptions horizontalCentered="1" gridLines="1"/>
  <pageMargins left="0.5" right="0.25" top="1" bottom="1" header="0.5" footer="0.5"/>
  <pageSetup paperSize="5" scale="81" orientation="portrait" horizontalDpi="120" verticalDpi="144" r:id="rId1"/>
  <headerFooter alignWithMargins="0">
    <oddFooter>&amp;RPage 5 EX4_TF-Wdr_PN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31"/>
  </sheetPr>
  <dimension ref="A1:G57"/>
  <sheetViews>
    <sheetView workbookViewId="0">
      <selection activeCell="E8" sqref="E8"/>
    </sheetView>
  </sheetViews>
  <sheetFormatPr defaultRowHeight="12.75" x14ac:dyDescent="0.2"/>
  <cols>
    <col min="1" max="1" width="5.140625" customWidth="1"/>
    <col min="2" max="2" width="15" customWidth="1"/>
    <col min="3" max="4" width="15.7109375" customWidth="1"/>
    <col min="5" max="5" width="18.85546875" customWidth="1"/>
    <col min="6" max="6" width="19.5703125" customWidth="1"/>
    <col min="7" max="7" width="0.28515625" style="139" hidden="1" customWidth="1"/>
  </cols>
  <sheetData>
    <row r="1" spans="1:7" ht="30" customHeight="1" x14ac:dyDescent="0.2">
      <c r="A1" s="538" t="s">
        <v>514</v>
      </c>
      <c r="B1" s="538"/>
      <c r="C1" s="538"/>
      <c r="D1" s="538"/>
      <c r="E1" s="538"/>
      <c r="F1" s="538"/>
      <c r="G1" s="538"/>
    </row>
    <row r="2" spans="1:7" ht="18" customHeight="1" x14ac:dyDescent="0.2">
      <c r="A2" s="564" t="s">
        <v>515</v>
      </c>
      <c r="B2" s="564"/>
      <c r="C2" s="564"/>
      <c r="D2" s="564"/>
      <c r="E2" s="564"/>
      <c r="F2" s="564"/>
      <c r="G2" s="564"/>
    </row>
    <row r="3" spans="1:7" ht="6" customHeight="1" x14ac:dyDescent="0.2">
      <c r="A3" s="564"/>
      <c r="B3" s="564"/>
      <c r="C3" s="564"/>
      <c r="D3" s="564"/>
      <c r="E3" s="564"/>
      <c r="F3" s="564"/>
      <c r="G3" s="564"/>
    </row>
    <row r="4" spans="1:7" s="103" customFormat="1" ht="18" customHeight="1" x14ac:dyDescent="0.2">
      <c r="A4" s="587" t="s">
        <v>516</v>
      </c>
      <c r="B4" s="588"/>
      <c r="C4" s="585" t="s">
        <v>517</v>
      </c>
      <c r="D4" s="586"/>
      <c r="E4" s="104"/>
      <c r="F4" s="581" t="s">
        <v>518</v>
      </c>
      <c r="G4" s="583" t="s">
        <v>519</v>
      </c>
    </row>
    <row r="5" spans="1:7" s="103" customFormat="1" x14ac:dyDescent="0.2">
      <c r="A5" s="536"/>
      <c r="B5" s="589"/>
      <c r="C5" s="153" t="s">
        <v>520</v>
      </c>
      <c r="D5" s="103" t="s">
        <v>475</v>
      </c>
      <c r="E5" s="154" t="s">
        <v>475</v>
      </c>
      <c r="F5" s="582"/>
      <c r="G5" s="584"/>
    </row>
    <row r="6" spans="1:7" s="103" customFormat="1" x14ac:dyDescent="0.2">
      <c r="A6" s="536"/>
      <c r="B6" s="589"/>
      <c r="C6" s="154" t="s">
        <v>521</v>
      </c>
      <c r="D6" s="103" t="s">
        <v>521</v>
      </c>
      <c r="E6" s="154" t="s">
        <v>522</v>
      </c>
      <c r="F6" s="582"/>
      <c r="G6" s="584"/>
    </row>
    <row r="7" spans="1:7" s="4" customFormat="1" ht="15" customHeight="1" x14ac:dyDescent="0.2">
      <c r="A7" s="579" t="s">
        <v>481</v>
      </c>
      <c r="B7" s="580"/>
      <c r="C7" s="108" t="s">
        <v>482</v>
      </c>
      <c r="D7" s="108" t="s">
        <v>483</v>
      </c>
      <c r="E7" s="108" t="s">
        <v>484</v>
      </c>
      <c r="F7" s="106" t="s">
        <v>485</v>
      </c>
      <c r="G7" s="441" t="s">
        <v>511</v>
      </c>
    </row>
    <row r="8" spans="1:7" ht="18" customHeight="1" x14ac:dyDescent="0.2">
      <c r="A8" s="1" t="s">
        <v>486</v>
      </c>
      <c r="G8" s="442"/>
    </row>
    <row r="9" spans="1:7" ht="15" customHeight="1" x14ac:dyDescent="0.2">
      <c r="A9" s="53"/>
      <c r="B9" t="s">
        <v>487</v>
      </c>
      <c r="G9" s="443"/>
    </row>
    <row r="10" spans="1:7" ht="15" customHeight="1" x14ac:dyDescent="0.2">
      <c r="A10" s="53"/>
      <c r="B10" t="s">
        <v>488</v>
      </c>
      <c r="G10" s="443"/>
    </row>
    <row r="11" spans="1:7" ht="15" customHeight="1" x14ac:dyDescent="0.2">
      <c r="A11" s="53"/>
      <c r="B11" t="s">
        <v>489</v>
      </c>
      <c r="G11" s="443"/>
    </row>
    <row r="12" spans="1:7" ht="15" customHeight="1" x14ac:dyDescent="0.2">
      <c r="A12" s="53"/>
      <c r="B12" t="s">
        <v>490</v>
      </c>
      <c r="G12" s="443"/>
    </row>
    <row r="13" spans="1:7" ht="15" customHeight="1" x14ac:dyDescent="0.2">
      <c r="A13" s="53"/>
      <c r="B13" t="s">
        <v>491</v>
      </c>
      <c r="G13" s="443"/>
    </row>
    <row r="14" spans="1:7" ht="15" customHeight="1" x14ac:dyDescent="0.2">
      <c r="A14" s="53"/>
      <c r="B14" t="s">
        <v>492</v>
      </c>
      <c r="G14" s="443"/>
    </row>
    <row r="15" spans="1:7" ht="15" customHeight="1" x14ac:dyDescent="0.2">
      <c r="A15" s="53"/>
      <c r="B15" t="s">
        <v>493</v>
      </c>
      <c r="G15" s="443"/>
    </row>
    <row r="16" spans="1:7" ht="15" customHeight="1" x14ac:dyDescent="0.2">
      <c r="A16" s="53"/>
      <c r="B16" t="s">
        <v>494</v>
      </c>
      <c r="G16" s="443"/>
    </row>
    <row r="17" spans="1:7" ht="15" customHeight="1" x14ac:dyDescent="0.2">
      <c r="A17" s="53"/>
      <c r="B17" t="s">
        <v>495</v>
      </c>
      <c r="G17" s="443"/>
    </row>
    <row r="18" spans="1:7" ht="15" customHeight="1" x14ac:dyDescent="0.2">
      <c r="A18" s="53"/>
      <c r="B18" t="s">
        <v>496</v>
      </c>
      <c r="G18" s="443"/>
    </row>
    <row r="19" spans="1:7" ht="15" customHeight="1" x14ac:dyDescent="0.2">
      <c r="A19" s="53"/>
      <c r="B19" t="s">
        <v>497</v>
      </c>
      <c r="G19" s="443"/>
    </row>
    <row r="20" spans="1:7" ht="15" customHeight="1" x14ac:dyDescent="0.2">
      <c r="A20" s="53"/>
      <c r="B20" t="s">
        <v>498</v>
      </c>
      <c r="G20" s="443"/>
    </row>
    <row r="21" spans="1:7" ht="6" customHeight="1" x14ac:dyDescent="0.2">
      <c r="A21" s="151"/>
      <c r="G21" s="443"/>
    </row>
    <row r="22" spans="1:7" ht="18" customHeight="1" thickBot="1" x14ac:dyDescent="0.25">
      <c r="B22" s="1" t="s">
        <v>523</v>
      </c>
      <c r="C22" s="1"/>
      <c r="D22" s="187"/>
      <c r="E22" s="188"/>
      <c r="F22" s="188"/>
      <c r="G22" s="444"/>
    </row>
    <row r="23" spans="1:7" ht="6" customHeight="1" x14ac:dyDescent="0.2">
      <c r="G23" s="443"/>
    </row>
    <row r="24" spans="1:7" ht="18" customHeight="1" x14ac:dyDescent="0.2">
      <c r="A24" s="1" t="s">
        <v>499</v>
      </c>
      <c r="G24" s="443"/>
    </row>
    <row r="25" spans="1:7" ht="15" customHeight="1" x14ac:dyDescent="0.2">
      <c r="A25" s="53"/>
      <c r="B25" t="s">
        <v>487</v>
      </c>
      <c r="G25" s="443"/>
    </row>
    <row r="26" spans="1:7" ht="15" customHeight="1" x14ac:dyDescent="0.2">
      <c r="A26" s="53"/>
      <c r="B26" t="s">
        <v>488</v>
      </c>
      <c r="G26" s="443"/>
    </row>
    <row r="27" spans="1:7" ht="15" customHeight="1" x14ac:dyDescent="0.2">
      <c r="A27" s="53"/>
      <c r="B27" t="s">
        <v>489</v>
      </c>
      <c r="G27" s="443"/>
    </row>
    <row r="28" spans="1:7" ht="15" customHeight="1" x14ac:dyDescent="0.2">
      <c r="A28" s="53"/>
      <c r="B28" t="s">
        <v>490</v>
      </c>
      <c r="G28" s="443"/>
    </row>
    <row r="29" spans="1:7" ht="15" customHeight="1" x14ac:dyDescent="0.2">
      <c r="A29" s="53"/>
      <c r="B29" t="s">
        <v>491</v>
      </c>
      <c r="G29" s="443"/>
    </row>
    <row r="30" spans="1:7" ht="15" customHeight="1" x14ac:dyDescent="0.2">
      <c r="A30" s="53"/>
      <c r="B30" t="s">
        <v>492</v>
      </c>
      <c r="G30" s="443"/>
    </row>
    <row r="31" spans="1:7" ht="15" customHeight="1" x14ac:dyDescent="0.2">
      <c r="A31" s="53"/>
      <c r="B31" t="s">
        <v>493</v>
      </c>
      <c r="G31" s="443"/>
    </row>
    <row r="32" spans="1:7" ht="15" customHeight="1" x14ac:dyDescent="0.2">
      <c r="A32" s="53"/>
      <c r="B32" t="s">
        <v>494</v>
      </c>
      <c r="G32" s="443"/>
    </row>
    <row r="33" spans="1:7" ht="15" customHeight="1" x14ac:dyDescent="0.2">
      <c r="A33" s="53"/>
      <c r="B33" t="s">
        <v>495</v>
      </c>
      <c r="G33" s="443"/>
    </row>
    <row r="34" spans="1:7" ht="15" customHeight="1" x14ac:dyDescent="0.2">
      <c r="A34" s="53"/>
      <c r="B34" t="s">
        <v>496</v>
      </c>
      <c r="G34" s="443"/>
    </row>
    <row r="35" spans="1:7" ht="15" customHeight="1" x14ac:dyDescent="0.2">
      <c r="A35" s="53"/>
      <c r="B35" t="s">
        <v>497</v>
      </c>
      <c r="G35" s="443"/>
    </row>
    <row r="36" spans="1:7" ht="15" customHeight="1" x14ac:dyDescent="0.2">
      <c r="A36" s="53"/>
      <c r="B36" t="s">
        <v>498</v>
      </c>
      <c r="G36" s="443"/>
    </row>
    <row r="37" spans="1:7" ht="6" customHeight="1" x14ac:dyDescent="0.2">
      <c r="A37" s="151"/>
      <c r="G37" s="443"/>
    </row>
    <row r="38" spans="1:7" ht="18" customHeight="1" thickBot="1" x14ac:dyDescent="0.25">
      <c r="B38" s="1" t="s">
        <v>523</v>
      </c>
      <c r="C38" s="1"/>
      <c r="D38" s="187"/>
      <c r="E38" s="188"/>
      <c r="F38" s="188"/>
      <c r="G38" s="444"/>
    </row>
    <row r="39" spans="1:7" ht="6" customHeight="1" x14ac:dyDescent="0.2">
      <c r="G39" s="443"/>
    </row>
    <row r="40" spans="1:7" ht="18" customHeight="1" x14ac:dyDescent="0.2">
      <c r="A40" s="1" t="s">
        <v>500</v>
      </c>
      <c r="G40" s="443"/>
    </row>
    <row r="41" spans="1:7" ht="15" customHeight="1" x14ac:dyDescent="0.2">
      <c r="A41" s="53"/>
      <c r="B41" t="s">
        <v>487</v>
      </c>
      <c r="G41" s="443"/>
    </row>
    <row r="42" spans="1:7" ht="15" customHeight="1" x14ac:dyDescent="0.2">
      <c r="A42" s="53"/>
      <c r="B42" t="s">
        <v>488</v>
      </c>
      <c r="G42" s="443"/>
    </row>
    <row r="43" spans="1:7" ht="15" customHeight="1" x14ac:dyDescent="0.2">
      <c r="A43" s="53"/>
      <c r="B43" t="s">
        <v>489</v>
      </c>
      <c r="G43" s="443"/>
    </row>
    <row r="44" spans="1:7" ht="15" customHeight="1" x14ac:dyDescent="0.2">
      <c r="A44" s="53"/>
      <c r="B44" t="s">
        <v>490</v>
      </c>
      <c r="G44" s="443"/>
    </row>
    <row r="45" spans="1:7" ht="15" customHeight="1" x14ac:dyDescent="0.2">
      <c r="A45" s="53"/>
      <c r="B45" t="s">
        <v>491</v>
      </c>
      <c r="G45" s="443"/>
    </row>
    <row r="46" spans="1:7" ht="15" customHeight="1" x14ac:dyDescent="0.2">
      <c r="A46" s="53"/>
      <c r="B46" t="s">
        <v>492</v>
      </c>
      <c r="G46" s="443"/>
    </row>
    <row r="47" spans="1:7" ht="15" customHeight="1" x14ac:dyDescent="0.2">
      <c r="A47" s="53"/>
      <c r="B47" t="s">
        <v>493</v>
      </c>
      <c r="G47" s="443"/>
    </row>
    <row r="48" spans="1:7" ht="15" customHeight="1" x14ac:dyDescent="0.2">
      <c r="A48" s="53"/>
      <c r="B48" t="s">
        <v>494</v>
      </c>
      <c r="G48" s="443"/>
    </row>
    <row r="49" spans="1:7" ht="15" customHeight="1" x14ac:dyDescent="0.2">
      <c r="A49" s="53"/>
      <c r="B49" t="s">
        <v>495</v>
      </c>
      <c r="G49" s="443"/>
    </row>
    <row r="50" spans="1:7" ht="15" customHeight="1" x14ac:dyDescent="0.2">
      <c r="A50" s="53"/>
      <c r="B50" t="s">
        <v>496</v>
      </c>
      <c r="G50" s="443"/>
    </row>
    <row r="51" spans="1:7" ht="15" customHeight="1" x14ac:dyDescent="0.2">
      <c r="A51" s="53"/>
      <c r="B51" t="s">
        <v>497</v>
      </c>
      <c r="G51" s="443"/>
    </row>
    <row r="52" spans="1:7" ht="15" customHeight="1" x14ac:dyDescent="0.2">
      <c r="A52" s="53"/>
      <c r="B52" t="s">
        <v>498</v>
      </c>
      <c r="G52" s="443"/>
    </row>
    <row r="53" spans="1:7" ht="6" customHeight="1" x14ac:dyDescent="0.2">
      <c r="A53" s="151"/>
      <c r="G53" s="443"/>
    </row>
    <row r="54" spans="1:7" ht="18" customHeight="1" thickBot="1" x14ac:dyDescent="0.25">
      <c r="B54" s="1" t="s">
        <v>523</v>
      </c>
      <c r="C54" s="1"/>
      <c r="D54" s="187"/>
      <c r="E54" s="188"/>
      <c r="F54" s="188"/>
      <c r="G54" s="444"/>
    </row>
    <row r="55" spans="1:7" ht="6" customHeight="1" x14ac:dyDescent="0.2">
      <c r="B55" s="1"/>
      <c r="C55" s="1"/>
      <c r="G55" s="443"/>
    </row>
    <row r="56" spans="1:7" ht="18" customHeight="1" thickBot="1" x14ac:dyDescent="0.25">
      <c r="B56" s="1" t="s">
        <v>281</v>
      </c>
      <c r="C56" s="1"/>
      <c r="D56" s="187"/>
      <c r="E56" s="176"/>
      <c r="F56" s="176"/>
      <c r="G56" s="445"/>
    </row>
    <row r="57" spans="1:7" ht="9" customHeight="1" thickTop="1" x14ac:dyDescent="0.2"/>
  </sheetData>
  <mergeCells count="8">
    <mergeCell ref="A7:B7"/>
    <mergeCell ref="A1:G1"/>
    <mergeCell ref="A2:G2"/>
    <mergeCell ref="F4:F6"/>
    <mergeCell ref="A3:G3"/>
    <mergeCell ref="G4:G6"/>
    <mergeCell ref="C4:D4"/>
    <mergeCell ref="A4:B6"/>
  </mergeCells>
  <phoneticPr fontId="4" type="noConversion"/>
  <printOptions horizontalCentered="1" gridLines="1"/>
  <pageMargins left="0.5" right="0.25" top="1" bottom="1" header="0.5" footer="0.5"/>
  <pageSetup paperSize="5" scale="90" orientation="portrait" horizontalDpi="120" verticalDpi="144" r:id="rId1"/>
  <headerFooter alignWithMargins="0">
    <oddFooter>&amp;RPage 6_EX5_Sales_PN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39</vt:i4>
      </vt:variant>
    </vt:vector>
  </HeadingPairs>
  <TitlesOfParts>
    <vt:vector size="80" baseType="lpstr">
      <vt:lpstr>Cover</vt:lpstr>
      <vt:lpstr>CONTENTS</vt:lpstr>
      <vt:lpstr>Co Info </vt:lpstr>
      <vt:lpstr>Co Info Annex</vt:lpstr>
      <vt:lpstr>Exh1-BS</vt:lpstr>
      <vt:lpstr>Exh 2 -IS</vt:lpstr>
      <vt:lpstr>Exh 3 TF-dep</vt:lpstr>
      <vt:lpstr>Exh 4-TF-Wdr</vt:lpstr>
      <vt:lpstr>Exh 5-Sales</vt:lpstr>
      <vt:lpstr>Exh 6-Pol</vt:lpstr>
      <vt:lpstr>Exh 7-AvailPlan</vt:lpstr>
      <vt:lpstr>Exh 8-Claims</vt:lpstr>
      <vt:lpstr>1-ITF</vt:lpstr>
      <vt:lpstr>2-IPF</vt:lpstr>
      <vt:lpstr>3-1</vt:lpstr>
      <vt:lpstr>3-2 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 </vt:lpstr>
      <vt:lpstr>3-13</vt:lpstr>
      <vt:lpstr>3-14</vt:lpstr>
      <vt:lpstr>3-15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Appendix</vt:lpstr>
      <vt:lpstr>Cert</vt:lpstr>
      <vt:lpstr>'Co Info '!AS</vt:lpstr>
      <vt:lpstr>etf</vt:lpstr>
      <vt:lpstr>mtf</vt:lpstr>
      <vt:lpstr>'10'!Print_Area</vt:lpstr>
      <vt:lpstr>'11'!Print_Area</vt:lpstr>
      <vt:lpstr>'12'!Print_Area</vt:lpstr>
      <vt:lpstr>'13'!Print_Area</vt:lpstr>
      <vt:lpstr>'1-ITF'!Print_Area</vt:lpstr>
      <vt:lpstr>'2-IPF'!Print_Area</vt:lpstr>
      <vt:lpstr>'3-10'!Print_Area</vt:lpstr>
      <vt:lpstr>'3-11'!Print_Area</vt:lpstr>
      <vt:lpstr>'3-12 '!Print_Area</vt:lpstr>
      <vt:lpstr>'3-13'!Print_Area</vt:lpstr>
      <vt:lpstr>'3-14'!Print_Area</vt:lpstr>
      <vt:lpstr>'3-15'!Print_Area</vt:lpstr>
      <vt:lpstr>'3-3'!Print_Area</vt:lpstr>
      <vt:lpstr>'3-4'!Print_Area</vt:lpstr>
      <vt:lpstr>'3-6'!Print_Area</vt:lpstr>
      <vt:lpstr>'3-7'!Print_Area</vt:lpstr>
      <vt:lpstr>'3-8'!Print_Area</vt:lpstr>
      <vt:lpstr>'3-9'!Print_Area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Cert!Print_Area</vt:lpstr>
      <vt:lpstr>'Co Info '!Print_Area</vt:lpstr>
      <vt:lpstr>'Exh 2 -IS'!Print_Area</vt:lpstr>
      <vt:lpstr>'Exh 3 TF-dep'!Print_Area</vt:lpstr>
      <vt:lpstr>'Exh 4-TF-Wdr'!Print_Area</vt:lpstr>
      <vt:lpstr>'Exh 5-Sales'!Print_Area</vt:lpstr>
      <vt:lpstr>'Exh 6-Pol'!Print_Area</vt:lpstr>
      <vt:lpstr>'Exh 7-AvailPlan'!Print_Area</vt:lpstr>
      <vt:lpstr>'Exh 8-Claims'!Print_Area</vt:lpstr>
      <vt:lpstr>'Exh1-BS'!Print_Area</vt:lpstr>
      <vt:lpstr>'Exh 4-TF-Wdr'!Print_Titles</vt:lpstr>
      <vt:lpstr>ptf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C. Candanido</dc:creator>
  <cp:keywords/>
  <dc:description/>
  <cp:lastModifiedBy>Alex Dela Cruz</cp:lastModifiedBy>
  <cp:revision/>
  <dcterms:created xsi:type="dcterms:W3CDTF">1996-10-14T23:33:28Z</dcterms:created>
  <dcterms:modified xsi:type="dcterms:W3CDTF">2022-03-21T01:59:17Z</dcterms:modified>
  <cp:category/>
  <cp:contentStatus/>
</cp:coreProperties>
</file>