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[WORK] November - December 2020\[ADVISORY] 2020 Online Submission\"/>
    </mc:Choice>
  </mc:AlternateContent>
  <bookViews>
    <workbookView xWindow="-105" yWindow="-105" windowWidth="19425" windowHeight="10560" firstSheet="1" activeTab="1"/>
  </bookViews>
  <sheets>
    <sheet name="Data" sheetId="66" state="hidden" r:id="rId1"/>
    <sheet name="Form C_BS" sheetId="1" r:id="rId2"/>
    <sheet name="C1" sheetId="63" r:id="rId3"/>
    <sheet name="C2_InsCo" sheetId="67" r:id="rId4"/>
    <sheet name="C3_Ceding" sheetId="68" r:id="rId5"/>
    <sheet name="C3_HMO" sheetId="69" r:id="rId6"/>
    <sheet name="Sch41-48B_Owner's Equity" sheetId="12" state="hidden" r:id="rId7"/>
  </sheets>
  <externalReferences>
    <externalReference r:id="rId8"/>
  </externalReferences>
  <definedNames>
    <definedName name="_xlnm.Print_Area" localSheetId="2">'C1'!$A$1:$H$32</definedName>
    <definedName name="_xlnm.Print_Area" localSheetId="1">'Form C_BS'!$A$1:$G$52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38" i="1"/>
  <c r="F37" i="1"/>
  <c r="F36" i="1"/>
  <c r="F35" i="1"/>
  <c r="F34" i="1"/>
  <c r="D46" i="1"/>
  <c r="B46" i="1"/>
  <c r="D38" i="1"/>
  <c r="B38" i="1"/>
  <c r="F30" i="1"/>
  <c r="D25" i="1"/>
  <c r="D24" i="1"/>
  <c r="D30" i="1" s="1"/>
  <c r="D29" i="1"/>
  <c r="B30" i="1"/>
  <c r="B29" i="1"/>
  <c r="B25" i="1"/>
  <c r="F19" i="1"/>
  <c r="F18" i="1"/>
  <c r="F17" i="1"/>
  <c r="F16" i="1"/>
  <c r="F15" i="1"/>
  <c r="F14" i="1"/>
  <c r="D19" i="1"/>
  <c r="D16" i="1"/>
  <c r="B19" i="1"/>
  <c r="F12" i="1"/>
  <c r="F11" i="1"/>
  <c r="F10" i="1"/>
  <c r="B16" i="1"/>
  <c r="B24" i="1"/>
  <c r="A30" i="1" l="1"/>
  <c r="AE30" i="69" l="1"/>
  <c r="AD30" i="69"/>
  <c r="AB30" i="69"/>
  <c r="AA30" i="69"/>
  <c r="Y30" i="69"/>
  <c r="X30" i="69"/>
  <c r="V30" i="69"/>
  <c r="U30" i="69"/>
  <c r="Q30" i="69"/>
  <c r="P30" i="69"/>
  <c r="N30" i="69"/>
  <c r="M30" i="69"/>
  <c r="K30" i="69"/>
  <c r="J30" i="69"/>
  <c r="I30" i="69"/>
  <c r="H30" i="69"/>
  <c r="G30" i="69"/>
  <c r="F30" i="69"/>
  <c r="AH28" i="69"/>
  <c r="AG28" i="69"/>
  <c r="AI28" i="69" s="1"/>
  <c r="AF28" i="69"/>
  <c r="AC28" i="69"/>
  <c r="Z28" i="69"/>
  <c r="W28" i="69"/>
  <c r="R28" i="69"/>
  <c r="O28" i="69"/>
  <c r="L28" i="69"/>
  <c r="AH27" i="69"/>
  <c r="AI27" i="69" s="1"/>
  <c r="AG27" i="69"/>
  <c r="AF27" i="69"/>
  <c r="AC27" i="69"/>
  <c r="Z27" i="69"/>
  <c r="W27" i="69"/>
  <c r="R27" i="69"/>
  <c r="O27" i="69"/>
  <c r="S27" i="69" s="1"/>
  <c r="L27" i="69"/>
  <c r="AI26" i="69"/>
  <c r="AH26" i="69"/>
  <c r="AG26" i="69"/>
  <c r="AF26" i="69"/>
  <c r="AC26" i="69"/>
  <c r="Z26" i="69"/>
  <c r="W26" i="69"/>
  <c r="R26" i="69"/>
  <c r="O26" i="69"/>
  <c r="S26" i="69" s="1"/>
  <c r="L26" i="69"/>
  <c r="AH25" i="69"/>
  <c r="AG25" i="69"/>
  <c r="AI25" i="69" s="1"/>
  <c r="AF25" i="69"/>
  <c r="AC25" i="69"/>
  <c r="Z25" i="69"/>
  <c r="W25" i="69"/>
  <c r="R25" i="69"/>
  <c r="O25" i="69"/>
  <c r="L25" i="69"/>
  <c r="AH24" i="69"/>
  <c r="AG24" i="69"/>
  <c r="AF24" i="69"/>
  <c r="AC24" i="69"/>
  <c r="Z24" i="69"/>
  <c r="W24" i="69"/>
  <c r="R24" i="69"/>
  <c r="O24" i="69"/>
  <c r="L24" i="69"/>
  <c r="S24" i="69" s="1"/>
  <c r="AH23" i="69"/>
  <c r="AG23" i="69"/>
  <c r="AI23" i="69" s="1"/>
  <c r="AF23" i="69"/>
  <c r="AC23" i="69"/>
  <c r="Z23" i="69"/>
  <c r="W23" i="69"/>
  <c r="R23" i="69"/>
  <c r="O23" i="69"/>
  <c r="L23" i="69"/>
  <c r="S23" i="69" s="1"/>
  <c r="AH22" i="69"/>
  <c r="AI22" i="69" s="1"/>
  <c r="AG22" i="69"/>
  <c r="AF22" i="69"/>
  <c r="AC22" i="69"/>
  <c r="Z22" i="69"/>
  <c r="W22" i="69"/>
  <c r="R22" i="69"/>
  <c r="O22" i="69"/>
  <c r="L22" i="69"/>
  <c r="AH21" i="69"/>
  <c r="AG21" i="69"/>
  <c r="AI21" i="69" s="1"/>
  <c r="AF21" i="69"/>
  <c r="AC21" i="69"/>
  <c r="Z21" i="69"/>
  <c r="W21" i="69"/>
  <c r="R21" i="69"/>
  <c r="O21" i="69"/>
  <c r="L21" i="69"/>
  <c r="AH20" i="69"/>
  <c r="AG20" i="69"/>
  <c r="AI20" i="69" s="1"/>
  <c r="AF20" i="69"/>
  <c r="AC20" i="69"/>
  <c r="Z20" i="69"/>
  <c r="W20" i="69"/>
  <c r="R20" i="69"/>
  <c r="O20" i="69"/>
  <c r="L20" i="69"/>
  <c r="AH19" i="69"/>
  <c r="AG19" i="69"/>
  <c r="AI19" i="69" s="1"/>
  <c r="AF19" i="69"/>
  <c r="AC19" i="69"/>
  <c r="Z19" i="69"/>
  <c r="W19" i="69"/>
  <c r="R19" i="69"/>
  <c r="O19" i="69"/>
  <c r="L19" i="69"/>
  <c r="S19" i="69" s="1"/>
  <c r="AI18" i="69"/>
  <c r="AH18" i="69"/>
  <c r="AG18" i="69"/>
  <c r="AF18" i="69"/>
  <c r="AC18" i="69"/>
  <c r="Z18" i="69"/>
  <c r="W18" i="69"/>
  <c r="R18" i="69"/>
  <c r="O18" i="69"/>
  <c r="S18" i="69" s="1"/>
  <c r="L18" i="69"/>
  <c r="AH17" i="69"/>
  <c r="AG17" i="69"/>
  <c r="AF17" i="69"/>
  <c r="AC17" i="69"/>
  <c r="Z17" i="69"/>
  <c r="W17" i="69"/>
  <c r="R17" i="69"/>
  <c r="O17" i="69"/>
  <c r="L17" i="69"/>
  <c r="AH16" i="69"/>
  <c r="AG16" i="69"/>
  <c r="AI16" i="69" s="1"/>
  <c r="AF16" i="69"/>
  <c r="AC16" i="69"/>
  <c r="Z16" i="69"/>
  <c r="W16" i="69"/>
  <c r="R16" i="69"/>
  <c r="O16" i="69"/>
  <c r="L16" i="69"/>
  <c r="AH15" i="69"/>
  <c r="AG15" i="69"/>
  <c r="AI15" i="69" s="1"/>
  <c r="AF15" i="69"/>
  <c r="AC15" i="69"/>
  <c r="Z15" i="69"/>
  <c r="W15" i="69"/>
  <c r="R15" i="69"/>
  <c r="O15" i="69"/>
  <c r="L15" i="69"/>
  <c r="AH14" i="69"/>
  <c r="AG14" i="69"/>
  <c r="AF14" i="69"/>
  <c r="AC14" i="69"/>
  <c r="Z14" i="69"/>
  <c r="W14" i="69"/>
  <c r="R14" i="69"/>
  <c r="O14" i="69"/>
  <c r="L14" i="69"/>
  <c r="S14" i="69" s="1"/>
  <c r="AH13" i="69"/>
  <c r="AG13" i="69"/>
  <c r="AI13" i="69" s="1"/>
  <c r="AF13" i="69"/>
  <c r="AC13" i="69"/>
  <c r="Z13" i="69"/>
  <c r="W13" i="69"/>
  <c r="R13" i="69"/>
  <c r="O13" i="69"/>
  <c r="L13" i="69"/>
  <c r="AH12" i="69"/>
  <c r="AG12" i="69"/>
  <c r="AI12" i="69" s="1"/>
  <c r="AF12" i="69"/>
  <c r="AC12" i="69"/>
  <c r="Z12" i="69"/>
  <c r="W12" i="69"/>
  <c r="R12" i="69"/>
  <c r="O12" i="69"/>
  <c r="L12" i="69"/>
  <c r="AH11" i="69"/>
  <c r="AG11" i="69"/>
  <c r="AF11" i="69"/>
  <c r="AC11" i="69"/>
  <c r="Z11" i="69"/>
  <c r="W11" i="69"/>
  <c r="R11" i="69"/>
  <c r="O11" i="69"/>
  <c r="L11" i="69"/>
  <c r="AH10" i="69"/>
  <c r="AG10" i="69"/>
  <c r="AI10" i="69" s="1"/>
  <c r="AF10" i="69"/>
  <c r="AC10" i="69"/>
  <c r="Z10" i="69"/>
  <c r="W10" i="69"/>
  <c r="R10" i="69"/>
  <c r="O10" i="69"/>
  <c r="L10" i="69"/>
  <c r="AH9" i="69"/>
  <c r="AG9" i="69"/>
  <c r="AF9" i="69"/>
  <c r="AC9" i="69"/>
  <c r="Z9" i="69"/>
  <c r="W9" i="69"/>
  <c r="R9" i="69"/>
  <c r="O9" i="69"/>
  <c r="L9" i="69"/>
  <c r="C4" i="69"/>
  <c r="C2" i="69"/>
  <c r="AE30" i="68"/>
  <c r="AD30" i="68"/>
  <c r="AB30" i="68"/>
  <c r="AA30" i="68"/>
  <c r="Y30" i="68"/>
  <c r="X30" i="68"/>
  <c r="V30" i="68"/>
  <c r="U30" i="68"/>
  <c r="Q30" i="68"/>
  <c r="P30" i="68"/>
  <c r="N30" i="68"/>
  <c r="M30" i="68"/>
  <c r="K30" i="68"/>
  <c r="J30" i="68"/>
  <c r="I30" i="68"/>
  <c r="H30" i="68"/>
  <c r="G30" i="68"/>
  <c r="F30" i="68"/>
  <c r="AH28" i="68"/>
  <c r="AI28" i="68" s="1"/>
  <c r="AG28" i="68"/>
  <c r="AF28" i="68"/>
  <c r="AC28" i="68"/>
  <c r="Z28" i="68"/>
  <c r="W28" i="68"/>
  <c r="R28" i="68"/>
  <c r="O28" i="68"/>
  <c r="L28" i="68"/>
  <c r="S28" i="68" s="1"/>
  <c r="AI27" i="68"/>
  <c r="AH27" i="68"/>
  <c r="AG27" i="68"/>
  <c r="AF27" i="68"/>
  <c r="AC27" i="68"/>
  <c r="Z27" i="68"/>
  <c r="W27" i="68"/>
  <c r="R27" i="68"/>
  <c r="O27" i="68"/>
  <c r="S27" i="68" s="1"/>
  <c r="L27" i="68"/>
  <c r="AH26" i="68"/>
  <c r="AG26" i="68"/>
  <c r="AI26" i="68" s="1"/>
  <c r="AF26" i="68"/>
  <c r="AC26" i="68"/>
  <c r="Z26" i="68"/>
  <c r="W26" i="68"/>
  <c r="R26" i="68"/>
  <c r="O26" i="68"/>
  <c r="L26" i="68"/>
  <c r="AH25" i="68"/>
  <c r="AG25" i="68"/>
  <c r="AF25" i="68"/>
  <c r="AC25" i="68"/>
  <c r="Z25" i="68"/>
  <c r="W25" i="68"/>
  <c r="R25" i="68"/>
  <c r="O25" i="68"/>
  <c r="L25" i="68"/>
  <c r="S25" i="68" s="1"/>
  <c r="AH24" i="68"/>
  <c r="AG24" i="68"/>
  <c r="AI24" i="68" s="1"/>
  <c r="AF24" i="68"/>
  <c r="AC24" i="68"/>
  <c r="Z24" i="68"/>
  <c r="W24" i="68"/>
  <c r="R24" i="68"/>
  <c r="O24" i="68"/>
  <c r="L24" i="68"/>
  <c r="S24" i="68" s="1"/>
  <c r="AH23" i="68"/>
  <c r="AG23" i="68"/>
  <c r="AI23" i="68" s="1"/>
  <c r="AF23" i="68"/>
  <c r="AC23" i="68"/>
  <c r="Z23" i="68"/>
  <c r="W23" i="68"/>
  <c r="R23" i="68"/>
  <c r="O23" i="68"/>
  <c r="L23" i="68"/>
  <c r="AH22" i="68"/>
  <c r="AG22" i="68"/>
  <c r="AI22" i="68" s="1"/>
  <c r="AF22" i="68"/>
  <c r="AC22" i="68"/>
  <c r="Z22" i="68"/>
  <c r="W22" i="68"/>
  <c r="R22" i="68"/>
  <c r="O22" i="68"/>
  <c r="L22" i="68"/>
  <c r="AH21" i="68"/>
  <c r="AG21" i="68"/>
  <c r="AI21" i="68" s="1"/>
  <c r="AF21" i="68"/>
  <c r="AC21" i="68"/>
  <c r="Z21" i="68"/>
  <c r="W21" i="68"/>
  <c r="R21" i="68"/>
  <c r="O21" i="68"/>
  <c r="L21" i="68"/>
  <c r="AH20" i="68"/>
  <c r="AG20" i="68"/>
  <c r="AI20" i="68" s="1"/>
  <c r="AF20" i="68"/>
  <c r="AC20" i="68"/>
  <c r="Z20" i="68"/>
  <c r="W20" i="68"/>
  <c r="R20" i="68"/>
  <c r="O20" i="68"/>
  <c r="L20" i="68"/>
  <c r="S20" i="68" s="1"/>
  <c r="AI19" i="68"/>
  <c r="AH19" i="68"/>
  <c r="AG19" i="68"/>
  <c r="AF19" i="68"/>
  <c r="AC19" i="68"/>
  <c r="Z19" i="68"/>
  <c r="W19" i="68"/>
  <c r="R19" i="68"/>
  <c r="O19" i="68"/>
  <c r="S19" i="68" s="1"/>
  <c r="L19" i="68"/>
  <c r="AH18" i="68"/>
  <c r="AG18" i="68"/>
  <c r="AF18" i="68"/>
  <c r="AC18" i="68"/>
  <c r="Z18" i="68"/>
  <c r="W18" i="68"/>
  <c r="R18" i="68"/>
  <c r="O18" i="68"/>
  <c r="L18" i="68"/>
  <c r="AH17" i="68"/>
  <c r="AG17" i="68"/>
  <c r="AI17" i="68" s="1"/>
  <c r="AF17" i="68"/>
  <c r="AC17" i="68"/>
  <c r="Z17" i="68"/>
  <c r="W17" i="68"/>
  <c r="R17" i="68"/>
  <c r="O17" i="68"/>
  <c r="L17" i="68"/>
  <c r="AH16" i="68"/>
  <c r="AG16" i="68"/>
  <c r="AI16" i="68" s="1"/>
  <c r="AF16" i="68"/>
  <c r="AC16" i="68"/>
  <c r="Z16" i="68"/>
  <c r="W16" i="68"/>
  <c r="R16" i="68"/>
  <c r="O16" i="68"/>
  <c r="L16" i="68"/>
  <c r="S16" i="68" s="1"/>
  <c r="AH15" i="68"/>
  <c r="AG15" i="68"/>
  <c r="AF15" i="68"/>
  <c r="AC15" i="68"/>
  <c r="Z15" i="68"/>
  <c r="W15" i="68"/>
  <c r="R15" i="68"/>
  <c r="O15" i="68"/>
  <c r="L15" i="68"/>
  <c r="AH14" i="68"/>
  <c r="AG14" i="68"/>
  <c r="AI14" i="68" s="1"/>
  <c r="AF14" i="68"/>
  <c r="AC14" i="68"/>
  <c r="Z14" i="68"/>
  <c r="W14" i="68"/>
  <c r="R14" i="68"/>
  <c r="O14" i="68"/>
  <c r="L14" i="68"/>
  <c r="S14" i="68" s="1"/>
  <c r="AH13" i="68"/>
  <c r="AG13" i="68"/>
  <c r="AF13" i="68"/>
  <c r="AC13" i="68"/>
  <c r="Z13" i="68"/>
  <c r="W13" i="68"/>
  <c r="R13" i="68"/>
  <c r="O13" i="68"/>
  <c r="L13" i="68"/>
  <c r="S13" i="68" s="1"/>
  <c r="AH12" i="68"/>
  <c r="AG12" i="68"/>
  <c r="AI12" i="68" s="1"/>
  <c r="AF12" i="68"/>
  <c r="AC12" i="68"/>
  <c r="Z12" i="68"/>
  <c r="W12" i="68"/>
  <c r="R12" i="68"/>
  <c r="O12" i="68"/>
  <c r="L12" i="68"/>
  <c r="AH11" i="68"/>
  <c r="AI11" i="68" s="1"/>
  <c r="AG11" i="68"/>
  <c r="AF11" i="68"/>
  <c r="AC11" i="68"/>
  <c r="Z11" i="68"/>
  <c r="W11" i="68"/>
  <c r="R11" i="68"/>
  <c r="O11" i="68"/>
  <c r="L11" i="68"/>
  <c r="AH10" i="68"/>
  <c r="AG10" i="68"/>
  <c r="AF10" i="68"/>
  <c r="AC10" i="68"/>
  <c r="Z10" i="68"/>
  <c r="W10" i="68"/>
  <c r="R10" i="68"/>
  <c r="O10" i="68"/>
  <c r="L10" i="68"/>
  <c r="AH9" i="68"/>
  <c r="AG9" i="68"/>
  <c r="AF9" i="68"/>
  <c r="AC9" i="68"/>
  <c r="Z9" i="68"/>
  <c r="W9" i="68"/>
  <c r="R9" i="68"/>
  <c r="O9" i="68"/>
  <c r="L9" i="68"/>
  <c r="C4" i="68"/>
  <c r="C2" i="68"/>
  <c r="Q30" i="67"/>
  <c r="P30" i="67"/>
  <c r="K30" i="67"/>
  <c r="J30" i="67"/>
  <c r="I30" i="67"/>
  <c r="H30" i="67"/>
  <c r="G30" i="67"/>
  <c r="L28" i="67"/>
  <c r="L27" i="67"/>
  <c r="L26" i="67"/>
  <c r="L25" i="67"/>
  <c r="L24" i="67"/>
  <c r="L23" i="67"/>
  <c r="L22" i="67"/>
  <c r="L21" i="67"/>
  <c r="L20" i="67"/>
  <c r="L19" i="67"/>
  <c r="L18" i="67"/>
  <c r="L17" i="67"/>
  <c r="L16" i="67"/>
  <c r="L15" i="67"/>
  <c r="L14" i="67"/>
  <c r="L13" i="67"/>
  <c r="L12" i="67"/>
  <c r="L11" i="67"/>
  <c r="L10" i="67"/>
  <c r="L9" i="67"/>
  <c r="AF30" i="68" l="1"/>
  <c r="AI25" i="68"/>
  <c r="AI24" i="69"/>
  <c r="S28" i="69"/>
  <c r="S21" i="68"/>
  <c r="S26" i="68"/>
  <c r="S20" i="69"/>
  <c r="S25" i="69"/>
  <c r="O30" i="68"/>
  <c r="S17" i="68"/>
  <c r="S22" i="68"/>
  <c r="AG30" i="69"/>
  <c r="S16" i="69"/>
  <c r="AI17" i="69"/>
  <c r="S21" i="69"/>
  <c r="S18" i="68"/>
  <c r="S9" i="69"/>
  <c r="S17" i="69"/>
  <c r="S23" i="68"/>
  <c r="S22" i="69"/>
  <c r="S11" i="69"/>
  <c r="AF30" i="69"/>
  <c r="AI14" i="69"/>
  <c r="AI11" i="69"/>
  <c r="AC30" i="69"/>
  <c r="AH30" i="69"/>
  <c r="Z30" i="69"/>
  <c r="W30" i="69"/>
  <c r="S10" i="69"/>
  <c r="R30" i="69"/>
  <c r="S13" i="69"/>
  <c r="S15" i="69"/>
  <c r="O30" i="69"/>
  <c r="S12" i="69"/>
  <c r="L30" i="69"/>
  <c r="AI15" i="68"/>
  <c r="AI18" i="68"/>
  <c r="AG30" i="68"/>
  <c r="AH30" i="68"/>
  <c r="AI10" i="68"/>
  <c r="AC30" i="68"/>
  <c r="AI13" i="68"/>
  <c r="Z30" i="68"/>
  <c r="W30" i="68"/>
  <c r="R30" i="68"/>
  <c r="S10" i="68"/>
  <c r="S9" i="68"/>
  <c r="S12" i="68"/>
  <c r="S11" i="68"/>
  <c r="S15" i="68"/>
  <c r="L30" i="68"/>
  <c r="AI9" i="69"/>
  <c r="AI9" i="68"/>
  <c r="R28" i="67"/>
  <c r="R27" i="67"/>
  <c r="R26" i="67"/>
  <c r="R25" i="67"/>
  <c r="R24" i="67"/>
  <c r="R23" i="67"/>
  <c r="R22" i="67"/>
  <c r="R21" i="67"/>
  <c r="R20" i="67"/>
  <c r="R19" i="67"/>
  <c r="R18" i="67"/>
  <c r="R17" i="67"/>
  <c r="R16" i="67"/>
  <c r="R15" i="67"/>
  <c r="R14" i="67"/>
  <c r="R13" i="67"/>
  <c r="R12" i="67"/>
  <c r="R11" i="67"/>
  <c r="R10" i="67"/>
  <c r="R9" i="67"/>
  <c r="AI30" i="69" l="1"/>
  <c r="S30" i="69"/>
  <c r="AI30" i="68"/>
  <c r="S30" i="68"/>
  <c r="R30" i="67"/>
  <c r="AH10" i="67"/>
  <c r="AH11" i="67"/>
  <c r="AH12" i="67"/>
  <c r="AH13" i="67"/>
  <c r="AH14" i="67"/>
  <c r="AH15" i="67"/>
  <c r="AH16" i="67"/>
  <c r="AI16" i="67" s="1"/>
  <c r="AH17" i="67"/>
  <c r="AH18" i="67"/>
  <c r="AH19" i="67"/>
  <c r="AH20" i="67"/>
  <c r="AH21" i="67"/>
  <c r="AH22" i="67"/>
  <c r="AH23" i="67"/>
  <c r="AH24" i="67"/>
  <c r="AI24" i="67" s="1"/>
  <c r="AH25" i="67"/>
  <c r="AI25" i="67" s="1"/>
  <c r="AH26" i="67"/>
  <c r="AH27" i="67"/>
  <c r="AH28" i="67"/>
  <c r="AH9" i="67"/>
  <c r="AG11" i="67"/>
  <c r="AG12" i="67"/>
  <c r="AG13" i="67"/>
  <c r="AG14" i="67"/>
  <c r="AI14" i="67" s="1"/>
  <c r="AG15" i="67"/>
  <c r="AI15" i="67" s="1"/>
  <c r="AG16" i="67"/>
  <c r="AG17" i="67"/>
  <c r="AG18" i="67"/>
  <c r="AG19" i="67"/>
  <c r="AG20" i="67"/>
  <c r="AG21" i="67"/>
  <c r="AG22" i="67"/>
  <c r="AI22" i="67" s="1"/>
  <c r="AG23" i="67"/>
  <c r="AI23" i="67" s="1"/>
  <c r="AG24" i="67"/>
  <c r="AG25" i="67"/>
  <c r="AG26" i="67"/>
  <c r="AG27" i="67"/>
  <c r="AG28" i="67"/>
  <c r="AG10" i="67"/>
  <c r="AG9" i="67"/>
  <c r="AI9" i="67" s="1"/>
  <c r="AE30" i="67"/>
  <c r="AD30" i="67"/>
  <c r="AF28" i="67"/>
  <c r="AF27" i="67"/>
  <c r="AF26" i="67"/>
  <c r="AF25" i="67"/>
  <c r="AF24" i="67"/>
  <c r="AF23" i="67"/>
  <c r="AF22" i="67"/>
  <c r="AF21" i="67"/>
  <c r="AF20" i="67"/>
  <c r="AF19" i="67"/>
  <c r="AF18" i="67"/>
  <c r="AF17" i="67"/>
  <c r="AF16" i="67"/>
  <c r="AF15" i="67"/>
  <c r="AF14" i="67"/>
  <c r="AF13" i="67"/>
  <c r="AF12" i="67"/>
  <c r="AF11" i="67"/>
  <c r="AF10" i="67"/>
  <c r="AF9" i="67"/>
  <c r="Z10" i="67"/>
  <c r="Z11" i="67"/>
  <c r="Z12" i="67"/>
  <c r="Z13" i="67"/>
  <c r="Z14" i="67"/>
  <c r="Z15" i="67"/>
  <c r="Z16" i="67"/>
  <c r="Z17" i="67"/>
  <c r="Z18" i="67"/>
  <c r="Z19" i="67"/>
  <c r="Z20" i="67"/>
  <c r="Z21" i="67"/>
  <c r="Z22" i="67"/>
  <c r="Z23" i="67"/>
  <c r="Z24" i="67"/>
  <c r="Z25" i="67"/>
  <c r="Z26" i="67"/>
  <c r="Z27" i="67"/>
  <c r="Z28" i="67"/>
  <c r="Z9" i="67"/>
  <c r="W11" i="67"/>
  <c r="W12" i="67"/>
  <c r="W13" i="67"/>
  <c r="W14" i="67"/>
  <c r="W15" i="67"/>
  <c r="W16" i="67"/>
  <c r="W17" i="67"/>
  <c r="W18" i="67"/>
  <c r="W19" i="67"/>
  <c r="W20" i="67"/>
  <c r="W21" i="67"/>
  <c r="W22" i="67"/>
  <c r="W23" i="67"/>
  <c r="W24" i="67"/>
  <c r="W25" i="67"/>
  <c r="W26" i="67"/>
  <c r="W27" i="67"/>
  <c r="W28" i="67"/>
  <c r="U30" i="67"/>
  <c r="AI11" i="67"/>
  <c r="AI17" i="67"/>
  <c r="AI19" i="67"/>
  <c r="AI27" i="67"/>
  <c r="AI28" i="67"/>
  <c r="AC10" i="67"/>
  <c r="AC11" i="67"/>
  <c r="AC12" i="67"/>
  <c r="AC13" i="67"/>
  <c r="AC14" i="67"/>
  <c r="AC15" i="67"/>
  <c r="AC16" i="67"/>
  <c r="AC17" i="67"/>
  <c r="AC18" i="67"/>
  <c r="AC19" i="67"/>
  <c r="AC20" i="67"/>
  <c r="AC21" i="67"/>
  <c r="AC22" i="67"/>
  <c r="AC23" i="67"/>
  <c r="AC24" i="67"/>
  <c r="AC25" i="67"/>
  <c r="AC26" i="67"/>
  <c r="AC27" i="67"/>
  <c r="AC28" i="67"/>
  <c r="AC9" i="67"/>
  <c r="O10" i="67"/>
  <c r="S10" i="67" s="1"/>
  <c r="O11" i="67"/>
  <c r="S11" i="67" s="1"/>
  <c r="O12" i="67"/>
  <c r="S12" i="67" s="1"/>
  <c r="O13" i="67"/>
  <c r="S13" i="67" s="1"/>
  <c r="O14" i="67"/>
  <c r="S14" i="67" s="1"/>
  <c r="O15" i="67"/>
  <c r="S15" i="67" s="1"/>
  <c r="O16" i="67"/>
  <c r="S16" i="67" s="1"/>
  <c r="O17" i="67"/>
  <c r="S17" i="67" s="1"/>
  <c r="O18" i="67"/>
  <c r="S18" i="67" s="1"/>
  <c r="O19" i="67"/>
  <c r="S19" i="67" s="1"/>
  <c r="O20" i="67"/>
  <c r="S20" i="67" s="1"/>
  <c r="O21" i="67"/>
  <c r="S21" i="67" s="1"/>
  <c r="O22" i="67"/>
  <c r="S22" i="67" s="1"/>
  <c r="O23" i="67"/>
  <c r="S23" i="67" s="1"/>
  <c r="O24" i="67"/>
  <c r="S24" i="67" s="1"/>
  <c r="O25" i="67"/>
  <c r="S25" i="67" s="1"/>
  <c r="O26" i="67"/>
  <c r="S26" i="67" s="1"/>
  <c r="O27" i="67"/>
  <c r="S27" i="67" s="1"/>
  <c r="O28" i="67"/>
  <c r="S28" i="67" s="1"/>
  <c r="O9" i="67"/>
  <c r="S9" i="67" s="1"/>
  <c r="N30" i="67"/>
  <c r="M30" i="67"/>
  <c r="AB30" i="67"/>
  <c r="AA30" i="67"/>
  <c r="Y30" i="67"/>
  <c r="X30" i="67"/>
  <c r="V30" i="67"/>
  <c r="F30" i="67"/>
  <c r="L30" i="67" s="1"/>
  <c r="W10" i="67"/>
  <c r="C4" i="67"/>
  <c r="C2" i="67"/>
  <c r="AI10" i="67" l="1"/>
  <c r="AI26" i="67"/>
  <c r="AI18" i="67"/>
  <c r="AI21" i="67"/>
  <c r="AI20" i="67"/>
  <c r="AI12" i="67"/>
  <c r="AF30" i="67"/>
  <c r="AG30" i="67"/>
  <c r="AC30" i="67"/>
  <c r="AI13" i="67"/>
  <c r="Z30" i="67"/>
  <c r="AH30" i="67"/>
  <c r="AI30" i="67"/>
  <c r="W9" i="67"/>
  <c r="W30" i="67" s="1"/>
  <c r="O30" i="67"/>
  <c r="S30" i="67" s="1"/>
  <c r="H7" i="63" l="1"/>
  <c r="H12" i="63"/>
  <c r="H19" i="63" l="1"/>
  <c r="G19" i="63"/>
  <c r="F19" i="63"/>
  <c r="E19" i="63"/>
  <c r="D19" i="63" l="1"/>
  <c r="C4" i="63"/>
  <c r="C2" i="63"/>
  <c r="B3" i="12" l="1"/>
  <c r="B1" i="12"/>
  <c r="C8" i="12" l="1"/>
  <c r="C14" i="12" s="1"/>
</calcChain>
</file>

<file path=xl/sharedStrings.xml><?xml version="1.0" encoding="utf-8"?>
<sst xmlns="http://schemas.openxmlformats.org/spreadsheetml/2006/main" count="296" uniqueCount="155">
  <si>
    <t>Name of Insurance/Reinsurance Broker:</t>
  </si>
  <si>
    <t>INSURANCE BROKER</t>
  </si>
  <si>
    <t>Statement of Financial Position as at:</t>
  </si>
  <si>
    <t>License No:</t>
  </si>
  <si>
    <t>Category:</t>
  </si>
  <si>
    <t>Insurance Broker</t>
  </si>
  <si>
    <t>Issuance Date:</t>
  </si>
  <si>
    <t>Expiration Date:</t>
  </si>
  <si>
    <t>Cash Restricted - Clients' Money</t>
  </si>
  <si>
    <t>Payable to Insurance Companies</t>
  </si>
  <si>
    <t>Payable to Reinsurer</t>
  </si>
  <si>
    <t>Receivable from Insurance Companies' Clients</t>
  </si>
  <si>
    <t>Payable to Ceding Companies</t>
  </si>
  <si>
    <t>Receivable from Ceding Company</t>
  </si>
  <si>
    <t>Payable to Insured</t>
  </si>
  <si>
    <t>Receivable from HMOs' Members</t>
  </si>
  <si>
    <t>Payable to HMO Provider</t>
  </si>
  <si>
    <t>Commission Receivable</t>
  </si>
  <si>
    <t>Other Receivables</t>
  </si>
  <si>
    <t>SSS/ECC/PAG-IBIG/Philhealth Contributions Payable</t>
  </si>
  <si>
    <t>Subscription Receivable</t>
  </si>
  <si>
    <t>Taxes Payable</t>
  </si>
  <si>
    <t>Revaluation Surplus</t>
  </si>
  <si>
    <t>Prepayments</t>
  </si>
  <si>
    <t>Management Fee Payable</t>
  </si>
  <si>
    <t>Financial Assets at Fair Value thru Profit or Loss</t>
  </si>
  <si>
    <t>Notes Payables</t>
  </si>
  <si>
    <t>Held to Collect Investments</t>
  </si>
  <si>
    <t>Loan Payable</t>
  </si>
  <si>
    <t>Financial Assets at Other Comprehensive Income</t>
  </si>
  <si>
    <t>Finance Lease Liabilities</t>
  </si>
  <si>
    <t>Derivative Assets Held for Hedging</t>
  </si>
  <si>
    <t>Post-Employment Benefits Obligations</t>
  </si>
  <si>
    <t>Deferred Tax Liability</t>
  </si>
  <si>
    <t>Investment in Subsidiaries</t>
  </si>
  <si>
    <t>Derivative Liabilities Held for Hedging</t>
  </si>
  <si>
    <t>Investment in Associates</t>
  </si>
  <si>
    <t>Other Liabilities</t>
  </si>
  <si>
    <t>Investment Property</t>
  </si>
  <si>
    <t>Deferred Income</t>
  </si>
  <si>
    <t>Property and Equipment</t>
  </si>
  <si>
    <t>Others</t>
  </si>
  <si>
    <t xml:space="preserve">Post-Employment Defined Benefits Assets </t>
  </si>
  <si>
    <t>Deferred Tax Assets</t>
  </si>
  <si>
    <t>Intangible Assets</t>
  </si>
  <si>
    <t>Other Assets</t>
  </si>
  <si>
    <t>COMPANY:</t>
  </si>
  <si>
    <t>AS OF:</t>
  </si>
  <si>
    <t>Account Name</t>
  </si>
  <si>
    <t>Name and Location Bank or Trust Company</t>
  </si>
  <si>
    <t>Account Number</t>
  </si>
  <si>
    <t>Balances</t>
  </si>
  <si>
    <t>Per Book</t>
  </si>
  <si>
    <t>Per Bank</t>
  </si>
  <si>
    <t>Per Bank Reconciliation</t>
  </si>
  <si>
    <t>Premiums</t>
  </si>
  <si>
    <t>Claims</t>
  </si>
  <si>
    <t>HMO Fees</t>
  </si>
  <si>
    <t>Client's Money in Bank</t>
  </si>
  <si>
    <t>Total</t>
  </si>
  <si>
    <t>Cash on Hand:</t>
  </si>
  <si>
    <t>Undeposited Collection</t>
  </si>
  <si>
    <t>Petty Cash Fund</t>
  </si>
  <si>
    <t>Revolving Fund</t>
  </si>
  <si>
    <t>Other Funds</t>
  </si>
  <si>
    <t>Cash Equivalents</t>
  </si>
  <si>
    <t>Time Deposits</t>
  </si>
  <si>
    <t>Money Market Instruments</t>
  </si>
  <si>
    <t>Cash Equivalent - Others</t>
  </si>
  <si>
    <t>Name of Insurance Company</t>
  </si>
  <si>
    <t>No. of Policies</t>
  </si>
  <si>
    <t>Within 90 Days Due (1)</t>
  </si>
  <si>
    <t>Within 90 Days Due (2)</t>
  </si>
  <si>
    <t>Balances at the Beginning of the Reporting Period</t>
  </si>
  <si>
    <t>Change in Accounting Policy</t>
  </si>
  <si>
    <t>Correction of Prior Period Error</t>
  </si>
  <si>
    <t>Restated Balance</t>
  </si>
  <si>
    <t>Net Income (Loss) for the Year</t>
  </si>
  <si>
    <t>Other Comprehensive Income for the Year</t>
  </si>
  <si>
    <t>Balances at the End of the Reporting Period</t>
  </si>
  <si>
    <t>Schedule 32: Stockholders' Equity</t>
  </si>
  <si>
    <t>Additional Investment</t>
  </si>
  <si>
    <t>Withdrawals</t>
  </si>
  <si>
    <t>Reinsurance Broker</t>
  </si>
  <si>
    <t>Insurance and Reinsurance Broker</t>
  </si>
  <si>
    <t>Category</t>
  </si>
  <si>
    <t>Receivable Schedule</t>
  </si>
  <si>
    <t>Cash in Bank</t>
  </si>
  <si>
    <t>Cash in Bank - Current</t>
  </si>
  <si>
    <t>Cash in Bank - Savings</t>
  </si>
  <si>
    <t>Client's Money on Hand/ in Banks</t>
  </si>
  <si>
    <t>Financial Assets</t>
  </si>
  <si>
    <t>Schedule 1</t>
  </si>
  <si>
    <t>Payable Schedule</t>
  </si>
  <si>
    <t>Other Payables</t>
  </si>
  <si>
    <t>Within 90 days</t>
  </si>
  <si>
    <t>Over 90 days</t>
  </si>
  <si>
    <t>Beginning Balance 
( A )</t>
  </si>
  <si>
    <t>Premiums Collected not yet Remitted/ Premiums Payable ( D )</t>
  </si>
  <si>
    <t>Premium Receivable</t>
  </si>
  <si>
    <t xml:space="preserve">Within 90 Days </t>
  </si>
  <si>
    <t>Date Collected</t>
  </si>
  <si>
    <t>Date Remitted</t>
  </si>
  <si>
    <t>Proof 
(OR/AR No.)</t>
  </si>
  <si>
    <t>Per Certification</t>
  </si>
  <si>
    <t>Product Type</t>
  </si>
  <si>
    <t>Premiums for the year 
( B )</t>
  </si>
  <si>
    <t>Direct Remittances 
( C )</t>
  </si>
  <si>
    <t>Cancelled Policies 
( D )</t>
  </si>
  <si>
    <t>Outstanding Balance</t>
  </si>
  <si>
    <t>Check:</t>
  </si>
  <si>
    <t>Aging</t>
  </si>
  <si>
    <t>Remitted (Y / N)</t>
  </si>
  <si>
    <t>Subsequent Collection/Remittance</t>
  </si>
  <si>
    <t>Proof 
(OR)</t>
  </si>
  <si>
    <t>Impairment</t>
  </si>
  <si>
    <t>Impairment 
( E )</t>
  </si>
  <si>
    <t>Premiums Collected for the Year ( F )</t>
  </si>
  <si>
    <t>Impairment/ Allowances
( E )</t>
  </si>
  <si>
    <t>Impairment/ Allowances</t>
  </si>
  <si>
    <t>IC-FBR-DP-001-F-02</t>
  </si>
  <si>
    <t>Over 90 Days Due (2)</t>
  </si>
  <si>
    <t>December 31, 20xx</t>
  </si>
  <si>
    <t>Schedule 2</t>
  </si>
  <si>
    <t>Client's Money on Hand (if any)</t>
  </si>
  <si>
    <t>FORM C</t>
  </si>
  <si>
    <t>Total Assets</t>
  </si>
  <si>
    <t>Total Liabilities</t>
  </si>
  <si>
    <t>Total Stockholders' Equity</t>
  </si>
  <si>
    <t>Commission Income</t>
  </si>
  <si>
    <t>Other Income</t>
  </si>
  <si>
    <t>Total Revenues</t>
  </si>
  <si>
    <t>Total Costs and Expenses</t>
  </si>
  <si>
    <t>Income Tax Expense</t>
  </si>
  <si>
    <t>Net Income</t>
  </si>
  <si>
    <t>Net Worth Computation</t>
  </si>
  <si>
    <t>Net Worth per AFS</t>
  </si>
  <si>
    <t>Add(Less) IC Adjustments:</t>
  </si>
  <si>
    <t>Net Worth per Examiner</t>
  </si>
  <si>
    <t>Required Net Worth</t>
  </si>
  <si>
    <t>Change</t>
  </si>
  <si>
    <t>2020</t>
  </si>
  <si>
    <t>2019</t>
  </si>
  <si>
    <t>Cash Restricted - Client's Money*</t>
  </si>
  <si>
    <t>Receivable from Insurance Companies Clients**</t>
  </si>
  <si>
    <t>Receivable from Ceding Companies**</t>
  </si>
  <si>
    <t>Receivable from HMO Members**</t>
  </si>
  <si>
    <t>Payable to Insurance Companies**</t>
  </si>
  <si>
    <t>Payable to Insured**</t>
  </si>
  <si>
    <t>Payable to Ceding Company**</t>
  </si>
  <si>
    <t>Payable to HMO Providers**</t>
  </si>
  <si>
    <t>Payable to Reinsurer**</t>
  </si>
  <si>
    <t>*tie-up with C1 tab</t>
  </si>
  <si>
    <t>**tie-up with C2 tab</t>
  </si>
  <si>
    <t>**fill-out only the applicable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</si>
</sst>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3409]mmmm\ d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0" tint="-0.34998626667073579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/>
    <xf numFmtId="0" fontId="8" fillId="4" borderId="0" xfId="0" applyFont="1" applyFill="1" applyProtection="1"/>
    <xf numFmtId="0" fontId="7" fillId="0" borderId="0" xfId="0" applyFont="1" applyFill="1"/>
    <xf numFmtId="0" fontId="8" fillId="0" borderId="0" xfId="0" applyFont="1" applyFill="1" applyProtection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5" fillId="0" borderId="0" xfId="1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Fill="1"/>
    <xf numFmtId="165" fontId="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164" fontId="5" fillId="0" borderId="0" xfId="1" applyFont="1" applyFill="1" applyBorder="1"/>
    <xf numFmtId="0" fontId="5" fillId="5" borderId="4" xfId="0" applyFont="1" applyFill="1" applyBorder="1"/>
    <xf numFmtId="164" fontId="5" fillId="5" borderId="4" xfId="1" applyFont="1" applyFill="1" applyBorder="1"/>
    <xf numFmtId="165" fontId="7" fillId="7" borderId="0" xfId="0" applyNumberFormat="1" applyFont="1" applyFill="1" applyAlignment="1">
      <alignment horizontal="left"/>
    </xf>
    <xf numFmtId="0" fontId="7" fillId="7" borderId="0" xfId="0" applyFont="1" applyFill="1"/>
    <xf numFmtId="0" fontId="3" fillId="7" borderId="4" xfId="0" applyFont="1" applyFill="1" applyBorder="1"/>
    <xf numFmtId="0" fontId="2" fillId="7" borderId="4" xfId="0" applyFont="1" applyFill="1" applyBorder="1" applyAlignment="1">
      <alignment horizontal="left" indent="1"/>
    </xf>
    <xf numFmtId="0" fontId="2" fillId="7" borderId="4" xfId="0" applyFont="1" applyFill="1" applyBorder="1"/>
    <xf numFmtId="164" fontId="2" fillId="7" borderId="3" xfId="1" applyFont="1" applyFill="1" applyBorder="1"/>
    <xf numFmtId="164" fontId="5" fillId="7" borderId="0" xfId="1" applyFont="1" applyFill="1"/>
    <xf numFmtId="164" fontId="5" fillId="7" borderId="0" xfId="1" applyFont="1" applyFill="1" applyAlignment="1">
      <alignment vertical="center"/>
    </xf>
    <xf numFmtId="164" fontId="5" fillId="7" borderId="0" xfId="1" applyFont="1" applyFill="1" applyAlignment="1"/>
    <xf numFmtId="164" fontId="4" fillId="6" borderId="3" xfId="1" applyFont="1" applyFill="1" applyBorder="1"/>
    <xf numFmtId="164" fontId="5" fillId="6" borderId="2" xfId="1" applyFont="1" applyFill="1" applyBorder="1"/>
    <xf numFmtId="164" fontId="5" fillId="7" borderId="2" xfId="1" applyFont="1" applyFill="1" applyBorder="1"/>
    <xf numFmtId="0" fontId="4" fillId="7" borderId="4" xfId="0" applyFont="1" applyFill="1" applyBorder="1" applyAlignment="1">
      <alignment horizontal="center"/>
    </xf>
    <xf numFmtId="164" fontId="5" fillId="5" borderId="6" xfId="1" applyFont="1" applyFill="1" applyBorder="1"/>
    <xf numFmtId="164" fontId="5" fillId="5" borderId="13" xfId="1" applyFont="1" applyFill="1" applyBorder="1"/>
    <xf numFmtId="164" fontId="4" fillId="7" borderId="15" xfId="1" applyFont="1" applyFill="1" applyBorder="1" applyAlignment="1">
      <alignment horizontal="center" vertical="center" wrapText="1"/>
    </xf>
    <xf numFmtId="164" fontId="5" fillId="0" borderId="0" xfId="1" applyFont="1" applyFill="1" applyAlignment="1">
      <alignment vertical="center"/>
    </xf>
    <xf numFmtId="164" fontId="4" fillId="5" borderId="16" xfId="1" applyFont="1" applyFill="1" applyBorder="1" applyAlignment="1">
      <alignment horizontal="center" vertical="center" wrapText="1"/>
    </xf>
    <xf numFmtId="164" fontId="5" fillId="0" borderId="0" xfId="1" applyFont="1" applyFill="1" applyAlignment="1"/>
    <xf numFmtId="0" fontId="4" fillId="0" borderId="0" xfId="0" applyFont="1" applyFill="1" applyAlignment="1"/>
    <xf numFmtId="0" fontId="0" fillId="7" borderId="0" xfId="0" applyFill="1"/>
    <xf numFmtId="0" fontId="0" fillId="2" borderId="0" xfId="0" applyFill="1"/>
    <xf numFmtId="0" fontId="0" fillId="4" borderId="0" xfId="0" applyFill="1"/>
    <xf numFmtId="17" fontId="3" fillId="8" borderId="6" xfId="0" applyNumberFormat="1" applyFont="1" applyFill="1" applyBorder="1" applyAlignment="1">
      <alignment horizontal="center" vertical="center"/>
    </xf>
    <xf numFmtId="0" fontId="10" fillId="5" borderId="4" xfId="0" applyFont="1" applyFill="1" applyBorder="1" applyProtection="1">
      <protection locked="0"/>
    </xf>
    <xf numFmtId="0" fontId="11" fillId="5" borderId="4" xfId="0" applyFont="1" applyFill="1" applyBorder="1" applyProtection="1">
      <protection locked="0"/>
    </xf>
    <xf numFmtId="0" fontId="11" fillId="5" borderId="4" xfId="0" applyFont="1" applyFill="1" applyBorder="1" applyAlignment="1" applyProtection="1">
      <alignment horizontal="left" indent="1"/>
      <protection locked="0"/>
    </xf>
    <xf numFmtId="164" fontId="11" fillId="5" borderId="4" xfId="1" applyFont="1" applyFill="1" applyBorder="1" applyProtection="1">
      <protection locked="0"/>
    </xf>
    <xf numFmtId="0" fontId="3" fillId="7" borderId="4" xfId="0" applyFont="1" applyFill="1" applyBorder="1" applyAlignment="1">
      <alignment wrapText="1"/>
    </xf>
    <xf numFmtId="0" fontId="10" fillId="5" borderId="4" xfId="0" applyFont="1" applyFill="1" applyBorder="1" applyAlignment="1" applyProtection="1">
      <alignment wrapText="1"/>
      <protection locked="0"/>
    </xf>
    <xf numFmtId="0" fontId="0" fillId="9" borderId="0" xfId="0" applyFill="1"/>
    <xf numFmtId="0" fontId="3" fillId="8" borderId="6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12" fillId="0" borderId="0" xfId="0" applyFont="1" applyFill="1"/>
    <xf numFmtId="0" fontId="3" fillId="0" borderId="0" xfId="0" applyFo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9" fillId="4" borderId="0" xfId="0" applyFont="1" applyFill="1" applyProtection="1"/>
    <xf numFmtId="164" fontId="2" fillId="0" borderId="0" xfId="1" applyFont="1" applyFill="1"/>
    <xf numFmtId="0" fontId="5" fillId="5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5" fillId="5" borderId="1" xfId="0" applyFont="1" applyFill="1" applyBorder="1" applyAlignment="1"/>
    <xf numFmtId="164" fontId="10" fillId="5" borderId="4" xfId="1" applyFont="1" applyFill="1" applyBorder="1" applyProtection="1">
      <protection locked="0"/>
    </xf>
    <xf numFmtId="164" fontId="10" fillId="5" borderId="4" xfId="0" applyNumberFormat="1" applyFont="1" applyFill="1" applyBorder="1" applyProtection="1">
      <protection locked="0"/>
    </xf>
    <xf numFmtId="0" fontId="4" fillId="8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vertical="center"/>
    </xf>
    <xf numFmtId="164" fontId="5" fillId="5" borderId="4" xfId="1" applyFont="1" applyFill="1" applyBorder="1" applyAlignment="1">
      <alignment horizontal="center"/>
    </xf>
    <xf numFmtId="164" fontId="4" fillId="0" borderId="0" xfId="1" applyFont="1" applyFill="1"/>
    <xf numFmtId="164" fontId="5" fillId="0" borderId="4" xfId="1" applyFont="1" applyFill="1" applyBorder="1"/>
    <xf numFmtId="14" fontId="5" fillId="0" borderId="4" xfId="1" applyNumberFormat="1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164" fontId="4" fillId="7" borderId="0" xfId="1" applyFont="1" applyFill="1"/>
    <xf numFmtId="0" fontId="6" fillId="7" borderId="11" xfId="0" applyFont="1" applyFill="1" applyBorder="1" applyAlignment="1"/>
    <xf numFmtId="0" fontId="6" fillId="7" borderId="2" xfId="0" applyFont="1" applyFill="1" applyBorder="1" applyAlignment="1"/>
    <xf numFmtId="0" fontId="5" fillId="5" borderId="0" xfId="0" applyFont="1" applyFill="1" applyBorder="1" applyAlignment="1"/>
    <xf numFmtId="165" fontId="5" fillId="5" borderId="0" xfId="0" applyNumberFormat="1" applyFont="1" applyFill="1" applyBorder="1" applyAlignment="1"/>
    <xf numFmtId="164" fontId="5" fillId="0" borderId="0" xfId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64" fontId="4" fillId="7" borderId="0" xfId="1" applyFont="1" applyFill="1" applyAlignment="1">
      <alignment horizontal="center"/>
    </xf>
    <xf numFmtId="164" fontId="4" fillId="7" borderId="0" xfId="1" quotePrefix="1" applyFont="1" applyFill="1" applyAlignment="1">
      <alignment horizontal="center"/>
    </xf>
    <xf numFmtId="164" fontId="5" fillId="6" borderId="3" xfId="1" applyFont="1" applyFill="1" applyBorder="1"/>
    <xf numFmtId="0" fontId="13" fillId="0" borderId="0" xfId="0" applyFont="1" applyFill="1" applyAlignment="1">
      <alignment horizontal="left" vertical="center"/>
    </xf>
    <xf numFmtId="0" fontId="13" fillId="0" borderId="0" xfId="0" applyFont="1" applyFill="1"/>
    <xf numFmtId="0" fontId="4" fillId="0" borderId="0" xfId="0" applyFont="1" applyFill="1" applyAlignment="1">
      <alignment horizontal="left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5" xfId="0" quotePrefix="1" applyFont="1" applyFill="1" applyBorder="1" applyAlignment="1">
      <alignment horizontal="center" vertical="center" wrapText="1"/>
    </xf>
    <xf numFmtId="0" fontId="4" fillId="8" borderId="6" xfId="0" quotePrefix="1" applyFont="1" applyFill="1" applyBorder="1" applyAlignment="1">
      <alignment horizontal="center" vertical="center" wrapText="1"/>
    </xf>
    <xf numFmtId="0" fontId="4" fillId="8" borderId="11" xfId="0" quotePrefix="1" applyFont="1" applyFill="1" applyBorder="1" applyAlignment="1">
      <alignment horizontal="center" vertical="center" wrapText="1"/>
    </xf>
    <xf numFmtId="0" fontId="4" fillId="8" borderId="2" xfId="0" quotePrefix="1" applyFont="1" applyFill="1" applyBorder="1" applyAlignment="1">
      <alignment horizontal="center" vertical="center" wrapText="1"/>
    </xf>
    <xf numFmtId="0" fontId="4" fillId="8" borderId="8" xfId="0" quotePrefix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19</xdr:row>
      <xdr:rowOff>190500</xdr:rowOff>
    </xdr:from>
    <xdr:to>
      <xdr:col>7</xdr:col>
      <xdr:colOff>1343025</xdr:colOff>
      <xdr:row>31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0500" y="4095750"/>
          <a:ext cx="9458325" cy="22288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050">
              <a:latin typeface="Arial" panose="020B0604020202020204" pitchFamily="34" charset="0"/>
              <a:cs typeface="Arial" panose="020B0604020202020204" pitchFamily="34" charset="0"/>
            </a:rPr>
            <a:t>Notes/</a:t>
          </a:r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 Instructions:</a:t>
          </a:r>
        </a:p>
        <a:p>
          <a:endParaRPr lang="en-PH" sz="1050">
            <a:latin typeface="Arial" panose="020B0604020202020204" pitchFamily="34" charset="0"/>
            <a:cs typeface="Arial" panose="020B0604020202020204" pitchFamily="34" charset="0"/>
          </a:endParaRPr>
        </a:p>
        <a:p>
          <a:pPr rtl="0" fontAlgn="base"/>
          <a:r>
            <a:rPr lang="en-US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</a:t>
          </a:r>
          <a:r>
            <a:rPr lang="en-US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1: </a:t>
          </a:r>
          <a:r>
            <a:rPr lang="en-US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Separate the cash on hand and those in the banks. </a:t>
          </a:r>
        </a:p>
        <a:p>
          <a:pPr rtl="0" fontAlgn="base"/>
          <a:endParaRPr lang="en-US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fontAlgn="base"/>
          <a:r>
            <a:rPr lang="en-US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2: Indicate the name of the custodians (if any), the name of the bank/s and its branch/es and account number/s. </a:t>
          </a:r>
        </a:p>
        <a:p>
          <a:pPr rtl="0" fontAlgn="base"/>
          <a:endParaRPr lang="en-US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fontAlgn="base"/>
          <a:r>
            <a:rPr lang="en-US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</a:t>
          </a:r>
          <a:r>
            <a:rPr lang="en-US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3: </a:t>
          </a:r>
          <a:r>
            <a:rPr lang="en-US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Separate the fund for the premiums, claims and HMO fees collected through subsidiary ledgers/schedules. </a:t>
          </a:r>
        </a:p>
        <a:p>
          <a:pPr rtl="0" fontAlgn="base"/>
          <a:endParaRPr lang="en-US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fontAlgn="base"/>
          <a:r>
            <a:rPr lang="en-US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4: The Company shall provide signed digital/electronic copies of the bank reconciliation schedules and bank statements. Signed Certification from the petty cash custodians should also be provided.</a:t>
          </a:r>
        </a:p>
        <a:p>
          <a:endParaRPr lang="en-PH" sz="105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PH" sz="105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 5: Companies that are yet to separate the clients'money account may opt to not fill out this form. However, companies are encouraged to practice this in the future submissions.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57976</xdr:colOff>
      <xdr:row>31</xdr:row>
      <xdr:rowOff>101047</xdr:rowOff>
    </xdr:from>
    <xdr:to>
      <xdr:col>21</xdr:col>
      <xdr:colOff>285750</xdr:colOff>
      <xdr:row>42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86576" y="6603447"/>
          <a:ext cx="11073574" cy="217542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050">
              <a:latin typeface="Arial" panose="020B0604020202020204" pitchFamily="34" charset="0"/>
              <a:cs typeface="Arial" panose="020B0604020202020204" pitchFamily="34" charset="0"/>
            </a:rPr>
            <a:t>Notes/</a:t>
          </a:r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 Instructions:</a:t>
          </a:r>
        </a:p>
        <a:p>
          <a:endParaRPr lang="en-PH" sz="10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PH" sz="1050"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 1: Receivable from Insurance Companies' Clients account is applicable for Insurance Brokers.</a:t>
          </a:r>
        </a:p>
        <a:p>
          <a:endParaRPr lang="en-PH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Note 2: Receiva</a:t>
          </a:r>
          <a:r>
            <a:rPr lang="en-PH" sz="1050" u="none" baseline="0">
              <a:latin typeface="Arial" panose="020B0604020202020204" pitchFamily="34" charset="0"/>
              <a:cs typeface="Arial" panose="020B0604020202020204" pitchFamily="34" charset="0"/>
            </a:rPr>
            <a:t>ble from Ceding Company/ies account is applicable for Reinsurance Brokers.</a:t>
          </a:r>
        </a:p>
        <a:p>
          <a:endParaRPr lang="en-PH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3: Recognition and measurement shall be in accordance with the requirements of CL 2018-17 and applicable accounting standards in the Philippines.</a:t>
          </a:r>
        </a:p>
        <a:p>
          <a:endParaRPr lang="en-PH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4: Totals</a:t>
          </a:r>
          <a:r>
            <a:rPr lang="en-PH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 Premiums for the year should tie up with the Production per Statement of Business Operations.</a:t>
          </a:r>
        </a:p>
        <a:p>
          <a:endParaRPr lang="en-PH" sz="105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5: Premiums Payable, Premiums Receivable and Commissions Receivable should tie up with the amount per Audited FS. If not, should provide another column for reconciliation.</a:t>
          </a:r>
          <a:endParaRPr lang="en-PH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PH" sz="105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4: The examiner/external auditor may request for detailed version of the aging schedules and a sample of proof of collections during the verification/examination. </a:t>
          </a:r>
          <a:endParaRPr lang="en-PH" sz="105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57976</xdr:colOff>
      <xdr:row>31</xdr:row>
      <xdr:rowOff>101047</xdr:rowOff>
    </xdr:from>
    <xdr:to>
      <xdr:col>21</xdr:col>
      <xdr:colOff>285750</xdr:colOff>
      <xdr:row>42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77051" y="6454222"/>
          <a:ext cx="26726324" cy="214685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050">
              <a:latin typeface="Arial" panose="020B0604020202020204" pitchFamily="34" charset="0"/>
              <a:cs typeface="Arial" panose="020B0604020202020204" pitchFamily="34" charset="0"/>
            </a:rPr>
            <a:t>Notes/</a:t>
          </a:r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 Instructions:</a:t>
          </a:r>
        </a:p>
        <a:p>
          <a:endParaRPr lang="en-PH" sz="10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PH" sz="1050"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 1: Receivable from Insurance Companies' Clients account is applicable for Insurance Brokers.</a:t>
          </a:r>
        </a:p>
        <a:p>
          <a:endParaRPr lang="en-PH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Note 2: Receiva</a:t>
          </a:r>
          <a:r>
            <a:rPr lang="en-PH" sz="1050" u="none" baseline="0">
              <a:latin typeface="Arial" panose="020B0604020202020204" pitchFamily="34" charset="0"/>
              <a:cs typeface="Arial" panose="020B0604020202020204" pitchFamily="34" charset="0"/>
            </a:rPr>
            <a:t>ble from Ceding Company/ies account is applicable for Reinsurance Brokers.</a:t>
          </a:r>
        </a:p>
        <a:p>
          <a:endParaRPr lang="en-PH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3: Recognition and measurement shall be in accordance with the requirements of CL 2018-17 and applicable accounting standards in the Philippines.</a:t>
          </a:r>
        </a:p>
        <a:p>
          <a:endParaRPr lang="en-PH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4: Totals</a:t>
          </a:r>
          <a:r>
            <a:rPr lang="en-PH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 Premiums for the year should tie up with the Production per Statement of Business Operations.</a:t>
          </a:r>
        </a:p>
        <a:p>
          <a:endParaRPr lang="en-PH" sz="105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5: Premiums Payable, Premiums Receivable and Commissions Receivable should tie up with the amount per Audited FS. If not, should provide another column for reconciliation.</a:t>
          </a:r>
          <a:endParaRPr lang="en-PH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PH" sz="105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4: The examiner/external auditor may request for detailed version of the aging schedules and a sample of proof of collections during the verification/examination. </a:t>
          </a:r>
          <a:endParaRPr lang="en-PH" sz="105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57976</xdr:colOff>
      <xdr:row>31</xdr:row>
      <xdr:rowOff>101047</xdr:rowOff>
    </xdr:from>
    <xdr:to>
      <xdr:col>21</xdr:col>
      <xdr:colOff>285750</xdr:colOff>
      <xdr:row>42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77051" y="6454222"/>
          <a:ext cx="26726324" cy="214685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050">
              <a:latin typeface="Arial" panose="020B0604020202020204" pitchFamily="34" charset="0"/>
              <a:cs typeface="Arial" panose="020B0604020202020204" pitchFamily="34" charset="0"/>
            </a:rPr>
            <a:t>Notes/</a:t>
          </a:r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 Instructions:</a:t>
          </a:r>
        </a:p>
        <a:p>
          <a:endParaRPr lang="en-PH" sz="10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PH" sz="1050"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 1: Receivable from Insurance Companies' Clients account is applicable for Insurance Brokers.</a:t>
          </a:r>
        </a:p>
        <a:p>
          <a:endParaRPr lang="en-PH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PH" sz="1050" baseline="0">
              <a:latin typeface="Arial" panose="020B0604020202020204" pitchFamily="34" charset="0"/>
              <a:cs typeface="Arial" panose="020B0604020202020204" pitchFamily="34" charset="0"/>
            </a:rPr>
            <a:t>Note 2: Receiva</a:t>
          </a:r>
          <a:r>
            <a:rPr lang="en-PH" sz="1050" u="none" baseline="0">
              <a:latin typeface="Arial" panose="020B0604020202020204" pitchFamily="34" charset="0"/>
              <a:cs typeface="Arial" panose="020B0604020202020204" pitchFamily="34" charset="0"/>
            </a:rPr>
            <a:t>ble from Ceding Company/ies account is applicable for Reinsurance Brokers.</a:t>
          </a:r>
        </a:p>
        <a:p>
          <a:endParaRPr lang="en-PH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3: Recognition and measurement shall be in accordance with the requirements of CL 2018-17 and applicable accounting standards in the Philippines.</a:t>
          </a:r>
        </a:p>
        <a:p>
          <a:endParaRPr lang="en-PH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4: Totals</a:t>
          </a:r>
          <a:r>
            <a:rPr lang="en-PH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 Premiums for the year should tie up with the Production per Statement of Business Operations.</a:t>
          </a:r>
        </a:p>
        <a:p>
          <a:endParaRPr lang="en-PH" sz="105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5: Premiums Payable, Premiums Receivable and Commissions Receivable should tie up with the amount per Audited FS. If not, should provide another column for reconciliation.</a:t>
          </a:r>
          <a:endParaRPr lang="en-PH" sz="1050" b="0" i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PH" sz="105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PH" sz="105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4: The examiner/external auditor may request for detailed version of the aging schedules and a sample of proof of collections during the verification/examination. </a:t>
          </a:r>
          <a:endParaRPr lang="en-PH" sz="105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v.delacruz.INSURANCE\AppData\Local\Microsoft\Windows\INetCache\Content.Outlook\FCAXM3VW\Form%20A_Financial%20Position%20(Balance%20Sheet)%20v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A_Financial Position"/>
      <sheetName val="Sch1_CM"/>
      <sheetName val="Sch2_CM"/>
      <sheetName val="Sch2_CCE"/>
      <sheetName val="Sch3_RfI"/>
      <sheetName val="Sch4_RfC"/>
      <sheetName val="Sch5_RfHM"/>
      <sheetName val="Sch6_CR"/>
      <sheetName val="Sch7_OR"/>
      <sheetName val="Sch8_SR"/>
      <sheetName val="Sch9_Prp"/>
      <sheetName val="Sch10_FVTPL"/>
      <sheetName val="Sch11_HTC"/>
      <sheetName val="Sch12_FAOCI"/>
      <sheetName val="Sch13_DAH"/>
      <sheetName val="Sch14_LR"/>
      <sheetName val="Sch15_IS"/>
      <sheetName val="Sch16_IAs"/>
      <sheetName val="Sch17_IP"/>
      <sheetName val="Sch18_PPE"/>
      <sheetName val="Sch19&amp;30_PEBA(BO)"/>
      <sheetName val="Sch20_DTA"/>
      <sheetName val="Sch21_IA"/>
      <sheetName val="Sch22_OA"/>
      <sheetName val="Sch23_PIC"/>
      <sheetName val="Sch24_PAC"/>
      <sheetName val="Sch25_PCC"/>
      <sheetName val="Sch26_PTI"/>
      <sheetName val="Sch27_HP"/>
      <sheetName val="Sch28_Pay"/>
      <sheetName val="Sch29_ContriPay"/>
      <sheetName val="Sch30_Tax"/>
      <sheetName val="Sch31_MFP"/>
      <sheetName val="Sch32_NP"/>
      <sheetName val="Sch33_LP"/>
      <sheetName val="Sch34_FLL"/>
      <sheetName val="Sch36_DTL"/>
      <sheetName val="Sch37_DLH"/>
      <sheetName val="Sch38_OL"/>
      <sheetName val="Sch39_DI"/>
      <sheetName val="Sch40_O"/>
      <sheetName val="Sch41-48A_Stockholders' Equity"/>
      <sheetName val="Sch41-48B_Owner's Equity"/>
    </sheetNames>
    <sheetDataSet>
      <sheetData sheetId="0">
        <row r="3">
          <cell r="E3" t="str">
            <v>INSURANCE BROKER</v>
          </cell>
        </row>
        <row r="4">
          <cell r="E4" t="str">
            <v>December 31, 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workbookViewId="0">
      <selection activeCell="B11" sqref="B11"/>
    </sheetView>
  </sheetViews>
  <sheetFormatPr defaultColWidth="9.140625" defaultRowHeight="14.25" x14ac:dyDescent="0.2"/>
  <cols>
    <col min="1" max="1" width="2.42578125" style="1" customWidth="1"/>
    <col min="2" max="2" width="52.7109375" style="1" customWidth="1"/>
    <col min="3" max="3" width="3.28515625" style="1" customWidth="1"/>
    <col min="4" max="4" width="31.140625" style="1" customWidth="1"/>
    <col min="5" max="16384" width="9.140625" style="1"/>
  </cols>
  <sheetData>
    <row r="2" spans="2:4" ht="15" x14ac:dyDescent="0.25">
      <c r="B2" s="62" t="s">
        <v>85</v>
      </c>
      <c r="D2" s="62" t="s">
        <v>45</v>
      </c>
    </row>
    <row r="3" spans="2:4" ht="15" x14ac:dyDescent="0.2">
      <c r="B3" s="1" t="s">
        <v>5</v>
      </c>
      <c r="D3" s="16" t="s">
        <v>18</v>
      </c>
    </row>
    <row r="4" spans="2:4" ht="15" x14ac:dyDescent="0.2">
      <c r="B4" s="1" t="s">
        <v>83</v>
      </c>
      <c r="D4" s="16" t="s">
        <v>20</v>
      </c>
    </row>
    <row r="5" spans="2:4" ht="15" x14ac:dyDescent="0.2">
      <c r="B5" s="1" t="s">
        <v>84</v>
      </c>
      <c r="D5" s="16" t="s">
        <v>23</v>
      </c>
    </row>
    <row r="6" spans="2:4" ht="15" x14ac:dyDescent="0.2">
      <c r="D6" s="16" t="s">
        <v>34</v>
      </c>
    </row>
    <row r="7" spans="2:4" ht="15" x14ac:dyDescent="0.25">
      <c r="B7" s="62" t="s">
        <v>86</v>
      </c>
      <c r="D7" s="16" t="s">
        <v>36</v>
      </c>
    </row>
    <row r="8" spans="2:4" ht="15" x14ac:dyDescent="0.2">
      <c r="B8" s="1" t="s">
        <v>11</v>
      </c>
      <c r="D8" s="16" t="s">
        <v>38</v>
      </c>
    </row>
    <row r="9" spans="2:4" ht="15" x14ac:dyDescent="0.2">
      <c r="B9" s="1" t="s">
        <v>13</v>
      </c>
      <c r="D9" s="16" t="s">
        <v>40</v>
      </c>
    </row>
    <row r="10" spans="2:4" ht="15" x14ac:dyDescent="0.2">
      <c r="B10" s="1" t="s">
        <v>15</v>
      </c>
      <c r="D10" s="16" t="s">
        <v>42</v>
      </c>
    </row>
    <row r="11" spans="2:4" ht="15" x14ac:dyDescent="0.2">
      <c r="D11" s="16" t="s">
        <v>43</v>
      </c>
    </row>
    <row r="12" spans="2:4" ht="15" x14ac:dyDescent="0.2">
      <c r="D12" s="16" t="s">
        <v>44</v>
      </c>
    </row>
    <row r="13" spans="2:4" ht="15" x14ac:dyDescent="0.25">
      <c r="B13" s="65" t="s">
        <v>60</v>
      </c>
      <c r="D13" s="16" t="s">
        <v>45</v>
      </c>
    </row>
    <row r="14" spans="2:4" x14ac:dyDescent="0.2">
      <c r="B14" s="64" t="s">
        <v>61</v>
      </c>
    </row>
    <row r="15" spans="2:4" ht="15" x14ac:dyDescent="0.25">
      <c r="B15" s="64" t="s">
        <v>62</v>
      </c>
      <c r="D15" s="62" t="s">
        <v>93</v>
      </c>
    </row>
    <row r="16" spans="2:4" ht="15" x14ac:dyDescent="0.2">
      <c r="B16" s="64" t="s">
        <v>63</v>
      </c>
      <c r="D16" s="16" t="s">
        <v>9</v>
      </c>
    </row>
    <row r="17" spans="2:4" ht="15" x14ac:dyDescent="0.2">
      <c r="B17" s="64" t="s">
        <v>64</v>
      </c>
      <c r="D17" s="16" t="s">
        <v>10</v>
      </c>
    </row>
    <row r="18" spans="2:4" ht="15" x14ac:dyDescent="0.2">
      <c r="B18" s="63"/>
      <c r="D18" s="16" t="s">
        <v>12</v>
      </c>
    </row>
    <row r="19" spans="2:4" ht="15" x14ac:dyDescent="0.2">
      <c r="B19" s="66" t="s">
        <v>87</v>
      </c>
      <c r="D19" s="16" t="s">
        <v>14</v>
      </c>
    </row>
    <row r="20" spans="2:4" ht="15" x14ac:dyDescent="0.2">
      <c r="B20" s="63" t="s">
        <v>88</v>
      </c>
      <c r="D20" s="16" t="s">
        <v>16</v>
      </c>
    </row>
    <row r="21" spans="2:4" x14ac:dyDescent="0.2">
      <c r="B21" s="63" t="s">
        <v>89</v>
      </c>
    </row>
    <row r="22" spans="2:4" ht="15" x14ac:dyDescent="0.25">
      <c r="B22" s="63"/>
      <c r="D22" s="62" t="s">
        <v>37</v>
      </c>
    </row>
    <row r="23" spans="2:4" ht="15" x14ac:dyDescent="0.25">
      <c r="B23" s="65" t="s">
        <v>65</v>
      </c>
      <c r="D23" s="16" t="s">
        <v>94</v>
      </c>
    </row>
    <row r="24" spans="2:4" ht="15" x14ac:dyDescent="0.2">
      <c r="B24" s="64" t="s">
        <v>66</v>
      </c>
      <c r="D24" s="19" t="s">
        <v>19</v>
      </c>
    </row>
    <row r="25" spans="2:4" ht="15" x14ac:dyDescent="0.2">
      <c r="B25" s="64" t="s">
        <v>67</v>
      </c>
      <c r="D25" s="16" t="s">
        <v>21</v>
      </c>
    </row>
    <row r="26" spans="2:4" ht="15" x14ac:dyDescent="0.2">
      <c r="B26" s="64" t="s">
        <v>68</v>
      </c>
      <c r="D26" s="16" t="s">
        <v>24</v>
      </c>
    </row>
    <row r="27" spans="2:4" ht="15" x14ac:dyDescent="0.2">
      <c r="D27" s="16" t="s">
        <v>26</v>
      </c>
    </row>
    <row r="28" spans="2:4" ht="15.75" x14ac:dyDescent="0.25">
      <c r="B28" s="62" t="s">
        <v>90</v>
      </c>
      <c r="D28" s="11" t="s">
        <v>28</v>
      </c>
    </row>
    <row r="29" spans="2:4" ht="15" x14ac:dyDescent="0.2">
      <c r="B29" s="1" t="s">
        <v>55</v>
      </c>
      <c r="D29" s="16" t="s">
        <v>30</v>
      </c>
    </row>
    <row r="30" spans="2:4" ht="15" x14ac:dyDescent="0.2">
      <c r="B30" s="1" t="s">
        <v>56</v>
      </c>
      <c r="D30" s="16" t="s">
        <v>32</v>
      </c>
    </row>
    <row r="31" spans="2:4" ht="15" x14ac:dyDescent="0.2">
      <c r="B31" s="1" t="s">
        <v>57</v>
      </c>
      <c r="D31" s="16" t="s">
        <v>33</v>
      </c>
    </row>
    <row r="32" spans="2:4" ht="15" x14ac:dyDescent="0.2">
      <c r="D32" s="16" t="s">
        <v>35</v>
      </c>
    </row>
    <row r="33" spans="2:4" ht="15" x14ac:dyDescent="0.25">
      <c r="B33" s="62" t="s">
        <v>91</v>
      </c>
      <c r="D33" s="16" t="s">
        <v>37</v>
      </c>
    </row>
    <row r="34" spans="2:4" ht="15" x14ac:dyDescent="0.2">
      <c r="B34" s="16" t="s">
        <v>25</v>
      </c>
      <c r="D34" s="16" t="s">
        <v>39</v>
      </c>
    </row>
    <row r="35" spans="2:4" ht="15" x14ac:dyDescent="0.2">
      <c r="B35" s="16" t="s">
        <v>27</v>
      </c>
      <c r="D35" s="16" t="s">
        <v>41</v>
      </c>
    </row>
    <row r="36" spans="2:4" ht="15" x14ac:dyDescent="0.2">
      <c r="B36" s="16" t="s">
        <v>29</v>
      </c>
    </row>
    <row r="37" spans="2:4" ht="15" x14ac:dyDescent="0.2">
      <c r="B37" s="16" t="s">
        <v>31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50"/>
  <sheetViews>
    <sheetView tabSelected="1" view="pageBreakPreview" zoomScaleNormal="100" zoomScaleSheetLayoutView="100" zoomScalePageLayoutView="70" workbookViewId="0">
      <selection activeCell="A25" sqref="A25"/>
    </sheetView>
  </sheetViews>
  <sheetFormatPr defaultColWidth="9.140625" defaultRowHeight="15" x14ac:dyDescent="0.2"/>
  <cols>
    <col min="1" max="1" width="46.28515625" style="11" customWidth="1"/>
    <col min="2" max="2" width="18.28515625" style="11" bestFit="1" customWidth="1"/>
    <col min="3" max="3" width="2.7109375" style="11" customWidth="1"/>
    <col min="4" max="4" width="18.5703125" style="11" customWidth="1"/>
    <col min="5" max="5" width="2.7109375" style="11" customWidth="1"/>
    <col min="6" max="6" width="25" style="11" bestFit="1" customWidth="1"/>
    <col min="7" max="7" width="2.7109375" style="11" customWidth="1"/>
    <col min="8" max="8" width="19.28515625" style="11" customWidth="1"/>
    <col min="9" max="9" width="14.42578125" style="11" customWidth="1"/>
    <col min="10" max="16384" width="9.140625" style="11"/>
  </cols>
  <sheetData>
    <row r="1" spans="1:8" ht="15.75" x14ac:dyDescent="0.25">
      <c r="F1" s="82" t="s">
        <v>120</v>
      </c>
    </row>
    <row r="2" spans="1:8" s="6" customFormat="1" ht="20.25" x14ac:dyDescent="0.3">
      <c r="A2" s="88" t="s">
        <v>125</v>
      </c>
      <c r="B2" s="89"/>
      <c r="C2" s="89"/>
      <c r="D2" s="89"/>
      <c r="E2" s="89"/>
      <c r="F2" s="89"/>
      <c r="G2" s="89"/>
    </row>
    <row r="3" spans="1:8" s="6" customFormat="1" ht="15.75" x14ac:dyDescent="0.25">
      <c r="A3" s="99" t="s">
        <v>0</v>
      </c>
      <c r="B3" s="99"/>
      <c r="C3" s="99"/>
      <c r="D3" s="90" t="s">
        <v>1</v>
      </c>
      <c r="E3" s="90"/>
      <c r="F3" s="90"/>
      <c r="G3" s="90"/>
    </row>
    <row r="4" spans="1:8" s="6" customFormat="1" ht="15.75" x14ac:dyDescent="0.25">
      <c r="A4" s="99" t="s">
        <v>2</v>
      </c>
      <c r="B4" s="99"/>
      <c r="C4" s="99"/>
      <c r="D4" s="91" t="s">
        <v>122</v>
      </c>
      <c r="E4" s="91"/>
      <c r="F4" s="91"/>
      <c r="G4" s="91"/>
      <c r="H4" s="61"/>
    </row>
    <row r="5" spans="1:8" s="6" customFormat="1" x14ac:dyDescent="0.2">
      <c r="A5" s="11"/>
      <c r="B5" s="11"/>
      <c r="C5" s="11"/>
      <c r="D5" s="11"/>
      <c r="E5" s="11"/>
      <c r="F5" s="11"/>
      <c r="G5" s="11"/>
      <c r="H5" s="61"/>
    </row>
    <row r="6" spans="1:8" ht="15.75" x14ac:dyDescent="0.2">
      <c r="A6" s="86" t="s">
        <v>3</v>
      </c>
      <c r="B6" s="69"/>
      <c r="C6" s="70"/>
      <c r="D6" s="17" t="s">
        <v>4</v>
      </c>
      <c r="F6" s="69" t="s">
        <v>5</v>
      </c>
    </row>
    <row r="7" spans="1:8" ht="15.75" x14ac:dyDescent="0.25">
      <c r="A7" s="85" t="s">
        <v>6</v>
      </c>
      <c r="B7" s="69"/>
      <c r="C7" s="70"/>
      <c r="D7" s="47" t="s">
        <v>7</v>
      </c>
      <c r="F7" s="74"/>
    </row>
    <row r="8" spans="1:8" x14ac:dyDescent="0.2">
      <c r="C8" s="24"/>
    </row>
    <row r="9" spans="1:8" ht="15.75" x14ac:dyDescent="0.25">
      <c r="A9" s="14"/>
      <c r="B9" s="95" t="s">
        <v>141</v>
      </c>
      <c r="D9" s="95" t="s">
        <v>142</v>
      </c>
      <c r="F9" s="94" t="s">
        <v>140</v>
      </c>
    </row>
    <row r="10" spans="1:8" s="6" customFormat="1" x14ac:dyDescent="0.2">
      <c r="A10" s="72" t="s">
        <v>126</v>
      </c>
      <c r="B10" s="35"/>
      <c r="C10" s="19"/>
      <c r="D10" s="34"/>
      <c r="E10" s="11"/>
      <c r="F10" s="34">
        <f>+B10-D10</f>
        <v>0</v>
      </c>
      <c r="G10" s="19"/>
      <c r="H10" s="11"/>
    </row>
    <row r="11" spans="1:8" s="6" customFormat="1" x14ac:dyDescent="0.2">
      <c r="A11" s="73" t="s">
        <v>127</v>
      </c>
      <c r="B11" s="35"/>
      <c r="C11" s="19"/>
      <c r="D11" s="35"/>
      <c r="E11" s="11"/>
      <c r="F11" s="34">
        <f t="shared" ref="F11:F19" si="0">+B11-D11</f>
        <v>0</v>
      </c>
      <c r="G11" s="19"/>
      <c r="H11" s="11"/>
    </row>
    <row r="12" spans="1:8" s="6" customFormat="1" x14ac:dyDescent="0.2">
      <c r="A12" s="73" t="s">
        <v>128</v>
      </c>
      <c r="B12" s="36"/>
      <c r="C12" s="19"/>
      <c r="D12" s="36"/>
      <c r="E12" s="11"/>
      <c r="F12" s="34">
        <f t="shared" si="0"/>
        <v>0</v>
      </c>
      <c r="G12" s="19"/>
      <c r="H12" s="11"/>
    </row>
    <row r="13" spans="1:8" s="6" customFormat="1" x14ac:dyDescent="0.2">
      <c r="A13" s="73"/>
      <c r="B13" s="46"/>
      <c r="C13" s="19"/>
      <c r="D13" s="46"/>
      <c r="E13" s="11"/>
      <c r="F13" s="46"/>
      <c r="G13" s="19"/>
      <c r="H13" s="11"/>
    </row>
    <row r="14" spans="1:8" s="6" customFormat="1" x14ac:dyDescent="0.2">
      <c r="A14" s="73" t="s">
        <v>129</v>
      </c>
      <c r="B14" s="36"/>
      <c r="C14" s="19"/>
      <c r="D14" s="36"/>
      <c r="E14" s="11"/>
      <c r="F14" s="34">
        <f t="shared" si="0"/>
        <v>0</v>
      </c>
      <c r="G14" s="19"/>
      <c r="H14" s="11"/>
    </row>
    <row r="15" spans="1:8" s="6" customFormat="1" x14ac:dyDescent="0.2">
      <c r="A15" s="73" t="s">
        <v>130</v>
      </c>
      <c r="B15" s="36"/>
      <c r="C15" s="19"/>
      <c r="D15" s="36"/>
      <c r="E15" s="11"/>
      <c r="F15" s="34">
        <f t="shared" si="0"/>
        <v>0</v>
      </c>
      <c r="G15" s="19"/>
      <c r="H15" s="11"/>
    </row>
    <row r="16" spans="1:8" s="6" customFormat="1" ht="15.75" x14ac:dyDescent="0.25">
      <c r="A16" s="73" t="s">
        <v>131</v>
      </c>
      <c r="B16" s="87">
        <f>+B14+B15</f>
        <v>0</v>
      </c>
      <c r="C16" s="19"/>
      <c r="D16" s="34">
        <f>+D14+D15</f>
        <v>0</v>
      </c>
      <c r="E16" s="11"/>
      <c r="F16" s="34">
        <f t="shared" si="0"/>
        <v>0</v>
      </c>
      <c r="G16" s="19"/>
      <c r="H16" s="11"/>
    </row>
    <row r="17" spans="1:11" s="6" customFormat="1" x14ac:dyDescent="0.2">
      <c r="A17" s="73" t="s">
        <v>132</v>
      </c>
      <c r="B17" s="36"/>
      <c r="C17" s="19"/>
      <c r="D17" s="36"/>
      <c r="E17" s="11"/>
      <c r="F17" s="34">
        <f t="shared" si="0"/>
        <v>0</v>
      </c>
      <c r="G17" s="19"/>
      <c r="H17" s="11"/>
    </row>
    <row r="18" spans="1:11" s="6" customFormat="1" x14ac:dyDescent="0.2">
      <c r="A18" s="73" t="s">
        <v>133</v>
      </c>
      <c r="B18" s="36"/>
      <c r="C18" s="19"/>
      <c r="D18" s="36"/>
      <c r="E18" s="11"/>
      <c r="F18" s="34">
        <f t="shared" si="0"/>
        <v>0</v>
      </c>
      <c r="G18" s="19"/>
      <c r="H18" s="11"/>
    </row>
    <row r="19" spans="1:11" s="6" customFormat="1" ht="16.5" thickBot="1" x14ac:dyDescent="0.3">
      <c r="A19" s="73" t="s">
        <v>134</v>
      </c>
      <c r="B19" s="37">
        <f>+B16-B17-B18</f>
        <v>0</v>
      </c>
      <c r="C19" s="19"/>
      <c r="D19" s="96">
        <f>+D16-D17-D18</f>
        <v>0</v>
      </c>
      <c r="E19" s="11"/>
      <c r="F19" s="34">
        <f t="shared" si="0"/>
        <v>0</v>
      </c>
      <c r="G19" s="19"/>
      <c r="H19" s="11"/>
    </row>
    <row r="20" spans="1:11" s="6" customFormat="1" ht="15.75" thickTop="1" x14ac:dyDescent="0.2">
      <c r="A20" s="11"/>
      <c r="B20" s="11"/>
      <c r="C20" s="19"/>
      <c r="D20" s="11"/>
      <c r="E20" s="11"/>
      <c r="F20" s="11"/>
      <c r="G20" s="11"/>
      <c r="H20" s="11"/>
    </row>
    <row r="21" spans="1:11" s="6" customFormat="1" x14ac:dyDescent="0.2">
      <c r="A21" s="11"/>
      <c r="B21" s="11"/>
      <c r="C21" s="11"/>
      <c r="D21" s="11"/>
      <c r="E21" s="11"/>
      <c r="F21" s="11"/>
      <c r="G21" s="11"/>
      <c r="H21" s="11"/>
    </row>
    <row r="22" spans="1:11" s="6" customFormat="1" ht="15.75" x14ac:dyDescent="0.25">
      <c r="A22" s="93" t="s">
        <v>135</v>
      </c>
      <c r="B22" s="95" t="s">
        <v>141</v>
      </c>
      <c r="C22" s="11"/>
      <c r="D22" s="95" t="s">
        <v>142</v>
      </c>
      <c r="E22" s="11"/>
      <c r="F22" s="94" t="s">
        <v>140</v>
      </c>
      <c r="G22" s="11"/>
      <c r="H22" s="11"/>
      <c r="I22" s="11"/>
      <c r="J22" s="11"/>
      <c r="K22" s="11"/>
    </row>
    <row r="23" spans="1:11" s="6" customForma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s="6" customFormat="1" x14ac:dyDescent="0.2">
      <c r="A24" s="73" t="s">
        <v>139</v>
      </c>
      <c r="B24" s="36">
        <f>IF(F6="Insurance Broker",20000000*0.5,IF(F6="Reinsurance Broker",20000000*0.5,50000000*0.5))</f>
        <v>10000000</v>
      </c>
      <c r="C24" s="11"/>
      <c r="D24" s="36">
        <f>IF(F6="Insurance Broker",20000000*0.5,IF(F6="Reinsurance Broker",20000000*0.5,50000000*0.5))</f>
        <v>10000000</v>
      </c>
      <c r="E24" s="11"/>
      <c r="F24" s="92"/>
      <c r="G24" s="11"/>
      <c r="H24" s="11"/>
      <c r="I24" s="11"/>
      <c r="J24" s="11"/>
      <c r="K24" s="11"/>
    </row>
    <row r="25" spans="1:11" s="6" customFormat="1" x14ac:dyDescent="0.2">
      <c r="A25" s="73" t="s">
        <v>136</v>
      </c>
      <c r="B25" s="36">
        <f>+B12</f>
        <v>0</v>
      </c>
      <c r="C25" s="11"/>
      <c r="D25" s="36">
        <f>+D12</f>
        <v>0</v>
      </c>
      <c r="E25" s="11"/>
      <c r="F25" s="92"/>
      <c r="G25" s="11"/>
      <c r="H25" s="11"/>
      <c r="I25" s="11"/>
      <c r="J25" s="11"/>
      <c r="K25" s="11"/>
    </row>
    <row r="26" spans="1:11" s="6" customFormat="1" x14ac:dyDescent="0.2">
      <c r="A26" s="73" t="s">
        <v>137</v>
      </c>
      <c r="B26" s="46"/>
      <c r="C26" s="11"/>
      <c r="D26" s="46"/>
      <c r="E26" s="11"/>
      <c r="F26" s="92"/>
      <c r="G26" s="11"/>
      <c r="H26" s="11"/>
      <c r="I26" s="11"/>
      <c r="J26" s="11"/>
      <c r="K26" s="11"/>
    </row>
    <row r="27" spans="1:11" s="6" customFormat="1" x14ac:dyDescent="0.2">
      <c r="A27" s="73"/>
      <c r="B27" s="36">
        <v>0</v>
      </c>
      <c r="C27" s="11"/>
      <c r="D27" s="36">
        <v>0</v>
      </c>
      <c r="E27" s="11"/>
      <c r="F27" s="92"/>
      <c r="G27" s="11"/>
      <c r="H27" s="11"/>
    </row>
    <row r="28" spans="1:11" s="6" customFormat="1" x14ac:dyDescent="0.2">
      <c r="A28" s="73"/>
      <c r="B28" s="36">
        <v>0</v>
      </c>
      <c r="C28" s="11"/>
      <c r="D28" s="36">
        <v>0</v>
      </c>
      <c r="E28" s="11"/>
      <c r="F28" s="92"/>
      <c r="G28" s="11"/>
      <c r="H28" s="11"/>
    </row>
    <row r="29" spans="1:11" s="6" customFormat="1" x14ac:dyDescent="0.2">
      <c r="A29" s="73" t="s">
        <v>138</v>
      </c>
      <c r="B29" s="36">
        <f>+B25+B27+B28</f>
        <v>0</v>
      </c>
      <c r="C29" s="11"/>
      <c r="D29" s="36">
        <f>+D25+D27+D28</f>
        <v>0</v>
      </c>
      <c r="E29" s="11"/>
      <c r="F29" s="92"/>
      <c r="G29" s="11"/>
      <c r="H29" s="11"/>
    </row>
    <row r="30" spans="1:11" s="7" customFormat="1" ht="16.5" thickBot="1" x14ac:dyDescent="0.3">
      <c r="A30" s="73" t="str">
        <f>IF(D30&lt;0,"Net Worth Deficient","Net Worth Excess")</f>
        <v>Net Worth Excess</v>
      </c>
      <c r="B30" s="37">
        <f>+B24-B29</f>
        <v>10000000</v>
      </c>
      <c r="C30" s="11"/>
      <c r="D30" s="37">
        <f>+D24-D29</f>
        <v>10000000</v>
      </c>
      <c r="E30" s="11"/>
      <c r="F30" s="34">
        <f t="shared" ref="F30" si="1">+B30-D30</f>
        <v>0</v>
      </c>
      <c r="G30" s="11"/>
      <c r="H30" s="11"/>
    </row>
    <row r="31" spans="1:11" ht="15.75" thickTop="1" x14ac:dyDescent="0.2">
      <c r="F31" s="24"/>
    </row>
    <row r="32" spans="1:11" ht="15.75" x14ac:dyDescent="0.25">
      <c r="A32" s="93"/>
      <c r="B32" s="95" t="s">
        <v>141</v>
      </c>
      <c r="D32" s="95" t="s">
        <v>142</v>
      </c>
      <c r="F32" s="94" t="s">
        <v>140</v>
      </c>
    </row>
    <row r="33" spans="1:6" x14ac:dyDescent="0.2">
      <c r="B33" s="18"/>
      <c r="D33" s="18"/>
      <c r="F33" s="18"/>
    </row>
    <row r="34" spans="1:6" x14ac:dyDescent="0.2">
      <c r="A34" s="71" t="s">
        <v>143</v>
      </c>
      <c r="B34" s="34"/>
      <c r="D34" s="34"/>
      <c r="F34" s="34">
        <f t="shared" ref="F34:F38" si="2">+B34-D34</f>
        <v>0</v>
      </c>
    </row>
    <row r="35" spans="1:6" x14ac:dyDescent="0.2">
      <c r="A35" s="71" t="s">
        <v>144</v>
      </c>
      <c r="B35" s="34"/>
      <c r="D35" s="34"/>
      <c r="F35" s="34">
        <f t="shared" si="2"/>
        <v>0</v>
      </c>
    </row>
    <row r="36" spans="1:6" x14ac:dyDescent="0.2">
      <c r="A36" s="71" t="s">
        <v>145</v>
      </c>
      <c r="B36" s="34"/>
      <c r="D36" s="34"/>
      <c r="F36" s="34">
        <f t="shared" si="2"/>
        <v>0</v>
      </c>
    </row>
    <row r="37" spans="1:6" x14ac:dyDescent="0.2">
      <c r="A37" s="71" t="s">
        <v>146</v>
      </c>
      <c r="B37" s="34"/>
      <c r="D37" s="34"/>
      <c r="F37" s="34">
        <f t="shared" si="2"/>
        <v>0</v>
      </c>
    </row>
    <row r="38" spans="1:6" x14ac:dyDescent="0.2">
      <c r="A38" s="71" t="s">
        <v>59</v>
      </c>
      <c r="B38" s="38">
        <f>SUM(B34:B37)</f>
        <v>0</v>
      </c>
      <c r="D38" s="38">
        <f>SUM(D34:D37)</f>
        <v>0</v>
      </c>
      <c r="F38" s="34">
        <f t="shared" si="2"/>
        <v>0</v>
      </c>
    </row>
    <row r="39" spans="1:6" x14ac:dyDescent="0.2">
      <c r="A39" s="71"/>
      <c r="B39" s="18"/>
      <c r="D39" s="18"/>
      <c r="F39" s="18"/>
    </row>
    <row r="40" spans="1:6" x14ac:dyDescent="0.2">
      <c r="A40" s="71"/>
      <c r="B40" s="18"/>
      <c r="D40" s="18"/>
      <c r="F40" s="18"/>
    </row>
    <row r="41" spans="1:6" x14ac:dyDescent="0.2">
      <c r="A41" s="71" t="s">
        <v>147</v>
      </c>
      <c r="B41" s="34"/>
      <c r="D41" s="34"/>
      <c r="F41" s="34">
        <f t="shared" ref="F41:F46" si="3">+B41-D41</f>
        <v>0</v>
      </c>
    </row>
    <row r="42" spans="1:6" x14ac:dyDescent="0.2">
      <c r="A42" s="71" t="s">
        <v>148</v>
      </c>
      <c r="B42" s="34"/>
      <c r="D42" s="34"/>
      <c r="F42" s="34">
        <f t="shared" si="3"/>
        <v>0</v>
      </c>
    </row>
    <row r="43" spans="1:6" x14ac:dyDescent="0.2">
      <c r="A43" s="71" t="s">
        <v>149</v>
      </c>
      <c r="B43" s="34"/>
      <c r="D43" s="34"/>
      <c r="F43" s="34">
        <f t="shared" si="3"/>
        <v>0</v>
      </c>
    </row>
    <row r="44" spans="1:6" x14ac:dyDescent="0.2">
      <c r="A44" s="71" t="s">
        <v>150</v>
      </c>
      <c r="B44" s="34"/>
      <c r="D44" s="34"/>
      <c r="F44" s="34">
        <f t="shared" si="3"/>
        <v>0</v>
      </c>
    </row>
    <row r="45" spans="1:6" x14ac:dyDescent="0.2">
      <c r="A45" s="71" t="s">
        <v>151</v>
      </c>
      <c r="B45" s="34"/>
      <c r="D45" s="34"/>
      <c r="F45" s="34">
        <f t="shared" si="3"/>
        <v>0</v>
      </c>
    </row>
    <row r="46" spans="1:6" x14ac:dyDescent="0.2">
      <c r="A46" s="71" t="s">
        <v>59</v>
      </c>
      <c r="B46" s="38">
        <f>SUM(B41:B45)</f>
        <v>0</v>
      </c>
      <c r="D46" s="38">
        <f>SUM(D41:D45)</f>
        <v>0</v>
      </c>
      <c r="F46" s="34">
        <f t="shared" si="3"/>
        <v>0</v>
      </c>
    </row>
    <row r="47" spans="1:6" x14ac:dyDescent="0.2">
      <c r="A47" s="20"/>
      <c r="B47" s="44"/>
      <c r="D47" s="44"/>
      <c r="F47" s="44"/>
    </row>
    <row r="48" spans="1:6" x14ac:dyDescent="0.2">
      <c r="A48" s="97" t="s">
        <v>152</v>
      </c>
    </row>
    <row r="49" spans="1:1" x14ac:dyDescent="0.2">
      <c r="A49" s="98" t="s">
        <v>153</v>
      </c>
    </row>
    <row r="50" spans="1:1" x14ac:dyDescent="0.2">
      <c r="A50" s="98" t="s">
        <v>154</v>
      </c>
    </row>
  </sheetData>
  <mergeCells count="2">
    <mergeCell ref="A3:C3"/>
    <mergeCell ref="A4:C4"/>
  </mergeCells>
  <printOptions horizontalCentered="1" verticalCentered="1"/>
  <pageMargins left="0.25" right="0.25" top="0.75" bottom="0.75" header="0.3" footer="0.3"/>
  <pageSetup paperSize="9" scale="85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Data!$B$3:$B$5</xm:f>
          </x14:formula1>
          <xm:sqref>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2:H37"/>
  <sheetViews>
    <sheetView view="pageBreakPreview" zoomScaleNormal="100" zoomScaleSheetLayoutView="100" workbookViewId="0">
      <selection activeCell="A25" sqref="A25"/>
    </sheetView>
  </sheetViews>
  <sheetFormatPr defaultColWidth="8.85546875" defaultRowHeight="15" customHeight="1" x14ac:dyDescent="0.25"/>
  <cols>
    <col min="1" max="1" width="2.140625" style="15" customWidth="1"/>
    <col min="2" max="3" width="25.140625" customWidth="1"/>
    <col min="4" max="5" width="18.5703125" customWidth="1"/>
    <col min="6" max="6" width="17.5703125" customWidth="1"/>
    <col min="7" max="7" width="17.42578125" customWidth="1"/>
    <col min="8" max="8" width="21" customWidth="1"/>
  </cols>
  <sheetData>
    <row r="2" spans="1:8" s="49" customFormat="1" x14ac:dyDescent="0.25">
      <c r="A2" s="15"/>
      <c r="B2" s="9" t="s">
        <v>46</v>
      </c>
      <c r="C2" s="29" t="str">
        <f>'[1]Form A_Financial Position'!E3</f>
        <v>INSURANCE BROKER</v>
      </c>
      <c r="D2" s="48"/>
      <c r="E2" s="15"/>
      <c r="F2" s="15"/>
      <c r="G2" s="15"/>
      <c r="H2" s="15"/>
    </row>
    <row r="3" spans="1:8" s="49" customFormat="1" ht="15.75" x14ac:dyDescent="0.25">
      <c r="A3" s="15"/>
      <c r="B3" s="8" t="s">
        <v>92</v>
      </c>
      <c r="C3" s="8" t="s">
        <v>8</v>
      </c>
      <c r="D3" s="8"/>
      <c r="E3" s="50"/>
      <c r="F3" s="50"/>
      <c r="G3" s="50"/>
      <c r="H3" s="50"/>
    </row>
    <row r="4" spans="1:8" s="49" customFormat="1" x14ac:dyDescent="0.25">
      <c r="A4" s="15"/>
      <c r="B4" s="9" t="s">
        <v>47</v>
      </c>
      <c r="C4" s="28" t="str">
        <f>'[1]Form A_Financial Position'!E4</f>
        <v>December 31, 2018</v>
      </c>
      <c r="D4" s="48"/>
      <c r="E4" s="15"/>
      <c r="F4" s="15"/>
      <c r="G4" s="15"/>
      <c r="H4" s="15"/>
    </row>
    <row r="5" spans="1:8" x14ac:dyDescent="0.25">
      <c r="B5" s="100" t="s">
        <v>48</v>
      </c>
      <c r="C5" s="100" t="s">
        <v>49</v>
      </c>
      <c r="D5" s="102" t="s">
        <v>50</v>
      </c>
      <c r="E5" s="60"/>
      <c r="F5" s="103" t="s">
        <v>51</v>
      </c>
      <c r="G5" s="104"/>
      <c r="H5" s="104"/>
    </row>
    <row r="6" spans="1:8" ht="36" customHeight="1" x14ac:dyDescent="0.25">
      <c r="B6" s="101"/>
      <c r="C6" s="101"/>
      <c r="D6" s="102"/>
      <c r="E6" s="51" t="s">
        <v>104</v>
      </c>
      <c r="F6" s="59" t="s">
        <v>52</v>
      </c>
      <c r="G6" s="59" t="s">
        <v>53</v>
      </c>
      <c r="H6" s="59" t="s">
        <v>54</v>
      </c>
    </row>
    <row r="7" spans="1:8" x14ac:dyDescent="0.25">
      <c r="B7" s="30" t="s">
        <v>124</v>
      </c>
      <c r="C7" s="52"/>
      <c r="D7" s="53"/>
      <c r="E7" s="53"/>
      <c r="F7" s="53"/>
      <c r="G7" s="53"/>
      <c r="H7" s="76">
        <f>SUM(H8:H11)</f>
        <v>0</v>
      </c>
    </row>
    <row r="8" spans="1:8" x14ac:dyDescent="0.25">
      <c r="B8" s="31" t="s">
        <v>55</v>
      </c>
      <c r="C8" s="54"/>
      <c r="D8" s="53"/>
      <c r="E8" s="53"/>
      <c r="F8" s="55"/>
      <c r="G8" s="55"/>
      <c r="H8" s="55"/>
    </row>
    <row r="9" spans="1:8" x14ac:dyDescent="0.25">
      <c r="B9" s="31" t="s">
        <v>56</v>
      </c>
      <c r="C9" s="54"/>
      <c r="D9" s="53"/>
      <c r="E9" s="53"/>
      <c r="F9" s="55"/>
      <c r="G9" s="55"/>
      <c r="H9" s="55"/>
    </row>
    <row r="10" spans="1:8" x14ac:dyDescent="0.25">
      <c r="B10" s="31" t="s">
        <v>57</v>
      </c>
      <c r="C10" s="54"/>
      <c r="D10" s="53"/>
      <c r="E10" s="53"/>
      <c r="F10" s="55"/>
      <c r="G10" s="55"/>
      <c r="H10" s="55"/>
    </row>
    <row r="11" spans="1:8" x14ac:dyDescent="0.25">
      <c r="B11" s="31"/>
      <c r="C11" s="54"/>
      <c r="D11" s="53"/>
      <c r="E11" s="53"/>
      <c r="F11" s="53"/>
      <c r="G11" s="53"/>
      <c r="H11" s="53"/>
    </row>
    <row r="12" spans="1:8" x14ac:dyDescent="0.25">
      <c r="B12" s="56" t="s">
        <v>58</v>
      </c>
      <c r="C12" s="57"/>
      <c r="D12" s="53"/>
      <c r="E12" s="53"/>
      <c r="F12" s="53"/>
      <c r="G12" s="53"/>
      <c r="H12" s="75">
        <f>SUM(H13:H16)</f>
        <v>0</v>
      </c>
    </row>
    <row r="13" spans="1:8" x14ac:dyDescent="0.25">
      <c r="B13" s="31" t="s">
        <v>55</v>
      </c>
      <c r="C13" s="54"/>
      <c r="D13" s="53"/>
      <c r="E13" s="53"/>
      <c r="F13" s="53"/>
      <c r="G13" s="53"/>
      <c r="H13" s="55"/>
    </row>
    <row r="14" spans="1:8" x14ac:dyDescent="0.25">
      <c r="B14" s="31" t="s">
        <v>56</v>
      </c>
      <c r="C14" s="54"/>
      <c r="D14" s="53"/>
      <c r="E14" s="53"/>
      <c r="F14" s="53"/>
      <c r="G14" s="53"/>
      <c r="H14" s="55"/>
    </row>
    <row r="15" spans="1:8" x14ac:dyDescent="0.25">
      <c r="B15" s="31" t="s">
        <v>57</v>
      </c>
      <c r="C15" s="54"/>
      <c r="D15" s="53"/>
      <c r="E15" s="53"/>
      <c r="F15" s="53"/>
      <c r="G15" s="53"/>
      <c r="H15" s="55"/>
    </row>
    <row r="16" spans="1:8" x14ac:dyDescent="0.25">
      <c r="B16" s="31"/>
      <c r="C16" s="54"/>
      <c r="D16" s="53"/>
      <c r="E16" s="53"/>
      <c r="F16" s="53"/>
      <c r="G16" s="53"/>
      <c r="H16" s="55"/>
    </row>
    <row r="17" spans="1:8" x14ac:dyDescent="0.25">
      <c r="B17" s="32"/>
      <c r="C17" s="53"/>
      <c r="D17" s="53"/>
      <c r="E17" s="53"/>
      <c r="F17" s="53"/>
      <c r="G17" s="53"/>
      <c r="H17" s="55"/>
    </row>
    <row r="18" spans="1:8" s="58" customFormat="1" x14ac:dyDescent="0.25">
      <c r="A18" s="15"/>
      <c r="B18" s="21"/>
      <c r="C18" s="21"/>
      <c r="D18" s="21"/>
      <c r="E18" s="21"/>
      <c r="F18" s="21"/>
      <c r="G18" s="21"/>
      <c r="H18" s="68"/>
    </row>
    <row r="19" spans="1:8" ht="15.75" thickBot="1" x14ac:dyDescent="0.3">
      <c r="B19" s="22" t="s">
        <v>59</v>
      </c>
      <c r="C19" s="21"/>
      <c r="D19" s="33">
        <f t="shared" ref="D19" si="0">SUM(D7:D17)</f>
        <v>0</v>
      </c>
      <c r="E19" s="33">
        <f>SUM(E7:E17)</f>
        <v>0</v>
      </c>
      <c r="F19" s="33">
        <f>SUM(F7:F17)</f>
        <v>0</v>
      </c>
      <c r="G19" s="33">
        <f>SUM(G7:G17)</f>
        <v>0</v>
      </c>
      <c r="H19" s="33">
        <f>+H12+H7</f>
        <v>0</v>
      </c>
    </row>
    <row r="20" spans="1:8" s="58" customFormat="1" ht="15.75" thickTop="1" x14ac:dyDescent="0.25">
      <c r="A20" s="15"/>
      <c r="B20" s="21"/>
      <c r="C20" s="21"/>
      <c r="D20" s="21"/>
      <c r="E20" s="21"/>
      <c r="F20" s="21"/>
      <c r="G20" s="21"/>
      <c r="H20" s="21"/>
    </row>
    <row r="21" spans="1:8" s="58" customFormat="1" x14ac:dyDescent="0.25">
      <c r="A21" s="15"/>
      <c r="B21" s="21"/>
      <c r="C21" s="21"/>
      <c r="D21" s="21"/>
      <c r="E21" s="21"/>
      <c r="F21" s="21"/>
      <c r="G21" s="21"/>
      <c r="H21" s="21"/>
    </row>
    <row r="22" spans="1:8" s="58" customFormat="1" x14ac:dyDescent="0.25">
      <c r="A22" s="15"/>
      <c r="B22" s="21"/>
      <c r="C22" s="21"/>
      <c r="D22" s="21"/>
      <c r="E22" s="21"/>
      <c r="F22" s="21"/>
      <c r="G22" s="21"/>
      <c r="H22" s="21"/>
    </row>
    <row r="23" spans="1:8" s="58" customFormat="1" x14ac:dyDescent="0.25">
      <c r="A23" s="15"/>
      <c r="B23" s="21"/>
      <c r="C23" s="21"/>
      <c r="D23" s="21"/>
      <c r="E23" s="21"/>
      <c r="F23" s="21"/>
      <c r="G23" s="21"/>
      <c r="H23" s="21"/>
    </row>
    <row r="24" spans="1:8" s="58" customFormat="1" x14ac:dyDescent="0.25">
      <c r="A24" s="15"/>
      <c r="B24" s="21"/>
      <c r="C24" s="21"/>
      <c r="D24" s="21"/>
      <c r="E24" s="21"/>
      <c r="F24" s="21"/>
      <c r="G24" s="21"/>
      <c r="H24" s="21"/>
    </row>
    <row r="25" spans="1:8" s="58" customFormat="1" x14ac:dyDescent="0.25">
      <c r="A25" s="15"/>
      <c r="B25" s="21"/>
      <c r="C25" s="21"/>
      <c r="D25" s="21"/>
      <c r="E25" s="21"/>
      <c r="F25" s="21"/>
      <c r="G25" s="21"/>
      <c r="H25" s="21"/>
    </row>
    <row r="26" spans="1:8" s="58" customFormat="1" x14ac:dyDescent="0.25">
      <c r="A26" s="15"/>
      <c r="B26" s="21"/>
      <c r="C26" s="21"/>
      <c r="D26" s="21"/>
      <c r="E26" s="21"/>
      <c r="F26" s="21"/>
      <c r="G26" s="21"/>
      <c r="H26" s="21"/>
    </row>
    <row r="27" spans="1:8" s="58" customFormat="1" x14ac:dyDescent="0.25">
      <c r="A27" s="15"/>
      <c r="B27" s="21"/>
      <c r="C27" s="21"/>
      <c r="D27" s="21"/>
      <c r="E27" s="21"/>
      <c r="F27" s="21"/>
      <c r="G27" s="21"/>
      <c r="H27" s="21"/>
    </row>
    <row r="28" spans="1:8" s="58" customFormat="1" x14ac:dyDescent="0.25">
      <c r="A28" s="15"/>
      <c r="B28" s="21"/>
      <c r="C28" s="21"/>
      <c r="D28" s="21"/>
      <c r="E28" s="21"/>
      <c r="F28" s="21"/>
      <c r="G28" s="21"/>
      <c r="H28" s="21"/>
    </row>
    <row r="29" spans="1:8" s="15" customFormat="1" x14ac:dyDescent="0.25">
      <c r="B29" s="21"/>
      <c r="C29" s="21"/>
      <c r="D29" s="21"/>
      <c r="E29" s="21"/>
      <c r="F29" s="21"/>
      <c r="G29" s="21"/>
      <c r="H29" s="21"/>
    </row>
    <row r="30" spans="1:8" s="15" customFormat="1" x14ac:dyDescent="0.25">
      <c r="B30" s="21"/>
      <c r="C30" s="21"/>
      <c r="D30" s="21"/>
      <c r="E30" s="21"/>
      <c r="F30" s="21"/>
      <c r="G30" s="21"/>
      <c r="H30" s="21"/>
    </row>
    <row r="31" spans="1:8" s="15" customFormat="1" x14ac:dyDescent="0.25">
      <c r="B31" s="21"/>
      <c r="C31" s="21"/>
      <c r="D31" s="21"/>
      <c r="E31" s="21"/>
      <c r="F31" s="21"/>
      <c r="G31" s="21"/>
      <c r="H31" s="21"/>
    </row>
    <row r="32" spans="1:8" s="15" customFormat="1" x14ac:dyDescent="0.25">
      <c r="B32" s="21"/>
      <c r="C32" s="21"/>
      <c r="D32" s="21"/>
      <c r="E32" s="21"/>
      <c r="F32" s="21"/>
      <c r="G32" s="21"/>
      <c r="H32" s="21"/>
    </row>
    <row r="33" spans="2:8" s="15" customFormat="1" x14ac:dyDescent="0.25">
      <c r="B33" s="21"/>
      <c r="C33" s="21"/>
      <c r="D33" s="21"/>
      <c r="E33" s="21"/>
      <c r="F33" s="21"/>
      <c r="G33" s="21"/>
      <c r="H33" s="21"/>
    </row>
    <row r="34" spans="2:8" s="15" customFormat="1" x14ac:dyDescent="0.25">
      <c r="B34" s="21"/>
      <c r="C34" s="21"/>
      <c r="D34" s="21"/>
      <c r="E34" s="21"/>
      <c r="F34" s="21"/>
      <c r="G34" s="21"/>
      <c r="H34" s="21"/>
    </row>
    <row r="35" spans="2:8" s="15" customFormat="1" x14ac:dyDescent="0.25">
      <c r="B35" s="21"/>
      <c r="C35" s="21"/>
      <c r="E35" s="21"/>
      <c r="F35" s="21"/>
      <c r="G35" s="21"/>
      <c r="H35" s="21"/>
    </row>
    <row r="36" spans="2:8" s="15" customFormat="1" x14ac:dyDescent="0.25">
      <c r="B36" s="21"/>
      <c r="C36" s="21"/>
      <c r="E36" s="21"/>
      <c r="F36" s="21"/>
      <c r="G36" s="21"/>
      <c r="H36" s="21"/>
    </row>
    <row r="37" spans="2:8" x14ac:dyDescent="0.25">
      <c r="B37" s="1"/>
      <c r="C37" s="1"/>
      <c r="E37" s="1"/>
      <c r="F37" s="1"/>
      <c r="G37" s="1"/>
      <c r="H37" s="1"/>
    </row>
  </sheetData>
  <mergeCells count="4">
    <mergeCell ref="B5:B6"/>
    <mergeCell ref="C5:C6"/>
    <mergeCell ref="D5:D6"/>
    <mergeCell ref="F5:H5"/>
  </mergeCells>
  <pageMargins left="0.21" right="0.17" top="0.75" bottom="0.75" header="0.3" footer="0.3"/>
  <pageSetup paperSize="9" scale="99" fitToHeight="0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Data!$B$29:$B$31</xm:f>
          </x14:formula1>
          <xm:sqref>B8:B10 B13:B15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AM41"/>
  <sheetViews>
    <sheetView zoomScale="80" zoomScaleNormal="80" workbookViewId="0">
      <pane xSplit="5" ySplit="8" topLeftCell="F9" activePane="bottomRight" state="frozen"/>
      <selection activeCell="A25" sqref="A25"/>
      <selection pane="topRight" activeCell="A25" sqref="A25"/>
      <selection pane="bottomLeft" activeCell="A25" sqref="A25"/>
      <selection pane="bottomRight" activeCell="C16" sqref="C16"/>
    </sheetView>
  </sheetViews>
  <sheetFormatPr defaultColWidth="9.140625" defaultRowHeight="15" x14ac:dyDescent="0.2"/>
  <cols>
    <col min="1" max="1" width="3.28515625" style="11" customWidth="1"/>
    <col min="2" max="2" width="12.5703125" style="11" customWidth="1"/>
    <col min="3" max="3" width="20.7109375" style="11" customWidth="1"/>
    <col min="4" max="4" width="12.5703125" style="11" customWidth="1"/>
    <col min="5" max="5" width="14.5703125" style="11" customWidth="1"/>
    <col min="6" max="10" width="25.140625" style="11" customWidth="1"/>
    <col min="11" max="11" width="27.28515625" style="11" bestFit="1" customWidth="1"/>
    <col min="12" max="12" width="27.28515625" style="11" customWidth="1"/>
    <col min="13" max="20" width="17.42578125" style="11" customWidth="1"/>
    <col min="21" max="21" width="17.28515625" style="11" bestFit="1" customWidth="1"/>
    <col min="22" max="22" width="16.140625" style="11" bestFit="1" customWidth="1"/>
    <col min="23" max="23" width="16.140625" style="11" customWidth="1"/>
    <col min="24" max="25" width="20.42578125" style="11" customWidth="1"/>
    <col min="26" max="26" width="16.5703125" style="11" customWidth="1"/>
    <col min="27" max="39" width="20.42578125" style="11" customWidth="1"/>
    <col min="40" max="44" width="9.140625" style="11" customWidth="1"/>
    <col min="45" max="16384" width="9.140625" style="11"/>
  </cols>
  <sheetData>
    <row r="2" spans="2:39" s="2" customFormat="1" x14ac:dyDescent="0.2">
      <c r="B2" s="9" t="s">
        <v>46</v>
      </c>
      <c r="C2" s="29" t="str">
        <f>'Form C_BS'!D3</f>
        <v>INSURANCE BROKER</v>
      </c>
      <c r="D2" s="29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2:39" s="2" customFormat="1" ht="15.75" x14ac:dyDescent="0.25">
      <c r="B3" s="67" t="s">
        <v>123</v>
      </c>
      <c r="C3" s="8" t="s">
        <v>11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2:39" s="2" customFormat="1" x14ac:dyDescent="0.2">
      <c r="B4" s="9" t="s">
        <v>47</v>
      </c>
      <c r="C4" s="28" t="str">
        <f>'Form C_BS'!D4</f>
        <v>December 31, 20xx</v>
      </c>
      <c r="D4" s="28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2:39" s="2" customFormat="1" x14ac:dyDescent="0.2">
      <c r="B5" s="9"/>
      <c r="C5" s="28"/>
      <c r="D5" s="28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2:39" s="4" customFormat="1" ht="15.75" customHeight="1" x14ac:dyDescent="0.2">
      <c r="B6" s="118"/>
      <c r="C6" s="105" t="s">
        <v>69</v>
      </c>
      <c r="D6" s="122" t="s">
        <v>105</v>
      </c>
      <c r="E6" s="105" t="s">
        <v>70</v>
      </c>
      <c r="F6" s="110" t="s">
        <v>11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2"/>
      <c r="U6" s="80"/>
      <c r="V6" s="80"/>
      <c r="W6" s="80"/>
      <c r="X6" s="110" t="s">
        <v>17</v>
      </c>
      <c r="Y6" s="112"/>
      <c r="Z6" s="78"/>
      <c r="AA6" s="110" t="s">
        <v>113</v>
      </c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2"/>
    </row>
    <row r="7" spans="2:39" s="4" customFormat="1" ht="31.5" customHeight="1" x14ac:dyDescent="0.2">
      <c r="B7" s="119"/>
      <c r="C7" s="121"/>
      <c r="D7" s="123"/>
      <c r="E7" s="121"/>
      <c r="F7" s="105" t="s">
        <v>97</v>
      </c>
      <c r="G7" s="105" t="s">
        <v>106</v>
      </c>
      <c r="H7" s="105" t="s">
        <v>107</v>
      </c>
      <c r="I7" s="113" t="s">
        <v>108</v>
      </c>
      <c r="J7" s="113" t="s">
        <v>118</v>
      </c>
      <c r="K7" s="113" t="s">
        <v>117</v>
      </c>
      <c r="L7" s="113" t="s">
        <v>109</v>
      </c>
      <c r="M7" s="115" t="s">
        <v>111</v>
      </c>
      <c r="N7" s="116"/>
      <c r="O7" s="117"/>
      <c r="P7" s="115" t="s">
        <v>119</v>
      </c>
      <c r="Q7" s="116"/>
      <c r="R7" s="117"/>
      <c r="S7" s="113" t="s">
        <v>110</v>
      </c>
      <c r="T7" s="113" t="s">
        <v>112</v>
      </c>
      <c r="U7" s="115" t="s">
        <v>98</v>
      </c>
      <c r="V7" s="116"/>
      <c r="W7" s="117"/>
      <c r="X7" s="105" t="s">
        <v>71</v>
      </c>
      <c r="Y7" s="105" t="s">
        <v>121</v>
      </c>
      <c r="Z7" s="105" t="s">
        <v>59</v>
      </c>
      <c r="AA7" s="110" t="s">
        <v>99</v>
      </c>
      <c r="AB7" s="111"/>
      <c r="AC7" s="112"/>
      <c r="AD7" s="110" t="s">
        <v>9</v>
      </c>
      <c r="AE7" s="111"/>
      <c r="AF7" s="112"/>
      <c r="AG7" s="107" t="s">
        <v>17</v>
      </c>
      <c r="AH7" s="108"/>
      <c r="AI7" s="109"/>
      <c r="AJ7" s="105" t="s">
        <v>101</v>
      </c>
      <c r="AK7" s="105" t="s">
        <v>103</v>
      </c>
      <c r="AL7" s="105" t="s">
        <v>102</v>
      </c>
      <c r="AM7" s="105" t="s">
        <v>114</v>
      </c>
    </row>
    <row r="8" spans="2:39" s="2" customFormat="1" ht="15.75" x14ac:dyDescent="0.2">
      <c r="B8" s="120"/>
      <c r="C8" s="106"/>
      <c r="D8" s="124"/>
      <c r="E8" s="106"/>
      <c r="F8" s="106"/>
      <c r="G8" s="106"/>
      <c r="H8" s="106"/>
      <c r="I8" s="114"/>
      <c r="J8" s="114"/>
      <c r="K8" s="114"/>
      <c r="L8" s="114"/>
      <c r="M8" s="77" t="s">
        <v>95</v>
      </c>
      <c r="N8" s="77" t="s">
        <v>96</v>
      </c>
      <c r="O8" s="77" t="s">
        <v>59</v>
      </c>
      <c r="P8" s="77" t="s">
        <v>95</v>
      </c>
      <c r="Q8" s="77" t="s">
        <v>96</v>
      </c>
      <c r="R8" s="77" t="s">
        <v>59</v>
      </c>
      <c r="S8" s="114"/>
      <c r="T8" s="114"/>
      <c r="U8" s="77" t="s">
        <v>95</v>
      </c>
      <c r="V8" s="77" t="s">
        <v>96</v>
      </c>
      <c r="W8" s="77" t="s">
        <v>59</v>
      </c>
      <c r="X8" s="106"/>
      <c r="Y8" s="106"/>
      <c r="Z8" s="106"/>
      <c r="AA8" s="77" t="s">
        <v>100</v>
      </c>
      <c r="AB8" s="77" t="s">
        <v>96</v>
      </c>
      <c r="AC8" s="77" t="s">
        <v>59</v>
      </c>
      <c r="AD8" s="77" t="s">
        <v>100</v>
      </c>
      <c r="AE8" s="77" t="s">
        <v>96</v>
      </c>
      <c r="AF8" s="77" t="s">
        <v>59</v>
      </c>
      <c r="AG8" s="77" t="s">
        <v>100</v>
      </c>
      <c r="AH8" s="77" t="s">
        <v>96</v>
      </c>
      <c r="AI8" s="77" t="s">
        <v>59</v>
      </c>
      <c r="AJ8" s="106"/>
      <c r="AK8" s="106"/>
      <c r="AL8" s="106"/>
      <c r="AM8" s="106"/>
    </row>
    <row r="9" spans="2:39" s="2" customFormat="1" ht="15.75" x14ac:dyDescent="0.25">
      <c r="B9" s="40">
        <v>1</v>
      </c>
      <c r="C9" s="26"/>
      <c r="D9" s="26"/>
      <c r="E9" s="26"/>
      <c r="F9" s="27"/>
      <c r="G9" s="27"/>
      <c r="H9" s="27"/>
      <c r="I9" s="27"/>
      <c r="J9" s="27"/>
      <c r="K9" s="27"/>
      <c r="L9" s="27">
        <f>F9+G9-H9-I9-J9-K9</f>
        <v>0</v>
      </c>
      <c r="M9" s="27"/>
      <c r="N9" s="27"/>
      <c r="O9" s="27">
        <f>M9+N9</f>
        <v>0</v>
      </c>
      <c r="P9" s="27"/>
      <c r="Q9" s="27"/>
      <c r="R9" s="27">
        <f t="shared" ref="R9:R28" si="0">P9+Q9</f>
        <v>0</v>
      </c>
      <c r="S9" s="27" t="str">
        <f t="shared" ref="S9:S10" si="1">IF((L9=(O9+R9))," ","FALSE")</f>
        <v xml:space="preserve"> </v>
      </c>
      <c r="T9" s="81"/>
      <c r="U9" s="27"/>
      <c r="V9" s="27"/>
      <c r="W9" s="27">
        <f>U9+V9</f>
        <v>0</v>
      </c>
      <c r="X9" s="27"/>
      <c r="Y9" s="27"/>
      <c r="Z9" s="27">
        <f>SUM(X9:Y9)</f>
        <v>0</v>
      </c>
      <c r="AA9" s="27"/>
      <c r="AB9" s="27"/>
      <c r="AC9" s="27">
        <f>SUM(AA9:AB9)</f>
        <v>0</v>
      </c>
      <c r="AD9" s="27"/>
      <c r="AE9" s="27"/>
      <c r="AF9" s="27">
        <f>SUM(AD9:AE9)</f>
        <v>0</v>
      </c>
      <c r="AG9" s="27">
        <f>AA9-AD9</f>
        <v>0</v>
      </c>
      <c r="AH9" s="27">
        <f>AB9-AE9</f>
        <v>0</v>
      </c>
      <c r="AI9" s="27">
        <f>SUM(AG9:AH9)</f>
        <v>0</v>
      </c>
      <c r="AJ9" s="27"/>
      <c r="AK9" s="27"/>
      <c r="AL9" s="27"/>
      <c r="AM9" s="27"/>
    </row>
    <row r="10" spans="2:39" s="2" customFormat="1" ht="15.75" x14ac:dyDescent="0.25">
      <c r="B10" s="40">
        <v>2</v>
      </c>
      <c r="C10" s="26"/>
      <c r="D10" s="26"/>
      <c r="E10" s="26"/>
      <c r="F10" s="27"/>
      <c r="G10" s="27"/>
      <c r="H10" s="27"/>
      <c r="I10" s="27"/>
      <c r="J10" s="27"/>
      <c r="K10" s="27"/>
      <c r="L10" s="27">
        <f t="shared" ref="L10:L30" si="2">F10+G10-H10-I10-J10-K10</f>
        <v>0</v>
      </c>
      <c r="M10" s="27"/>
      <c r="N10" s="27"/>
      <c r="O10" s="27">
        <f t="shared" ref="O10:O28" si="3">M10+N10</f>
        <v>0</v>
      </c>
      <c r="P10" s="27"/>
      <c r="Q10" s="27"/>
      <c r="R10" s="27">
        <f t="shared" si="0"/>
        <v>0</v>
      </c>
      <c r="S10" s="27" t="str">
        <f t="shared" si="1"/>
        <v xml:space="preserve"> </v>
      </c>
      <c r="T10" s="81"/>
      <c r="U10" s="27"/>
      <c r="V10" s="27"/>
      <c r="W10" s="27">
        <f>U10+V10</f>
        <v>0</v>
      </c>
      <c r="X10" s="83"/>
      <c r="Y10" s="83"/>
      <c r="Z10" s="83">
        <f t="shared" ref="Z10:Z28" si="4">SUM(X10:Y10)</f>
        <v>0</v>
      </c>
      <c r="AA10" s="83"/>
      <c r="AB10" s="83"/>
      <c r="AC10" s="83">
        <f t="shared" ref="AC10:AC28" si="5">SUM(AA10:AB10)</f>
        <v>0</v>
      </c>
      <c r="AD10" s="83"/>
      <c r="AE10" s="83"/>
      <c r="AF10" s="83">
        <f t="shared" ref="AF10:AF28" si="6">SUM(AD10:AE10)</f>
        <v>0</v>
      </c>
      <c r="AG10" s="83">
        <f>AA10-AD10</f>
        <v>0</v>
      </c>
      <c r="AH10" s="83">
        <f t="shared" ref="AH10:AH28" si="7">AB10-AE10</f>
        <v>0</v>
      </c>
      <c r="AI10" s="83">
        <f t="shared" ref="AI10:AI28" si="8">SUM(AG10:AH10)</f>
        <v>0</v>
      </c>
      <c r="AJ10" s="83"/>
      <c r="AK10" s="83"/>
      <c r="AL10" s="84"/>
      <c r="AM10" s="83"/>
    </row>
    <row r="11" spans="2:39" s="2" customFormat="1" ht="15.75" x14ac:dyDescent="0.25">
      <c r="B11" s="40">
        <v>3</v>
      </c>
      <c r="C11" s="26"/>
      <c r="D11" s="26"/>
      <c r="E11" s="26"/>
      <c r="F11" s="27"/>
      <c r="G11" s="27"/>
      <c r="H11" s="27"/>
      <c r="I11" s="27"/>
      <c r="J11" s="27"/>
      <c r="K11" s="27"/>
      <c r="L11" s="27">
        <f t="shared" si="2"/>
        <v>0</v>
      </c>
      <c r="M11" s="27"/>
      <c r="N11" s="27"/>
      <c r="O11" s="27">
        <f t="shared" si="3"/>
        <v>0</v>
      </c>
      <c r="P11" s="27"/>
      <c r="Q11" s="27"/>
      <c r="R11" s="27">
        <f t="shared" si="0"/>
        <v>0</v>
      </c>
      <c r="S11" s="27" t="str">
        <f>IF((L11=(O11+R11))," ","FALSE")</f>
        <v xml:space="preserve"> </v>
      </c>
      <c r="T11" s="81"/>
      <c r="U11" s="27"/>
      <c r="V11" s="27"/>
      <c r="W11" s="27">
        <f t="shared" ref="W11:W28" si="9">U11+V11</f>
        <v>0</v>
      </c>
      <c r="X11" s="83"/>
      <c r="Y11" s="83"/>
      <c r="Z11" s="83">
        <f t="shared" si="4"/>
        <v>0</v>
      </c>
      <c r="AA11" s="83"/>
      <c r="AB11" s="83"/>
      <c r="AC11" s="83">
        <f t="shared" si="5"/>
        <v>0</v>
      </c>
      <c r="AD11" s="83"/>
      <c r="AE11" s="83"/>
      <c r="AF11" s="83">
        <f t="shared" si="6"/>
        <v>0</v>
      </c>
      <c r="AG11" s="83">
        <f t="shared" ref="AG11:AG28" si="10">AA11-AD11</f>
        <v>0</v>
      </c>
      <c r="AH11" s="83">
        <f t="shared" si="7"/>
        <v>0</v>
      </c>
      <c r="AI11" s="83">
        <f t="shared" si="8"/>
        <v>0</v>
      </c>
      <c r="AJ11" s="84"/>
      <c r="AK11" s="83"/>
      <c r="AL11" s="84"/>
      <c r="AM11" s="83"/>
    </row>
    <row r="12" spans="2:39" s="2" customFormat="1" ht="15.75" x14ac:dyDescent="0.25">
      <c r="B12" s="40">
        <v>4</v>
      </c>
      <c r="C12" s="26"/>
      <c r="D12" s="26"/>
      <c r="E12" s="26"/>
      <c r="F12" s="27"/>
      <c r="G12" s="27"/>
      <c r="H12" s="27"/>
      <c r="I12" s="27"/>
      <c r="J12" s="27"/>
      <c r="K12" s="27"/>
      <c r="L12" s="27">
        <f t="shared" si="2"/>
        <v>0</v>
      </c>
      <c r="M12" s="27"/>
      <c r="N12" s="27"/>
      <c r="O12" s="27">
        <f t="shared" si="3"/>
        <v>0</v>
      </c>
      <c r="P12" s="27"/>
      <c r="Q12" s="27"/>
      <c r="R12" s="27">
        <f t="shared" si="0"/>
        <v>0</v>
      </c>
      <c r="S12" s="27" t="str">
        <f t="shared" ref="S12:S30" si="11">IF((L12=(O12+R12))," ","FALSE")</f>
        <v xml:space="preserve"> </v>
      </c>
      <c r="T12" s="81"/>
      <c r="U12" s="27"/>
      <c r="V12" s="27"/>
      <c r="W12" s="27">
        <f t="shared" si="9"/>
        <v>0</v>
      </c>
      <c r="X12" s="83"/>
      <c r="Y12" s="83"/>
      <c r="Z12" s="83">
        <f t="shared" si="4"/>
        <v>0</v>
      </c>
      <c r="AA12" s="83"/>
      <c r="AB12" s="83"/>
      <c r="AC12" s="83">
        <f t="shared" si="5"/>
        <v>0</v>
      </c>
      <c r="AD12" s="83"/>
      <c r="AE12" s="83"/>
      <c r="AF12" s="83">
        <f t="shared" si="6"/>
        <v>0</v>
      </c>
      <c r="AG12" s="83">
        <f t="shared" si="10"/>
        <v>0</v>
      </c>
      <c r="AH12" s="83">
        <f t="shared" si="7"/>
        <v>0</v>
      </c>
      <c r="AI12" s="83">
        <f t="shared" si="8"/>
        <v>0</v>
      </c>
      <c r="AJ12" s="84"/>
      <c r="AK12" s="83"/>
      <c r="AL12" s="84"/>
      <c r="AM12" s="83"/>
    </row>
    <row r="13" spans="2:39" s="2" customFormat="1" ht="15.75" x14ac:dyDescent="0.25">
      <c r="B13" s="40">
        <v>5</v>
      </c>
      <c r="C13" s="26"/>
      <c r="D13" s="26"/>
      <c r="E13" s="26"/>
      <c r="F13" s="27"/>
      <c r="G13" s="27"/>
      <c r="H13" s="27"/>
      <c r="I13" s="27"/>
      <c r="J13" s="27"/>
      <c r="K13" s="27"/>
      <c r="L13" s="27">
        <f t="shared" si="2"/>
        <v>0</v>
      </c>
      <c r="M13" s="27"/>
      <c r="N13" s="27"/>
      <c r="O13" s="27">
        <f t="shared" si="3"/>
        <v>0</v>
      </c>
      <c r="P13" s="27"/>
      <c r="Q13" s="27"/>
      <c r="R13" s="27">
        <f t="shared" si="0"/>
        <v>0</v>
      </c>
      <c r="S13" s="27" t="str">
        <f t="shared" si="11"/>
        <v xml:space="preserve"> </v>
      </c>
      <c r="T13" s="81"/>
      <c r="U13" s="27"/>
      <c r="V13" s="27"/>
      <c r="W13" s="27">
        <f t="shared" si="9"/>
        <v>0</v>
      </c>
      <c r="X13" s="83"/>
      <c r="Y13" s="83"/>
      <c r="Z13" s="83">
        <f t="shared" si="4"/>
        <v>0</v>
      </c>
      <c r="AA13" s="83"/>
      <c r="AB13" s="83"/>
      <c r="AC13" s="83">
        <f t="shared" si="5"/>
        <v>0</v>
      </c>
      <c r="AD13" s="83"/>
      <c r="AE13" s="83"/>
      <c r="AF13" s="83">
        <f t="shared" si="6"/>
        <v>0</v>
      </c>
      <c r="AG13" s="83">
        <f t="shared" si="10"/>
        <v>0</v>
      </c>
      <c r="AH13" s="83">
        <f t="shared" si="7"/>
        <v>0</v>
      </c>
      <c r="AI13" s="83">
        <f t="shared" si="8"/>
        <v>0</v>
      </c>
      <c r="AJ13" s="84"/>
      <c r="AK13" s="83"/>
      <c r="AL13" s="84"/>
      <c r="AM13" s="83"/>
    </row>
    <row r="14" spans="2:39" s="2" customFormat="1" ht="15.75" x14ac:dyDescent="0.25">
      <c r="B14" s="40">
        <v>6</v>
      </c>
      <c r="C14" s="26"/>
      <c r="D14" s="26"/>
      <c r="E14" s="26"/>
      <c r="F14" s="27"/>
      <c r="G14" s="27"/>
      <c r="H14" s="27"/>
      <c r="I14" s="27"/>
      <c r="J14" s="27"/>
      <c r="K14" s="27"/>
      <c r="L14" s="27">
        <f t="shared" si="2"/>
        <v>0</v>
      </c>
      <c r="M14" s="27"/>
      <c r="N14" s="27"/>
      <c r="O14" s="27">
        <f t="shared" si="3"/>
        <v>0</v>
      </c>
      <c r="P14" s="27"/>
      <c r="Q14" s="27"/>
      <c r="R14" s="27">
        <f t="shared" si="0"/>
        <v>0</v>
      </c>
      <c r="S14" s="27" t="str">
        <f t="shared" si="11"/>
        <v xml:space="preserve"> </v>
      </c>
      <c r="T14" s="81"/>
      <c r="U14" s="27"/>
      <c r="V14" s="27"/>
      <c r="W14" s="27">
        <f t="shared" si="9"/>
        <v>0</v>
      </c>
      <c r="X14" s="83"/>
      <c r="Y14" s="83"/>
      <c r="Z14" s="83">
        <f t="shared" si="4"/>
        <v>0</v>
      </c>
      <c r="AA14" s="83"/>
      <c r="AB14" s="83"/>
      <c r="AC14" s="83">
        <f t="shared" si="5"/>
        <v>0</v>
      </c>
      <c r="AD14" s="83"/>
      <c r="AE14" s="83"/>
      <c r="AF14" s="83">
        <f t="shared" si="6"/>
        <v>0</v>
      </c>
      <c r="AG14" s="83">
        <f t="shared" si="10"/>
        <v>0</v>
      </c>
      <c r="AH14" s="83">
        <f t="shared" si="7"/>
        <v>0</v>
      </c>
      <c r="AI14" s="83">
        <f t="shared" si="8"/>
        <v>0</v>
      </c>
      <c r="AJ14" s="83"/>
      <c r="AK14" s="83"/>
      <c r="AL14" s="83"/>
      <c r="AM14" s="83"/>
    </row>
    <row r="15" spans="2:39" s="2" customFormat="1" ht="15.75" x14ac:dyDescent="0.25">
      <c r="B15" s="40">
        <v>7</v>
      </c>
      <c r="C15" s="26"/>
      <c r="D15" s="26"/>
      <c r="E15" s="26"/>
      <c r="F15" s="27"/>
      <c r="G15" s="27"/>
      <c r="H15" s="27"/>
      <c r="I15" s="27"/>
      <c r="J15" s="27"/>
      <c r="K15" s="27"/>
      <c r="L15" s="27">
        <f t="shared" si="2"/>
        <v>0</v>
      </c>
      <c r="M15" s="27"/>
      <c r="N15" s="27"/>
      <c r="O15" s="27">
        <f t="shared" si="3"/>
        <v>0</v>
      </c>
      <c r="P15" s="27"/>
      <c r="Q15" s="27"/>
      <c r="R15" s="27">
        <f t="shared" si="0"/>
        <v>0</v>
      </c>
      <c r="S15" s="27" t="str">
        <f t="shared" si="11"/>
        <v xml:space="preserve"> </v>
      </c>
      <c r="T15" s="81"/>
      <c r="U15" s="27"/>
      <c r="V15" s="27"/>
      <c r="W15" s="27">
        <f t="shared" si="9"/>
        <v>0</v>
      </c>
      <c r="X15" s="27"/>
      <c r="Y15" s="27"/>
      <c r="Z15" s="27">
        <f t="shared" si="4"/>
        <v>0</v>
      </c>
      <c r="AA15" s="27"/>
      <c r="AB15" s="27"/>
      <c r="AC15" s="27">
        <f t="shared" si="5"/>
        <v>0</v>
      </c>
      <c r="AD15" s="27"/>
      <c r="AE15" s="27"/>
      <c r="AF15" s="27">
        <f t="shared" si="6"/>
        <v>0</v>
      </c>
      <c r="AG15" s="27">
        <f t="shared" si="10"/>
        <v>0</v>
      </c>
      <c r="AH15" s="27">
        <f t="shared" si="7"/>
        <v>0</v>
      </c>
      <c r="AI15" s="27">
        <f t="shared" si="8"/>
        <v>0</v>
      </c>
      <c r="AJ15" s="27"/>
      <c r="AK15" s="27"/>
      <c r="AL15" s="27"/>
      <c r="AM15" s="27"/>
    </row>
    <row r="16" spans="2:39" s="2" customFormat="1" ht="15.75" x14ac:dyDescent="0.25">
      <c r="B16" s="40">
        <v>8</v>
      </c>
      <c r="C16" s="26"/>
      <c r="D16" s="26"/>
      <c r="E16" s="26"/>
      <c r="F16" s="27"/>
      <c r="G16" s="27"/>
      <c r="H16" s="27"/>
      <c r="I16" s="27"/>
      <c r="J16" s="27"/>
      <c r="K16" s="27"/>
      <c r="L16" s="27">
        <f t="shared" si="2"/>
        <v>0</v>
      </c>
      <c r="M16" s="27"/>
      <c r="N16" s="27"/>
      <c r="O16" s="27">
        <f t="shared" si="3"/>
        <v>0</v>
      </c>
      <c r="P16" s="27"/>
      <c r="Q16" s="27"/>
      <c r="R16" s="27">
        <f t="shared" si="0"/>
        <v>0</v>
      </c>
      <c r="S16" s="27" t="str">
        <f t="shared" si="11"/>
        <v xml:space="preserve"> </v>
      </c>
      <c r="T16" s="81"/>
      <c r="U16" s="27"/>
      <c r="V16" s="27"/>
      <c r="W16" s="27">
        <f t="shared" si="9"/>
        <v>0</v>
      </c>
      <c r="X16" s="27"/>
      <c r="Y16" s="27"/>
      <c r="Z16" s="27">
        <f t="shared" si="4"/>
        <v>0</v>
      </c>
      <c r="AA16" s="27"/>
      <c r="AB16" s="27"/>
      <c r="AC16" s="27">
        <f t="shared" si="5"/>
        <v>0</v>
      </c>
      <c r="AD16" s="27"/>
      <c r="AE16" s="27"/>
      <c r="AF16" s="27">
        <f t="shared" si="6"/>
        <v>0</v>
      </c>
      <c r="AG16" s="27">
        <f t="shared" si="10"/>
        <v>0</v>
      </c>
      <c r="AH16" s="27">
        <f t="shared" si="7"/>
        <v>0</v>
      </c>
      <c r="AI16" s="27">
        <f t="shared" si="8"/>
        <v>0</v>
      </c>
      <c r="AJ16" s="27"/>
      <c r="AK16" s="27"/>
      <c r="AL16" s="27"/>
      <c r="AM16" s="27"/>
    </row>
    <row r="17" spans="2:39" s="2" customFormat="1" ht="15.75" x14ac:dyDescent="0.25">
      <c r="B17" s="40">
        <v>9</v>
      </c>
      <c r="C17" s="26"/>
      <c r="D17" s="26"/>
      <c r="E17" s="26"/>
      <c r="F17" s="27"/>
      <c r="G17" s="27"/>
      <c r="H17" s="27"/>
      <c r="I17" s="27"/>
      <c r="J17" s="27"/>
      <c r="K17" s="27"/>
      <c r="L17" s="27">
        <f t="shared" si="2"/>
        <v>0</v>
      </c>
      <c r="M17" s="27"/>
      <c r="N17" s="27"/>
      <c r="O17" s="27">
        <f t="shared" si="3"/>
        <v>0</v>
      </c>
      <c r="P17" s="27"/>
      <c r="Q17" s="27"/>
      <c r="R17" s="27">
        <f t="shared" si="0"/>
        <v>0</v>
      </c>
      <c r="S17" s="27" t="str">
        <f t="shared" si="11"/>
        <v xml:space="preserve"> </v>
      </c>
      <c r="T17" s="81"/>
      <c r="U17" s="27"/>
      <c r="V17" s="27"/>
      <c r="W17" s="27">
        <f t="shared" si="9"/>
        <v>0</v>
      </c>
      <c r="X17" s="27"/>
      <c r="Y17" s="27"/>
      <c r="Z17" s="27">
        <f t="shared" si="4"/>
        <v>0</v>
      </c>
      <c r="AA17" s="27"/>
      <c r="AB17" s="27"/>
      <c r="AC17" s="27">
        <f t="shared" si="5"/>
        <v>0</v>
      </c>
      <c r="AD17" s="27"/>
      <c r="AE17" s="27"/>
      <c r="AF17" s="27">
        <f t="shared" si="6"/>
        <v>0</v>
      </c>
      <c r="AG17" s="27">
        <f t="shared" si="10"/>
        <v>0</v>
      </c>
      <c r="AH17" s="27">
        <f t="shared" si="7"/>
        <v>0</v>
      </c>
      <c r="AI17" s="27">
        <f t="shared" si="8"/>
        <v>0</v>
      </c>
      <c r="AJ17" s="27"/>
      <c r="AK17" s="27"/>
      <c r="AL17" s="27"/>
      <c r="AM17" s="27"/>
    </row>
    <row r="18" spans="2:39" s="2" customFormat="1" ht="15.75" x14ac:dyDescent="0.25">
      <c r="B18" s="40">
        <v>10</v>
      </c>
      <c r="C18" s="26"/>
      <c r="D18" s="26"/>
      <c r="E18" s="26"/>
      <c r="F18" s="27"/>
      <c r="G18" s="27"/>
      <c r="H18" s="27"/>
      <c r="I18" s="27"/>
      <c r="J18" s="27"/>
      <c r="K18" s="27"/>
      <c r="L18" s="27">
        <f t="shared" si="2"/>
        <v>0</v>
      </c>
      <c r="M18" s="27"/>
      <c r="N18" s="27"/>
      <c r="O18" s="27">
        <f t="shared" si="3"/>
        <v>0</v>
      </c>
      <c r="P18" s="27"/>
      <c r="Q18" s="27"/>
      <c r="R18" s="27">
        <f t="shared" si="0"/>
        <v>0</v>
      </c>
      <c r="S18" s="27" t="str">
        <f t="shared" si="11"/>
        <v xml:space="preserve"> </v>
      </c>
      <c r="T18" s="81"/>
      <c r="U18" s="27"/>
      <c r="V18" s="27"/>
      <c r="W18" s="27">
        <f t="shared" si="9"/>
        <v>0</v>
      </c>
      <c r="X18" s="27"/>
      <c r="Y18" s="27"/>
      <c r="Z18" s="27">
        <f t="shared" si="4"/>
        <v>0</v>
      </c>
      <c r="AA18" s="27"/>
      <c r="AB18" s="27"/>
      <c r="AC18" s="27">
        <f t="shared" si="5"/>
        <v>0</v>
      </c>
      <c r="AD18" s="27"/>
      <c r="AE18" s="27"/>
      <c r="AF18" s="27">
        <f t="shared" si="6"/>
        <v>0</v>
      </c>
      <c r="AG18" s="27">
        <f t="shared" si="10"/>
        <v>0</v>
      </c>
      <c r="AH18" s="27">
        <f t="shared" si="7"/>
        <v>0</v>
      </c>
      <c r="AI18" s="27">
        <f t="shared" si="8"/>
        <v>0</v>
      </c>
      <c r="AJ18" s="27"/>
      <c r="AK18" s="27"/>
      <c r="AL18" s="27"/>
      <c r="AM18" s="27"/>
    </row>
    <row r="19" spans="2:39" s="2" customFormat="1" ht="15.75" x14ac:dyDescent="0.25">
      <c r="B19" s="40">
        <v>11</v>
      </c>
      <c r="C19" s="26"/>
      <c r="D19" s="26"/>
      <c r="E19" s="26"/>
      <c r="F19" s="27"/>
      <c r="G19" s="27"/>
      <c r="H19" s="27"/>
      <c r="I19" s="27"/>
      <c r="J19" s="27"/>
      <c r="K19" s="27"/>
      <c r="L19" s="27">
        <f t="shared" si="2"/>
        <v>0</v>
      </c>
      <c r="M19" s="27"/>
      <c r="N19" s="27"/>
      <c r="O19" s="27">
        <f t="shared" si="3"/>
        <v>0</v>
      </c>
      <c r="P19" s="27"/>
      <c r="Q19" s="27"/>
      <c r="R19" s="27">
        <f t="shared" si="0"/>
        <v>0</v>
      </c>
      <c r="S19" s="27" t="str">
        <f t="shared" si="11"/>
        <v xml:space="preserve"> </v>
      </c>
      <c r="T19" s="81"/>
      <c r="U19" s="27"/>
      <c r="V19" s="27"/>
      <c r="W19" s="27">
        <f t="shared" si="9"/>
        <v>0</v>
      </c>
      <c r="X19" s="27"/>
      <c r="Y19" s="27"/>
      <c r="Z19" s="27">
        <f t="shared" si="4"/>
        <v>0</v>
      </c>
      <c r="AA19" s="27"/>
      <c r="AB19" s="27"/>
      <c r="AC19" s="27">
        <f t="shared" si="5"/>
        <v>0</v>
      </c>
      <c r="AD19" s="27"/>
      <c r="AE19" s="27"/>
      <c r="AF19" s="27">
        <f t="shared" si="6"/>
        <v>0</v>
      </c>
      <c r="AG19" s="27">
        <f t="shared" si="10"/>
        <v>0</v>
      </c>
      <c r="AH19" s="27">
        <f t="shared" si="7"/>
        <v>0</v>
      </c>
      <c r="AI19" s="27">
        <f t="shared" si="8"/>
        <v>0</v>
      </c>
      <c r="AJ19" s="27"/>
      <c r="AK19" s="27"/>
      <c r="AL19" s="27"/>
      <c r="AM19" s="27"/>
    </row>
    <row r="20" spans="2:39" s="2" customFormat="1" ht="15.75" x14ac:dyDescent="0.25">
      <c r="B20" s="40">
        <v>12</v>
      </c>
      <c r="C20" s="26"/>
      <c r="D20" s="26"/>
      <c r="E20" s="26"/>
      <c r="F20" s="27"/>
      <c r="G20" s="27"/>
      <c r="H20" s="27"/>
      <c r="I20" s="27"/>
      <c r="J20" s="27"/>
      <c r="K20" s="27"/>
      <c r="L20" s="27">
        <f t="shared" si="2"/>
        <v>0</v>
      </c>
      <c r="M20" s="27"/>
      <c r="N20" s="27"/>
      <c r="O20" s="27">
        <f t="shared" si="3"/>
        <v>0</v>
      </c>
      <c r="P20" s="27"/>
      <c r="Q20" s="27"/>
      <c r="R20" s="27">
        <f t="shared" si="0"/>
        <v>0</v>
      </c>
      <c r="S20" s="27" t="str">
        <f t="shared" si="11"/>
        <v xml:space="preserve"> </v>
      </c>
      <c r="T20" s="81"/>
      <c r="U20" s="27"/>
      <c r="V20" s="27"/>
      <c r="W20" s="27">
        <f t="shared" si="9"/>
        <v>0</v>
      </c>
      <c r="X20" s="27"/>
      <c r="Y20" s="27"/>
      <c r="Z20" s="27">
        <f t="shared" si="4"/>
        <v>0</v>
      </c>
      <c r="AA20" s="27"/>
      <c r="AB20" s="27"/>
      <c r="AC20" s="27">
        <f t="shared" si="5"/>
        <v>0</v>
      </c>
      <c r="AD20" s="27"/>
      <c r="AE20" s="27"/>
      <c r="AF20" s="27">
        <f t="shared" si="6"/>
        <v>0</v>
      </c>
      <c r="AG20" s="27">
        <f t="shared" si="10"/>
        <v>0</v>
      </c>
      <c r="AH20" s="27">
        <f t="shared" si="7"/>
        <v>0</v>
      </c>
      <c r="AI20" s="27">
        <f t="shared" si="8"/>
        <v>0</v>
      </c>
      <c r="AJ20" s="27"/>
      <c r="AK20" s="27"/>
      <c r="AL20" s="27"/>
      <c r="AM20" s="27"/>
    </row>
    <row r="21" spans="2:39" s="2" customFormat="1" ht="15.75" x14ac:dyDescent="0.25">
      <c r="B21" s="40">
        <v>13</v>
      </c>
      <c r="C21" s="26"/>
      <c r="D21" s="26"/>
      <c r="E21" s="26"/>
      <c r="F21" s="27"/>
      <c r="G21" s="27"/>
      <c r="H21" s="27"/>
      <c r="I21" s="27"/>
      <c r="J21" s="27"/>
      <c r="K21" s="27"/>
      <c r="L21" s="27">
        <f t="shared" si="2"/>
        <v>0</v>
      </c>
      <c r="M21" s="27"/>
      <c r="N21" s="27"/>
      <c r="O21" s="27">
        <f t="shared" si="3"/>
        <v>0</v>
      </c>
      <c r="P21" s="27"/>
      <c r="Q21" s="27"/>
      <c r="R21" s="27">
        <f t="shared" si="0"/>
        <v>0</v>
      </c>
      <c r="S21" s="27" t="str">
        <f t="shared" si="11"/>
        <v xml:space="preserve"> </v>
      </c>
      <c r="T21" s="81"/>
      <c r="U21" s="27"/>
      <c r="V21" s="27"/>
      <c r="W21" s="27">
        <f t="shared" si="9"/>
        <v>0</v>
      </c>
      <c r="X21" s="27"/>
      <c r="Y21" s="27"/>
      <c r="Z21" s="27">
        <f t="shared" si="4"/>
        <v>0</v>
      </c>
      <c r="AA21" s="27"/>
      <c r="AB21" s="27"/>
      <c r="AC21" s="27">
        <f t="shared" si="5"/>
        <v>0</v>
      </c>
      <c r="AD21" s="27"/>
      <c r="AE21" s="27"/>
      <c r="AF21" s="27">
        <f t="shared" si="6"/>
        <v>0</v>
      </c>
      <c r="AG21" s="27">
        <f t="shared" si="10"/>
        <v>0</v>
      </c>
      <c r="AH21" s="27">
        <f t="shared" si="7"/>
        <v>0</v>
      </c>
      <c r="AI21" s="27">
        <f t="shared" si="8"/>
        <v>0</v>
      </c>
      <c r="AJ21" s="27"/>
      <c r="AK21" s="27"/>
      <c r="AL21" s="27"/>
      <c r="AM21" s="27"/>
    </row>
    <row r="22" spans="2:39" s="2" customFormat="1" ht="15.75" x14ac:dyDescent="0.25">
      <c r="B22" s="40">
        <v>14</v>
      </c>
      <c r="C22" s="26"/>
      <c r="D22" s="26"/>
      <c r="E22" s="26"/>
      <c r="F22" s="27"/>
      <c r="G22" s="27"/>
      <c r="H22" s="27"/>
      <c r="I22" s="27"/>
      <c r="J22" s="27"/>
      <c r="K22" s="27"/>
      <c r="L22" s="27">
        <f t="shared" si="2"/>
        <v>0</v>
      </c>
      <c r="M22" s="27"/>
      <c r="N22" s="27"/>
      <c r="O22" s="27">
        <f t="shared" si="3"/>
        <v>0</v>
      </c>
      <c r="P22" s="27"/>
      <c r="Q22" s="27"/>
      <c r="R22" s="27">
        <f t="shared" si="0"/>
        <v>0</v>
      </c>
      <c r="S22" s="27" t="str">
        <f t="shared" si="11"/>
        <v xml:space="preserve"> </v>
      </c>
      <c r="T22" s="81"/>
      <c r="U22" s="27"/>
      <c r="V22" s="27"/>
      <c r="W22" s="27">
        <f t="shared" si="9"/>
        <v>0</v>
      </c>
      <c r="X22" s="27"/>
      <c r="Y22" s="27"/>
      <c r="Z22" s="27">
        <f t="shared" si="4"/>
        <v>0</v>
      </c>
      <c r="AA22" s="27"/>
      <c r="AB22" s="27"/>
      <c r="AC22" s="27">
        <f t="shared" si="5"/>
        <v>0</v>
      </c>
      <c r="AD22" s="27"/>
      <c r="AE22" s="27"/>
      <c r="AF22" s="27">
        <f t="shared" si="6"/>
        <v>0</v>
      </c>
      <c r="AG22" s="27">
        <f t="shared" si="10"/>
        <v>0</v>
      </c>
      <c r="AH22" s="27">
        <f t="shared" si="7"/>
        <v>0</v>
      </c>
      <c r="AI22" s="27">
        <f t="shared" si="8"/>
        <v>0</v>
      </c>
      <c r="AJ22" s="27"/>
      <c r="AK22" s="27"/>
      <c r="AL22" s="27"/>
      <c r="AM22" s="27"/>
    </row>
    <row r="23" spans="2:39" s="2" customFormat="1" ht="15.75" x14ac:dyDescent="0.25">
      <c r="B23" s="40">
        <v>15</v>
      </c>
      <c r="C23" s="26"/>
      <c r="D23" s="26"/>
      <c r="E23" s="26"/>
      <c r="F23" s="27"/>
      <c r="G23" s="27"/>
      <c r="H23" s="27"/>
      <c r="I23" s="27"/>
      <c r="J23" s="27"/>
      <c r="K23" s="27"/>
      <c r="L23" s="27">
        <f t="shared" si="2"/>
        <v>0</v>
      </c>
      <c r="M23" s="27"/>
      <c r="N23" s="27"/>
      <c r="O23" s="27">
        <f t="shared" si="3"/>
        <v>0</v>
      </c>
      <c r="P23" s="27"/>
      <c r="Q23" s="27"/>
      <c r="R23" s="27">
        <f t="shared" si="0"/>
        <v>0</v>
      </c>
      <c r="S23" s="27" t="str">
        <f t="shared" si="11"/>
        <v xml:space="preserve"> </v>
      </c>
      <c r="T23" s="81"/>
      <c r="U23" s="27"/>
      <c r="V23" s="27"/>
      <c r="W23" s="27">
        <f t="shared" si="9"/>
        <v>0</v>
      </c>
      <c r="X23" s="27"/>
      <c r="Y23" s="27"/>
      <c r="Z23" s="27">
        <f t="shared" si="4"/>
        <v>0</v>
      </c>
      <c r="AA23" s="27"/>
      <c r="AB23" s="27"/>
      <c r="AC23" s="27">
        <f t="shared" si="5"/>
        <v>0</v>
      </c>
      <c r="AD23" s="27"/>
      <c r="AE23" s="27"/>
      <c r="AF23" s="27">
        <f t="shared" si="6"/>
        <v>0</v>
      </c>
      <c r="AG23" s="27">
        <f t="shared" si="10"/>
        <v>0</v>
      </c>
      <c r="AH23" s="27">
        <f t="shared" si="7"/>
        <v>0</v>
      </c>
      <c r="AI23" s="27">
        <f t="shared" si="8"/>
        <v>0</v>
      </c>
      <c r="AJ23" s="27"/>
      <c r="AK23" s="27"/>
      <c r="AL23" s="27"/>
      <c r="AM23" s="27"/>
    </row>
    <row r="24" spans="2:39" s="2" customFormat="1" ht="15.75" x14ac:dyDescent="0.25">
      <c r="B24" s="40">
        <v>16</v>
      </c>
      <c r="C24" s="26"/>
      <c r="D24" s="26"/>
      <c r="E24" s="26"/>
      <c r="F24" s="27"/>
      <c r="G24" s="27"/>
      <c r="H24" s="27"/>
      <c r="I24" s="27"/>
      <c r="J24" s="27"/>
      <c r="K24" s="27"/>
      <c r="L24" s="27">
        <f t="shared" si="2"/>
        <v>0</v>
      </c>
      <c r="M24" s="27"/>
      <c r="N24" s="27"/>
      <c r="O24" s="27">
        <f t="shared" si="3"/>
        <v>0</v>
      </c>
      <c r="P24" s="27"/>
      <c r="Q24" s="27"/>
      <c r="R24" s="27">
        <f t="shared" si="0"/>
        <v>0</v>
      </c>
      <c r="S24" s="27" t="str">
        <f t="shared" si="11"/>
        <v xml:space="preserve"> </v>
      </c>
      <c r="T24" s="81"/>
      <c r="U24" s="27"/>
      <c r="V24" s="27"/>
      <c r="W24" s="27">
        <f t="shared" si="9"/>
        <v>0</v>
      </c>
      <c r="X24" s="27"/>
      <c r="Y24" s="27"/>
      <c r="Z24" s="27">
        <f t="shared" si="4"/>
        <v>0</v>
      </c>
      <c r="AA24" s="27"/>
      <c r="AB24" s="27"/>
      <c r="AC24" s="27">
        <f t="shared" si="5"/>
        <v>0</v>
      </c>
      <c r="AD24" s="27"/>
      <c r="AE24" s="27"/>
      <c r="AF24" s="27">
        <f t="shared" si="6"/>
        <v>0</v>
      </c>
      <c r="AG24" s="27">
        <f t="shared" si="10"/>
        <v>0</v>
      </c>
      <c r="AH24" s="27">
        <f t="shared" si="7"/>
        <v>0</v>
      </c>
      <c r="AI24" s="27">
        <f t="shared" si="8"/>
        <v>0</v>
      </c>
      <c r="AJ24" s="27"/>
      <c r="AK24" s="27"/>
      <c r="AL24" s="27"/>
      <c r="AM24" s="27"/>
    </row>
    <row r="25" spans="2:39" s="2" customFormat="1" ht="15.75" x14ac:dyDescent="0.25">
      <c r="B25" s="40">
        <v>17</v>
      </c>
      <c r="C25" s="26"/>
      <c r="D25" s="26"/>
      <c r="E25" s="26"/>
      <c r="F25" s="27"/>
      <c r="G25" s="27"/>
      <c r="H25" s="27"/>
      <c r="I25" s="27"/>
      <c r="J25" s="27"/>
      <c r="K25" s="27"/>
      <c r="L25" s="27">
        <f t="shared" si="2"/>
        <v>0</v>
      </c>
      <c r="M25" s="27"/>
      <c r="N25" s="27"/>
      <c r="O25" s="27">
        <f t="shared" si="3"/>
        <v>0</v>
      </c>
      <c r="P25" s="27"/>
      <c r="Q25" s="27"/>
      <c r="R25" s="27">
        <f t="shared" si="0"/>
        <v>0</v>
      </c>
      <c r="S25" s="27" t="str">
        <f t="shared" si="11"/>
        <v xml:space="preserve"> </v>
      </c>
      <c r="T25" s="81"/>
      <c r="U25" s="27"/>
      <c r="V25" s="27"/>
      <c r="W25" s="27">
        <f t="shared" si="9"/>
        <v>0</v>
      </c>
      <c r="X25" s="27"/>
      <c r="Y25" s="27"/>
      <c r="Z25" s="27">
        <f t="shared" si="4"/>
        <v>0</v>
      </c>
      <c r="AA25" s="27"/>
      <c r="AB25" s="27"/>
      <c r="AC25" s="27">
        <f t="shared" si="5"/>
        <v>0</v>
      </c>
      <c r="AD25" s="27"/>
      <c r="AE25" s="27"/>
      <c r="AF25" s="27">
        <f t="shared" si="6"/>
        <v>0</v>
      </c>
      <c r="AG25" s="27">
        <f t="shared" si="10"/>
        <v>0</v>
      </c>
      <c r="AH25" s="27">
        <f t="shared" si="7"/>
        <v>0</v>
      </c>
      <c r="AI25" s="27">
        <f t="shared" si="8"/>
        <v>0</v>
      </c>
      <c r="AJ25" s="27"/>
      <c r="AK25" s="27"/>
      <c r="AL25" s="27"/>
      <c r="AM25" s="27"/>
    </row>
    <row r="26" spans="2:39" s="2" customFormat="1" ht="15.75" x14ac:dyDescent="0.25">
      <c r="B26" s="40">
        <v>18</v>
      </c>
      <c r="C26" s="26"/>
      <c r="D26" s="26"/>
      <c r="E26" s="26"/>
      <c r="F26" s="27"/>
      <c r="G26" s="27"/>
      <c r="H26" s="27"/>
      <c r="I26" s="27"/>
      <c r="J26" s="27"/>
      <c r="K26" s="27"/>
      <c r="L26" s="27">
        <f t="shared" si="2"/>
        <v>0</v>
      </c>
      <c r="M26" s="27"/>
      <c r="N26" s="27"/>
      <c r="O26" s="27">
        <f t="shared" si="3"/>
        <v>0</v>
      </c>
      <c r="P26" s="27"/>
      <c r="Q26" s="27"/>
      <c r="R26" s="27">
        <f t="shared" si="0"/>
        <v>0</v>
      </c>
      <c r="S26" s="27" t="str">
        <f t="shared" si="11"/>
        <v xml:space="preserve"> </v>
      </c>
      <c r="T26" s="81"/>
      <c r="U26" s="27"/>
      <c r="V26" s="27"/>
      <c r="W26" s="27">
        <f t="shared" si="9"/>
        <v>0</v>
      </c>
      <c r="X26" s="27"/>
      <c r="Y26" s="27"/>
      <c r="Z26" s="27">
        <f t="shared" si="4"/>
        <v>0</v>
      </c>
      <c r="AA26" s="27"/>
      <c r="AB26" s="27"/>
      <c r="AC26" s="27">
        <f t="shared" si="5"/>
        <v>0</v>
      </c>
      <c r="AD26" s="27"/>
      <c r="AE26" s="27"/>
      <c r="AF26" s="27">
        <f t="shared" si="6"/>
        <v>0</v>
      </c>
      <c r="AG26" s="27">
        <f t="shared" si="10"/>
        <v>0</v>
      </c>
      <c r="AH26" s="27">
        <f t="shared" si="7"/>
        <v>0</v>
      </c>
      <c r="AI26" s="27">
        <f t="shared" si="8"/>
        <v>0</v>
      </c>
      <c r="AJ26" s="27"/>
      <c r="AK26" s="27"/>
      <c r="AL26" s="27"/>
      <c r="AM26" s="27"/>
    </row>
    <row r="27" spans="2:39" s="2" customFormat="1" ht="15.75" x14ac:dyDescent="0.25">
      <c r="B27" s="40">
        <v>19</v>
      </c>
      <c r="C27" s="26"/>
      <c r="D27" s="26"/>
      <c r="E27" s="26"/>
      <c r="F27" s="27"/>
      <c r="G27" s="27"/>
      <c r="H27" s="27"/>
      <c r="I27" s="27"/>
      <c r="J27" s="27"/>
      <c r="K27" s="27"/>
      <c r="L27" s="27">
        <f t="shared" si="2"/>
        <v>0</v>
      </c>
      <c r="M27" s="27"/>
      <c r="N27" s="27"/>
      <c r="O27" s="27">
        <f t="shared" si="3"/>
        <v>0</v>
      </c>
      <c r="P27" s="27"/>
      <c r="Q27" s="27"/>
      <c r="R27" s="27">
        <f t="shared" si="0"/>
        <v>0</v>
      </c>
      <c r="S27" s="27" t="str">
        <f t="shared" si="11"/>
        <v xml:space="preserve"> </v>
      </c>
      <c r="T27" s="81"/>
      <c r="U27" s="27"/>
      <c r="V27" s="27"/>
      <c r="W27" s="27">
        <f t="shared" si="9"/>
        <v>0</v>
      </c>
      <c r="X27" s="27"/>
      <c r="Y27" s="27"/>
      <c r="Z27" s="27">
        <f t="shared" si="4"/>
        <v>0</v>
      </c>
      <c r="AA27" s="27"/>
      <c r="AB27" s="27"/>
      <c r="AC27" s="27">
        <f t="shared" si="5"/>
        <v>0</v>
      </c>
      <c r="AD27" s="27"/>
      <c r="AE27" s="27"/>
      <c r="AF27" s="27">
        <f t="shared" si="6"/>
        <v>0</v>
      </c>
      <c r="AG27" s="27">
        <f t="shared" si="10"/>
        <v>0</v>
      </c>
      <c r="AH27" s="27">
        <f t="shared" si="7"/>
        <v>0</v>
      </c>
      <c r="AI27" s="27">
        <f t="shared" si="8"/>
        <v>0</v>
      </c>
      <c r="AJ27" s="27"/>
      <c r="AK27" s="27"/>
      <c r="AL27" s="27"/>
      <c r="AM27" s="27"/>
    </row>
    <row r="28" spans="2:39" s="2" customFormat="1" ht="15.75" x14ac:dyDescent="0.25">
      <c r="B28" s="40">
        <v>20</v>
      </c>
      <c r="C28" s="26"/>
      <c r="D28" s="26"/>
      <c r="E28" s="26"/>
      <c r="F28" s="27"/>
      <c r="G28" s="27"/>
      <c r="H28" s="27"/>
      <c r="I28" s="27"/>
      <c r="J28" s="27"/>
      <c r="K28" s="27"/>
      <c r="L28" s="27">
        <f t="shared" si="2"/>
        <v>0</v>
      </c>
      <c r="M28" s="27"/>
      <c r="N28" s="27"/>
      <c r="O28" s="27">
        <f t="shared" si="3"/>
        <v>0</v>
      </c>
      <c r="P28" s="27"/>
      <c r="Q28" s="27"/>
      <c r="R28" s="27">
        <f t="shared" si="0"/>
        <v>0</v>
      </c>
      <c r="S28" s="27" t="str">
        <f t="shared" si="11"/>
        <v xml:space="preserve"> </v>
      </c>
      <c r="T28" s="81"/>
      <c r="U28" s="27"/>
      <c r="V28" s="27"/>
      <c r="W28" s="27">
        <f t="shared" si="9"/>
        <v>0</v>
      </c>
      <c r="X28" s="27"/>
      <c r="Y28" s="27"/>
      <c r="Z28" s="27">
        <f t="shared" si="4"/>
        <v>0</v>
      </c>
      <c r="AA28" s="27"/>
      <c r="AB28" s="27"/>
      <c r="AC28" s="27">
        <f t="shared" si="5"/>
        <v>0</v>
      </c>
      <c r="AD28" s="27"/>
      <c r="AE28" s="27"/>
      <c r="AF28" s="27">
        <f t="shared" si="6"/>
        <v>0</v>
      </c>
      <c r="AG28" s="27">
        <f t="shared" si="10"/>
        <v>0</v>
      </c>
      <c r="AH28" s="27">
        <f t="shared" si="7"/>
        <v>0</v>
      </c>
      <c r="AI28" s="27">
        <f t="shared" si="8"/>
        <v>0</v>
      </c>
      <c r="AJ28" s="27"/>
      <c r="AK28" s="27"/>
      <c r="AL28" s="27"/>
      <c r="AM28" s="27"/>
    </row>
    <row r="29" spans="2:39" s="2" customFormat="1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2:39" s="2" customFormat="1" ht="15.75" x14ac:dyDescent="0.25">
      <c r="B30" s="11"/>
      <c r="C30" s="12" t="s">
        <v>59</v>
      </c>
      <c r="D30" s="12"/>
      <c r="E30" s="11"/>
      <c r="F30" s="39">
        <f t="shared" ref="F30:AI30" si="12">SUM(F9:F28)</f>
        <v>0</v>
      </c>
      <c r="G30" s="39">
        <f>SUM(G9:G28)</f>
        <v>0</v>
      </c>
      <c r="H30" s="39">
        <f>SUM(H9:H28)</f>
        <v>0</v>
      </c>
      <c r="I30" s="39">
        <f>SUM(I9:I28)</f>
        <v>0</v>
      </c>
      <c r="J30" s="39">
        <f>SUM(J9:J28)</f>
        <v>0</v>
      </c>
      <c r="K30" s="39">
        <f>SUM(K9:K28)</f>
        <v>0</v>
      </c>
      <c r="L30" s="39">
        <f t="shared" si="2"/>
        <v>0</v>
      </c>
      <c r="M30" s="39">
        <f t="shared" si="12"/>
        <v>0</v>
      </c>
      <c r="N30" s="39">
        <f t="shared" si="12"/>
        <v>0</v>
      </c>
      <c r="O30" s="39">
        <f t="shared" si="12"/>
        <v>0</v>
      </c>
      <c r="P30" s="39">
        <f t="shared" si="12"/>
        <v>0</v>
      </c>
      <c r="Q30" s="39">
        <f t="shared" si="12"/>
        <v>0</v>
      </c>
      <c r="R30" s="39">
        <f t="shared" si="12"/>
        <v>0</v>
      </c>
      <c r="S30" s="39" t="str">
        <f t="shared" si="11"/>
        <v xml:space="preserve"> </v>
      </c>
      <c r="T30" s="39"/>
      <c r="U30" s="39">
        <f t="shared" si="12"/>
        <v>0</v>
      </c>
      <c r="V30" s="39">
        <f t="shared" si="12"/>
        <v>0</v>
      </c>
      <c r="W30" s="39">
        <f t="shared" si="12"/>
        <v>0</v>
      </c>
      <c r="X30" s="39">
        <f t="shared" si="12"/>
        <v>0</v>
      </c>
      <c r="Y30" s="39">
        <f t="shared" si="12"/>
        <v>0</v>
      </c>
      <c r="Z30" s="39">
        <f t="shared" si="12"/>
        <v>0</v>
      </c>
      <c r="AA30" s="39">
        <f t="shared" si="12"/>
        <v>0</v>
      </c>
      <c r="AB30" s="39">
        <f t="shared" si="12"/>
        <v>0</v>
      </c>
      <c r="AC30" s="39">
        <f t="shared" si="12"/>
        <v>0</v>
      </c>
      <c r="AD30" s="39">
        <f t="shared" ref="AD30:AF30" si="13">SUM(AD9:AD28)</f>
        <v>0</v>
      </c>
      <c r="AE30" s="39">
        <f t="shared" si="13"/>
        <v>0</v>
      </c>
      <c r="AF30" s="39">
        <f t="shared" si="13"/>
        <v>0</v>
      </c>
      <c r="AG30" s="39">
        <f t="shared" si="12"/>
        <v>0</v>
      </c>
      <c r="AH30" s="39">
        <f t="shared" si="12"/>
        <v>0</v>
      </c>
      <c r="AI30" s="39">
        <f t="shared" si="12"/>
        <v>0</v>
      </c>
      <c r="AJ30" s="39"/>
      <c r="AK30" s="39"/>
      <c r="AL30" s="39"/>
      <c r="AM30" s="39"/>
    </row>
    <row r="31" spans="2:39" ht="15.75" x14ac:dyDescent="0.25">
      <c r="C31" s="12"/>
      <c r="D31" s="12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2:39" ht="15.75" x14ac:dyDescent="0.25">
      <c r="C32" s="12"/>
      <c r="D32" s="12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3:39" ht="15.75" x14ac:dyDescent="0.25">
      <c r="C33" s="12"/>
      <c r="D33" s="12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3:39" ht="15.75" x14ac:dyDescent="0.25">
      <c r="C34" s="12"/>
      <c r="D34" s="12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9" spans="3:39" ht="15" customHeight="1" x14ac:dyDescent="0.2"/>
    <row r="41" spans="3:39" ht="15" customHeight="1" x14ac:dyDescent="0.2"/>
  </sheetData>
  <mergeCells count="29">
    <mergeCell ref="B6:B8"/>
    <mergeCell ref="C6:C8"/>
    <mergeCell ref="D6:D8"/>
    <mergeCell ref="E6:E8"/>
    <mergeCell ref="F6:T6"/>
    <mergeCell ref="P7:R7"/>
    <mergeCell ref="J7:J8"/>
    <mergeCell ref="X6:Y6"/>
    <mergeCell ref="AA6:AM6"/>
    <mergeCell ref="F7:F8"/>
    <mergeCell ref="G7:G8"/>
    <mergeCell ref="K7:K8"/>
    <mergeCell ref="U7:W7"/>
    <mergeCell ref="T7:T8"/>
    <mergeCell ref="X7:X8"/>
    <mergeCell ref="AM7:AM8"/>
    <mergeCell ref="H7:H8"/>
    <mergeCell ref="I7:I8"/>
    <mergeCell ref="L7:L8"/>
    <mergeCell ref="M7:O7"/>
    <mergeCell ref="S7:S8"/>
    <mergeCell ref="AA7:AC7"/>
    <mergeCell ref="Y7:Y8"/>
    <mergeCell ref="Z7:Z8"/>
    <mergeCell ref="AJ7:AJ8"/>
    <mergeCell ref="AL7:AL8"/>
    <mergeCell ref="AG7:AI7"/>
    <mergeCell ref="AD7:AF7"/>
    <mergeCell ref="AK7:AK8"/>
  </mergeCells>
  <conditionalFormatting sqref="U9:W9">
    <cfRule type="cellIs" priority="1" operator="equal">
      <formula>"Y"</formula>
    </cfRule>
  </conditionalFormatting>
  <pageMargins left="0.7" right="0.7" top="0.75" bottom="0.75" header="0.3" footer="0.3"/>
  <pageSetup paperSize="9" scale="73" fitToWidth="0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Data!$B$8:$B$10</xm:f>
          </x14:formula1>
          <xm:sqref>C3</xm:sqref>
        </x14:dataValidation>
        <x14:dataValidation type="list" allowBlank="1" showInputMessage="1" showErrorMessage="1">
          <x14:formula1>
            <xm:f>Data!$B$8:$B$11</xm:f>
          </x14:formula1>
          <xm:sqref>D3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M41"/>
  <sheetViews>
    <sheetView workbookViewId="0">
      <pane xSplit="5" ySplit="8" topLeftCell="U9" activePane="bottomRight" state="frozen"/>
      <selection pane="topRight" activeCell="F1" sqref="F1"/>
      <selection pane="bottomLeft" activeCell="A9" sqref="A9"/>
      <selection pane="bottomRight" activeCell="C2" sqref="C2"/>
    </sheetView>
  </sheetViews>
  <sheetFormatPr defaultColWidth="9.140625" defaultRowHeight="15" x14ac:dyDescent="0.2"/>
  <cols>
    <col min="1" max="1" width="3.28515625" style="11" customWidth="1"/>
    <col min="2" max="2" width="12.5703125" style="11" customWidth="1"/>
    <col min="3" max="3" width="20.7109375" style="11" customWidth="1"/>
    <col min="4" max="4" width="12.5703125" style="11" customWidth="1"/>
    <col min="5" max="5" width="14.5703125" style="11" customWidth="1"/>
    <col min="6" max="10" width="25.140625" style="11" customWidth="1"/>
    <col min="11" max="11" width="27.28515625" style="11" bestFit="1" customWidth="1"/>
    <col min="12" max="12" width="27.28515625" style="11" customWidth="1"/>
    <col min="13" max="20" width="17.42578125" style="11" customWidth="1"/>
    <col min="21" max="21" width="17.28515625" style="11" bestFit="1" customWidth="1"/>
    <col min="22" max="22" width="16.140625" style="11" bestFit="1" customWidth="1"/>
    <col min="23" max="23" width="16.140625" style="11" customWidth="1"/>
    <col min="24" max="25" width="20.42578125" style="11" customWidth="1"/>
    <col min="26" max="26" width="16.5703125" style="11" customWidth="1"/>
    <col min="27" max="39" width="20.42578125" style="11" customWidth="1"/>
    <col min="40" max="44" width="9.140625" style="11" customWidth="1"/>
    <col min="45" max="16384" width="9.140625" style="11"/>
  </cols>
  <sheetData>
    <row r="2" spans="2:39" s="2" customFormat="1" x14ac:dyDescent="0.2">
      <c r="B2" s="9" t="s">
        <v>46</v>
      </c>
      <c r="C2" s="29" t="str">
        <f>'Form C_BS'!D3</f>
        <v>INSURANCE BROKER</v>
      </c>
      <c r="D2" s="29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2:39" s="2" customFormat="1" ht="15.75" x14ac:dyDescent="0.25">
      <c r="B3" s="67" t="s">
        <v>123</v>
      </c>
      <c r="C3" s="8" t="s">
        <v>13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2:39" s="2" customFormat="1" x14ac:dyDescent="0.2">
      <c r="B4" s="9" t="s">
        <v>47</v>
      </c>
      <c r="C4" s="28" t="str">
        <f>'Form C_BS'!D4</f>
        <v>December 31, 20xx</v>
      </c>
      <c r="D4" s="28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2:39" s="2" customFormat="1" x14ac:dyDescent="0.2">
      <c r="B5" s="9"/>
      <c r="C5" s="28"/>
      <c r="D5" s="28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2:39" s="4" customFormat="1" ht="15.75" customHeight="1" x14ac:dyDescent="0.2">
      <c r="B6" s="118"/>
      <c r="C6" s="105" t="s">
        <v>69</v>
      </c>
      <c r="D6" s="122" t="s">
        <v>105</v>
      </c>
      <c r="E6" s="105" t="s">
        <v>70</v>
      </c>
      <c r="F6" s="110" t="s">
        <v>11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2"/>
      <c r="U6" s="80"/>
      <c r="V6" s="80"/>
      <c r="W6" s="80"/>
      <c r="X6" s="110" t="s">
        <v>17</v>
      </c>
      <c r="Y6" s="112"/>
      <c r="Z6" s="79"/>
      <c r="AA6" s="110" t="s">
        <v>113</v>
      </c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2"/>
    </row>
    <row r="7" spans="2:39" s="4" customFormat="1" ht="31.5" customHeight="1" x14ac:dyDescent="0.2">
      <c r="B7" s="119"/>
      <c r="C7" s="121"/>
      <c r="D7" s="123"/>
      <c r="E7" s="121"/>
      <c r="F7" s="105" t="s">
        <v>97</v>
      </c>
      <c r="G7" s="105" t="s">
        <v>106</v>
      </c>
      <c r="H7" s="105" t="s">
        <v>107</v>
      </c>
      <c r="I7" s="113" t="s">
        <v>108</v>
      </c>
      <c r="J7" s="113" t="s">
        <v>116</v>
      </c>
      <c r="K7" s="113" t="s">
        <v>117</v>
      </c>
      <c r="L7" s="113" t="s">
        <v>109</v>
      </c>
      <c r="M7" s="115" t="s">
        <v>111</v>
      </c>
      <c r="N7" s="116"/>
      <c r="O7" s="117"/>
      <c r="P7" s="115" t="s">
        <v>115</v>
      </c>
      <c r="Q7" s="116"/>
      <c r="R7" s="117"/>
      <c r="S7" s="113" t="s">
        <v>110</v>
      </c>
      <c r="T7" s="113" t="s">
        <v>112</v>
      </c>
      <c r="U7" s="115" t="s">
        <v>98</v>
      </c>
      <c r="V7" s="116"/>
      <c r="W7" s="117"/>
      <c r="X7" s="105" t="s">
        <v>71</v>
      </c>
      <c r="Y7" s="105" t="s">
        <v>72</v>
      </c>
      <c r="Z7" s="105" t="s">
        <v>59</v>
      </c>
      <c r="AA7" s="110" t="s">
        <v>99</v>
      </c>
      <c r="AB7" s="111"/>
      <c r="AC7" s="112"/>
      <c r="AD7" s="110" t="s">
        <v>9</v>
      </c>
      <c r="AE7" s="111"/>
      <c r="AF7" s="112"/>
      <c r="AG7" s="107" t="s">
        <v>17</v>
      </c>
      <c r="AH7" s="108"/>
      <c r="AI7" s="109"/>
      <c r="AJ7" s="105" t="s">
        <v>101</v>
      </c>
      <c r="AK7" s="105" t="s">
        <v>103</v>
      </c>
      <c r="AL7" s="105" t="s">
        <v>102</v>
      </c>
      <c r="AM7" s="105" t="s">
        <v>114</v>
      </c>
    </row>
    <row r="8" spans="2:39" s="2" customFormat="1" ht="15.75" x14ac:dyDescent="0.2">
      <c r="B8" s="120"/>
      <c r="C8" s="106"/>
      <c r="D8" s="124"/>
      <c r="E8" s="106"/>
      <c r="F8" s="106"/>
      <c r="G8" s="106"/>
      <c r="H8" s="106"/>
      <c r="I8" s="114"/>
      <c r="J8" s="114"/>
      <c r="K8" s="114"/>
      <c r="L8" s="114"/>
      <c r="M8" s="77" t="s">
        <v>95</v>
      </c>
      <c r="N8" s="77" t="s">
        <v>96</v>
      </c>
      <c r="O8" s="77" t="s">
        <v>59</v>
      </c>
      <c r="P8" s="77" t="s">
        <v>95</v>
      </c>
      <c r="Q8" s="77" t="s">
        <v>96</v>
      </c>
      <c r="R8" s="77" t="s">
        <v>59</v>
      </c>
      <c r="S8" s="114"/>
      <c r="T8" s="114"/>
      <c r="U8" s="77" t="s">
        <v>95</v>
      </c>
      <c r="V8" s="77" t="s">
        <v>96</v>
      </c>
      <c r="W8" s="77" t="s">
        <v>59</v>
      </c>
      <c r="X8" s="106"/>
      <c r="Y8" s="106"/>
      <c r="Z8" s="106"/>
      <c r="AA8" s="77" t="s">
        <v>100</v>
      </c>
      <c r="AB8" s="77" t="s">
        <v>96</v>
      </c>
      <c r="AC8" s="77" t="s">
        <v>59</v>
      </c>
      <c r="AD8" s="77" t="s">
        <v>100</v>
      </c>
      <c r="AE8" s="77" t="s">
        <v>96</v>
      </c>
      <c r="AF8" s="77" t="s">
        <v>59</v>
      </c>
      <c r="AG8" s="77" t="s">
        <v>100</v>
      </c>
      <c r="AH8" s="77" t="s">
        <v>96</v>
      </c>
      <c r="AI8" s="77" t="s">
        <v>59</v>
      </c>
      <c r="AJ8" s="106"/>
      <c r="AK8" s="106"/>
      <c r="AL8" s="106"/>
      <c r="AM8" s="106"/>
    </row>
    <row r="9" spans="2:39" s="2" customFormat="1" ht="15.75" x14ac:dyDescent="0.25">
      <c r="B9" s="40">
        <v>1</v>
      </c>
      <c r="C9" s="26"/>
      <c r="D9" s="26"/>
      <c r="E9" s="26"/>
      <c r="F9" s="27"/>
      <c r="G9" s="27"/>
      <c r="H9" s="27"/>
      <c r="I9" s="27"/>
      <c r="J9" s="27"/>
      <c r="K9" s="27"/>
      <c r="L9" s="27">
        <f>F9+G9-H9-I9-J9-K9</f>
        <v>0</v>
      </c>
      <c r="M9" s="27"/>
      <c r="N9" s="27"/>
      <c r="O9" s="27">
        <f>M9+N9</f>
        <v>0</v>
      </c>
      <c r="P9" s="27"/>
      <c r="Q9" s="27"/>
      <c r="R9" s="27">
        <f t="shared" ref="R9:R28" si="0">P9+Q9</f>
        <v>0</v>
      </c>
      <c r="S9" s="27" t="str">
        <f t="shared" ref="S9:S10" si="1">IF((L9=(O9+R9))," ","FALSE")</f>
        <v xml:space="preserve"> </v>
      </c>
      <c r="T9" s="81"/>
      <c r="U9" s="27"/>
      <c r="V9" s="27"/>
      <c r="W9" s="27">
        <f>U9+V9</f>
        <v>0</v>
      </c>
      <c r="X9" s="27"/>
      <c r="Y9" s="27"/>
      <c r="Z9" s="27">
        <f>SUM(X9:Y9)</f>
        <v>0</v>
      </c>
      <c r="AA9" s="27"/>
      <c r="AB9" s="27"/>
      <c r="AC9" s="27">
        <f>SUM(AA9:AB9)</f>
        <v>0</v>
      </c>
      <c r="AD9" s="27"/>
      <c r="AE9" s="27"/>
      <c r="AF9" s="27">
        <f>SUM(AD9:AE9)</f>
        <v>0</v>
      </c>
      <c r="AG9" s="27">
        <f>AA9-AD9</f>
        <v>0</v>
      </c>
      <c r="AH9" s="27">
        <f>AB9-AE9</f>
        <v>0</v>
      </c>
      <c r="AI9" s="27">
        <f>SUM(AG9:AH9)</f>
        <v>0</v>
      </c>
      <c r="AJ9" s="27"/>
      <c r="AK9" s="27"/>
      <c r="AL9" s="27"/>
      <c r="AM9" s="27"/>
    </row>
    <row r="10" spans="2:39" s="2" customFormat="1" ht="15.75" x14ac:dyDescent="0.25">
      <c r="B10" s="40">
        <v>2</v>
      </c>
      <c r="C10" s="26"/>
      <c r="D10" s="26"/>
      <c r="E10" s="26"/>
      <c r="F10" s="27"/>
      <c r="G10" s="27"/>
      <c r="H10" s="27"/>
      <c r="I10" s="27"/>
      <c r="J10" s="27"/>
      <c r="K10" s="27"/>
      <c r="L10" s="27">
        <f t="shared" ref="L10:L30" si="2">F10+G10-H10-I10-J10-K10</f>
        <v>0</v>
      </c>
      <c r="M10" s="27"/>
      <c r="N10" s="27"/>
      <c r="O10" s="27">
        <f t="shared" ref="O10:O28" si="3">M10+N10</f>
        <v>0</v>
      </c>
      <c r="P10" s="27"/>
      <c r="Q10" s="27"/>
      <c r="R10" s="27">
        <f t="shared" si="0"/>
        <v>0</v>
      </c>
      <c r="S10" s="27" t="str">
        <f t="shared" si="1"/>
        <v xml:space="preserve"> </v>
      </c>
      <c r="T10" s="81"/>
      <c r="U10" s="27"/>
      <c r="V10" s="83"/>
      <c r="W10" s="83">
        <f>U10+V10</f>
        <v>0</v>
      </c>
      <c r="X10" s="83"/>
      <c r="Y10" s="83"/>
      <c r="Z10" s="83">
        <f t="shared" ref="Z10:Z28" si="4">SUM(X10:Y10)</f>
        <v>0</v>
      </c>
      <c r="AA10" s="83"/>
      <c r="AB10" s="83"/>
      <c r="AC10" s="83">
        <f t="shared" ref="AC10:AC28" si="5">SUM(AA10:AB10)</f>
        <v>0</v>
      </c>
      <c r="AD10" s="83"/>
      <c r="AE10" s="83"/>
      <c r="AF10" s="83">
        <f t="shared" ref="AF10:AF28" si="6">SUM(AD10:AE10)</f>
        <v>0</v>
      </c>
      <c r="AG10" s="83">
        <f>AA10-AD10</f>
        <v>0</v>
      </c>
      <c r="AH10" s="83">
        <f t="shared" ref="AH10:AH28" si="7">AB10-AE10</f>
        <v>0</v>
      </c>
      <c r="AI10" s="83">
        <f t="shared" ref="AI10:AI28" si="8">SUM(AG10:AH10)</f>
        <v>0</v>
      </c>
      <c r="AJ10" s="83"/>
      <c r="AK10" s="83"/>
      <c r="AL10" s="84"/>
      <c r="AM10" s="83"/>
    </row>
    <row r="11" spans="2:39" s="2" customFormat="1" ht="15.75" x14ac:dyDescent="0.25">
      <c r="B11" s="40">
        <v>3</v>
      </c>
      <c r="C11" s="26"/>
      <c r="D11" s="26"/>
      <c r="E11" s="26"/>
      <c r="F11" s="27"/>
      <c r="G11" s="27"/>
      <c r="H11" s="27"/>
      <c r="I11" s="27"/>
      <c r="J11" s="27"/>
      <c r="K11" s="27"/>
      <c r="L11" s="27">
        <f t="shared" si="2"/>
        <v>0</v>
      </c>
      <c r="M11" s="27"/>
      <c r="N11" s="27"/>
      <c r="O11" s="27">
        <f t="shared" si="3"/>
        <v>0</v>
      </c>
      <c r="P11" s="27"/>
      <c r="Q11" s="27"/>
      <c r="R11" s="27">
        <f t="shared" si="0"/>
        <v>0</v>
      </c>
      <c r="S11" s="27" t="str">
        <f>IF((L11=(O11+R11))," ","FALSE")</f>
        <v xml:space="preserve"> </v>
      </c>
      <c r="T11" s="81"/>
      <c r="U11" s="27"/>
      <c r="V11" s="83"/>
      <c r="W11" s="83">
        <f t="shared" ref="W11:W28" si="9">U11+V11</f>
        <v>0</v>
      </c>
      <c r="X11" s="83"/>
      <c r="Y11" s="83"/>
      <c r="Z11" s="83">
        <f t="shared" si="4"/>
        <v>0</v>
      </c>
      <c r="AA11" s="83"/>
      <c r="AB11" s="83"/>
      <c r="AC11" s="83">
        <f t="shared" si="5"/>
        <v>0</v>
      </c>
      <c r="AD11" s="83"/>
      <c r="AE11" s="83"/>
      <c r="AF11" s="83">
        <f t="shared" si="6"/>
        <v>0</v>
      </c>
      <c r="AG11" s="83">
        <f t="shared" ref="AG11:AG28" si="10">AA11-AD11</f>
        <v>0</v>
      </c>
      <c r="AH11" s="83">
        <f t="shared" si="7"/>
        <v>0</v>
      </c>
      <c r="AI11" s="83">
        <f t="shared" si="8"/>
        <v>0</v>
      </c>
      <c r="AJ11" s="84"/>
      <c r="AK11" s="83"/>
      <c r="AL11" s="84"/>
      <c r="AM11" s="83"/>
    </row>
    <row r="12" spans="2:39" s="2" customFormat="1" ht="15.75" x14ac:dyDescent="0.25">
      <c r="B12" s="40">
        <v>4</v>
      </c>
      <c r="C12" s="26"/>
      <c r="D12" s="26"/>
      <c r="E12" s="26"/>
      <c r="F12" s="27"/>
      <c r="G12" s="27"/>
      <c r="H12" s="27"/>
      <c r="I12" s="27"/>
      <c r="J12" s="27"/>
      <c r="K12" s="27"/>
      <c r="L12" s="27">
        <f t="shared" si="2"/>
        <v>0</v>
      </c>
      <c r="M12" s="27"/>
      <c r="N12" s="27"/>
      <c r="O12" s="27">
        <f t="shared" si="3"/>
        <v>0</v>
      </c>
      <c r="P12" s="27"/>
      <c r="Q12" s="27"/>
      <c r="R12" s="27">
        <f t="shared" si="0"/>
        <v>0</v>
      </c>
      <c r="S12" s="27" t="str">
        <f t="shared" ref="S12:S30" si="11">IF((L12=(O12+R12))," ","FALSE")</f>
        <v xml:space="preserve"> </v>
      </c>
      <c r="T12" s="81"/>
      <c r="U12" s="27"/>
      <c r="V12" s="83"/>
      <c r="W12" s="83">
        <f t="shared" si="9"/>
        <v>0</v>
      </c>
      <c r="X12" s="83"/>
      <c r="Y12" s="83"/>
      <c r="Z12" s="83">
        <f t="shared" si="4"/>
        <v>0</v>
      </c>
      <c r="AA12" s="83"/>
      <c r="AB12" s="83"/>
      <c r="AC12" s="83">
        <f t="shared" si="5"/>
        <v>0</v>
      </c>
      <c r="AD12" s="83"/>
      <c r="AE12" s="83"/>
      <c r="AF12" s="83">
        <f t="shared" si="6"/>
        <v>0</v>
      </c>
      <c r="AG12" s="83">
        <f t="shared" si="10"/>
        <v>0</v>
      </c>
      <c r="AH12" s="83">
        <f t="shared" si="7"/>
        <v>0</v>
      </c>
      <c r="AI12" s="83">
        <f t="shared" si="8"/>
        <v>0</v>
      </c>
      <c r="AJ12" s="84"/>
      <c r="AK12" s="83"/>
      <c r="AL12" s="84"/>
      <c r="AM12" s="83"/>
    </row>
    <row r="13" spans="2:39" s="2" customFormat="1" ht="15.75" x14ac:dyDescent="0.25">
      <c r="B13" s="40">
        <v>5</v>
      </c>
      <c r="C13" s="26"/>
      <c r="D13" s="26"/>
      <c r="E13" s="26"/>
      <c r="F13" s="27"/>
      <c r="G13" s="27"/>
      <c r="H13" s="27"/>
      <c r="I13" s="27"/>
      <c r="J13" s="27"/>
      <c r="K13" s="27"/>
      <c r="L13" s="27">
        <f t="shared" si="2"/>
        <v>0</v>
      </c>
      <c r="M13" s="27"/>
      <c r="N13" s="27"/>
      <c r="O13" s="27">
        <f t="shared" si="3"/>
        <v>0</v>
      </c>
      <c r="P13" s="27"/>
      <c r="Q13" s="27"/>
      <c r="R13" s="27">
        <f t="shared" si="0"/>
        <v>0</v>
      </c>
      <c r="S13" s="27" t="str">
        <f t="shared" si="11"/>
        <v xml:space="preserve"> </v>
      </c>
      <c r="T13" s="81"/>
      <c r="U13" s="27"/>
      <c r="V13" s="83"/>
      <c r="W13" s="83">
        <f t="shared" si="9"/>
        <v>0</v>
      </c>
      <c r="X13" s="83"/>
      <c r="Y13" s="83"/>
      <c r="Z13" s="83">
        <f t="shared" si="4"/>
        <v>0</v>
      </c>
      <c r="AA13" s="83"/>
      <c r="AB13" s="83"/>
      <c r="AC13" s="83">
        <f t="shared" si="5"/>
        <v>0</v>
      </c>
      <c r="AD13" s="83"/>
      <c r="AE13" s="83"/>
      <c r="AF13" s="83">
        <f t="shared" si="6"/>
        <v>0</v>
      </c>
      <c r="AG13" s="83">
        <f t="shared" si="10"/>
        <v>0</v>
      </c>
      <c r="AH13" s="83">
        <f t="shared" si="7"/>
        <v>0</v>
      </c>
      <c r="AI13" s="83">
        <f t="shared" si="8"/>
        <v>0</v>
      </c>
      <c r="AJ13" s="84"/>
      <c r="AK13" s="83"/>
      <c r="AL13" s="84"/>
      <c r="AM13" s="83"/>
    </row>
    <row r="14" spans="2:39" s="2" customFormat="1" ht="15.75" x14ac:dyDescent="0.25">
      <c r="B14" s="40">
        <v>6</v>
      </c>
      <c r="C14" s="26"/>
      <c r="D14" s="26"/>
      <c r="E14" s="26"/>
      <c r="F14" s="27"/>
      <c r="G14" s="27"/>
      <c r="H14" s="27"/>
      <c r="I14" s="27"/>
      <c r="J14" s="27"/>
      <c r="K14" s="27"/>
      <c r="L14" s="27">
        <f t="shared" si="2"/>
        <v>0</v>
      </c>
      <c r="M14" s="27"/>
      <c r="N14" s="27"/>
      <c r="O14" s="27">
        <f t="shared" si="3"/>
        <v>0</v>
      </c>
      <c r="P14" s="27"/>
      <c r="Q14" s="27"/>
      <c r="R14" s="27">
        <f t="shared" si="0"/>
        <v>0</v>
      </c>
      <c r="S14" s="27" t="str">
        <f t="shared" si="11"/>
        <v xml:space="preserve"> </v>
      </c>
      <c r="T14" s="81"/>
      <c r="U14" s="27"/>
      <c r="V14" s="83"/>
      <c r="W14" s="83">
        <f t="shared" si="9"/>
        <v>0</v>
      </c>
      <c r="X14" s="83"/>
      <c r="Y14" s="83"/>
      <c r="Z14" s="83">
        <f t="shared" si="4"/>
        <v>0</v>
      </c>
      <c r="AA14" s="83"/>
      <c r="AB14" s="83"/>
      <c r="AC14" s="83">
        <f t="shared" si="5"/>
        <v>0</v>
      </c>
      <c r="AD14" s="83"/>
      <c r="AE14" s="83"/>
      <c r="AF14" s="83">
        <f t="shared" si="6"/>
        <v>0</v>
      </c>
      <c r="AG14" s="83">
        <f t="shared" si="10"/>
        <v>0</v>
      </c>
      <c r="AH14" s="83">
        <f t="shared" si="7"/>
        <v>0</v>
      </c>
      <c r="AI14" s="83">
        <f t="shared" si="8"/>
        <v>0</v>
      </c>
      <c r="AJ14" s="83"/>
      <c r="AK14" s="83"/>
      <c r="AL14" s="83"/>
      <c r="AM14" s="83"/>
    </row>
    <row r="15" spans="2:39" s="2" customFormat="1" ht="15.75" x14ac:dyDescent="0.25">
      <c r="B15" s="40">
        <v>7</v>
      </c>
      <c r="C15" s="26"/>
      <c r="D15" s="26"/>
      <c r="E15" s="26"/>
      <c r="F15" s="27"/>
      <c r="G15" s="27"/>
      <c r="H15" s="27"/>
      <c r="I15" s="27"/>
      <c r="J15" s="27"/>
      <c r="K15" s="27"/>
      <c r="L15" s="27">
        <f t="shared" si="2"/>
        <v>0</v>
      </c>
      <c r="M15" s="27"/>
      <c r="N15" s="27"/>
      <c r="O15" s="27">
        <f t="shared" si="3"/>
        <v>0</v>
      </c>
      <c r="P15" s="27"/>
      <c r="Q15" s="27"/>
      <c r="R15" s="27">
        <f t="shared" si="0"/>
        <v>0</v>
      </c>
      <c r="S15" s="27" t="str">
        <f t="shared" si="11"/>
        <v xml:space="preserve"> </v>
      </c>
      <c r="T15" s="81"/>
      <c r="U15" s="27"/>
      <c r="V15" s="27"/>
      <c r="W15" s="27">
        <f t="shared" si="9"/>
        <v>0</v>
      </c>
      <c r="X15" s="27"/>
      <c r="Y15" s="27"/>
      <c r="Z15" s="27">
        <f t="shared" si="4"/>
        <v>0</v>
      </c>
      <c r="AA15" s="27"/>
      <c r="AB15" s="27"/>
      <c r="AC15" s="27">
        <f t="shared" si="5"/>
        <v>0</v>
      </c>
      <c r="AD15" s="27"/>
      <c r="AE15" s="27"/>
      <c r="AF15" s="27">
        <f t="shared" si="6"/>
        <v>0</v>
      </c>
      <c r="AG15" s="27">
        <f t="shared" si="10"/>
        <v>0</v>
      </c>
      <c r="AH15" s="27">
        <f t="shared" si="7"/>
        <v>0</v>
      </c>
      <c r="AI15" s="27">
        <f t="shared" si="8"/>
        <v>0</v>
      </c>
      <c r="AJ15" s="27"/>
      <c r="AK15" s="27"/>
      <c r="AL15" s="27"/>
      <c r="AM15" s="27"/>
    </row>
    <row r="16" spans="2:39" s="2" customFormat="1" ht="15.75" x14ac:dyDescent="0.25">
      <c r="B16" s="40">
        <v>8</v>
      </c>
      <c r="C16" s="26"/>
      <c r="D16" s="26"/>
      <c r="E16" s="26"/>
      <c r="F16" s="27"/>
      <c r="G16" s="27"/>
      <c r="H16" s="27"/>
      <c r="I16" s="27"/>
      <c r="J16" s="27"/>
      <c r="K16" s="27"/>
      <c r="L16" s="27">
        <f t="shared" si="2"/>
        <v>0</v>
      </c>
      <c r="M16" s="27"/>
      <c r="N16" s="27"/>
      <c r="O16" s="27">
        <f t="shared" si="3"/>
        <v>0</v>
      </c>
      <c r="P16" s="27"/>
      <c r="Q16" s="27"/>
      <c r="R16" s="27">
        <f t="shared" si="0"/>
        <v>0</v>
      </c>
      <c r="S16" s="27" t="str">
        <f t="shared" si="11"/>
        <v xml:space="preserve"> </v>
      </c>
      <c r="T16" s="81"/>
      <c r="U16" s="27"/>
      <c r="V16" s="27"/>
      <c r="W16" s="27">
        <f t="shared" si="9"/>
        <v>0</v>
      </c>
      <c r="X16" s="27"/>
      <c r="Y16" s="27"/>
      <c r="Z16" s="27">
        <f t="shared" si="4"/>
        <v>0</v>
      </c>
      <c r="AA16" s="27"/>
      <c r="AB16" s="27"/>
      <c r="AC16" s="27">
        <f t="shared" si="5"/>
        <v>0</v>
      </c>
      <c r="AD16" s="27"/>
      <c r="AE16" s="27"/>
      <c r="AF16" s="27">
        <f t="shared" si="6"/>
        <v>0</v>
      </c>
      <c r="AG16" s="27">
        <f t="shared" si="10"/>
        <v>0</v>
      </c>
      <c r="AH16" s="27">
        <f t="shared" si="7"/>
        <v>0</v>
      </c>
      <c r="AI16" s="27">
        <f t="shared" si="8"/>
        <v>0</v>
      </c>
      <c r="AJ16" s="27"/>
      <c r="AK16" s="27"/>
      <c r="AL16" s="27"/>
      <c r="AM16" s="27"/>
    </row>
    <row r="17" spans="2:39" s="2" customFormat="1" ht="15.75" x14ac:dyDescent="0.25">
      <c r="B17" s="40">
        <v>9</v>
      </c>
      <c r="C17" s="26"/>
      <c r="D17" s="26"/>
      <c r="E17" s="26"/>
      <c r="F17" s="27"/>
      <c r="G17" s="27"/>
      <c r="H17" s="27"/>
      <c r="I17" s="27"/>
      <c r="J17" s="27"/>
      <c r="K17" s="27"/>
      <c r="L17" s="27">
        <f t="shared" si="2"/>
        <v>0</v>
      </c>
      <c r="M17" s="27"/>
      <c r="N17" s="27"/>
      <c r="O17" s="27">
        <f t="shared" si="3"/>
        <v>0</v>
      </c>
      <c r="P17" s="27"/>
      <c r="Q17" s="27"/>
      <c r="R17" s="27">
        <f t="shared" si="0"/>
        <v>0</v>
      </c>
      <c r="S17" s="27" t="str">
        <f t="shared" si="11"/>
        <v xml:space="preserve"> </v>
      </c>
      <c r="T17" s="81"/>
      <c r="U17" s="27"/>
      <c r="V17" s="27"/>
      <c r="W17" s="27">
        <f t="shared" si="9"/>
        <v>0</v>
      </c>
      <c r="X17" s="27"/>
      <c r="Y17" s="27"/>
      <c r="Z17" s="27">
        <f t="shared" si="4"/>
        <v>0</v>
      </c>
      <c r="AA17" s="27"/>
      <c r="AB17" s="27"/>
      <c r="AC17" s="27">
        <f t="shared" si="5"/>
        <v>0</v>
      </c>
      <c r="AD17" s="27"/>
      <c r="AE17" s="27"/>
      <c r="AF17" s="27">
        <f t="shared" si="6"/>
        <v>0</v>
      </c>
      <c r="AG17" s="27">
        <f t="shared" si="10"/>
        <v>0</v>
      </c>
      <c r="AH17" s="27">
        <f t="shared" si="7"/>
        <v>0</v>
      </c>
      <c r="AI17" s="27">
        <f t="shared" si="8"/>
        <v>0</v>
      </c>
      <c r="AJ17" s="27"/>
      <c r="AK17" s="27"/>
      <c r="AL17" s="27"/>
      <c r="AM17" s="27"/>
    </row>
    <row r="18" spans="2:39" s="2" customFormat="1" ht="15.75" x14ac:dyDescent="0.25">
      <c r="B18" s="40">
        <v>10</v>
      </c>
      <c r="C18" s="26"/>
      <c r="D18" s="26"/>
      <c r="E18" s="26"/>
      <c r="F18" s="27"/>
      <c r="G18" s="27"/>
      <c r="H18" s="27"/>
      <c r="I18" s="27"/>
      <c r="J18" s="27"/>
      <c r="K18" s="27"/>
      <c r="L18" s="27">
        <f t="shared" si="2"/>
        <v>0</v>
      </c>
      <c r="M18" s="27"/>
      <c r="N18" s="27"/>
      <c r="O18" s="27">
        <f t="shared" si="3"/>
        <v>0</v>
      </c>
      <c r="P18" s="27"/>
      <c r="Q18" s="27"/>
      <c r="R18" s="27">
        <f t="shared" si="0"/>
        <v>0</v>
      </c>
      <c r="S18" s="27" t="str">
        <f t="shared" si="11"/>
        <v xml:space="preserve"> </v>
      </c>
      <c r="T18" s="81"/>
      <c r="U18" s="27"/>
      <c r="V18" s="27"/>
      <c r="W18" s="27">
        <f t="shared" si="9"/>
        <v>0</v>
      </c>
      <c r="X18" s="27"/>
      <c r="Y18" s="27"/>
      <c r="Z18" s="27">
        <f t="shared" si="4"/>
        <v>0</v>
      </c>
      <c r="AA18" s="27"/>
      <c r="AB18" s="27"/>
      <c r="AC18" s="27">
        <f t="shared" si="5"/>
        <v>0</v>
      </c>
      <c r="AD18" s="27"/>
      <c r="AE18" s="27"/>
      <c r="AF18" s="27">
        <f t="shared" si="6"/>
        <v>0</v>
      </c>
      <c r="AG18" s="27">
        <f t="shared" si="10"/>
        <v>0</v>
      </c>
      <c r="AH18" s="27">
        <f t="shared" si="7"/>
        <v>0</v>
      </c>
      <c r="AI18" s="27">
        <f t="shared" si="8"/>
        <v>0</v>
      </c>
      <c r="AJ18" s="27"/>
      <c r="AK18" s="27"/>
      <c r="AL18" s="27"/>
      <c r="AM18" s="27"/>
    </row>
    <row r="19" spans="2:39" s="2" customFormat="1" ht="15.75" x14ac:dyDescent="0.25">
      <c r="B19" s="40">
        <v>11</v>
      </c>
      <c r="C19" s="26"/>
      <c r="D19" s="26"/>
      <c r="E19" s="26"/>
      <c r="F19" s="27"/>
      <c r="G19" s="27"/>
      <c r="H19" s="27"/>
      <c r="I19" s="27"/>
      <c r="J19" s="27"/>
      <c r="K19" s="27"/>
      <c r="L19" s="27">
        <f t="shared" si="2"/>
        <v>0</v>
      </c>
      <c r="M19" s="27"/>
      <c r="N19" s="27"/>
      <c r="O19" s="27">
        <f t="shared" si="3"/>
        <v>0</v>
      </c>
      <c r="P19" s="27"/>
      <c r="Q19" s="27"/>
      <c r="R19" s="27">
        <f t="shared" si="0"/>
        <v>0</v>
      </c>
      <c r="S19" s="27" t="str">
        <f t="shared" si="11"/>
        <v xml:space="preserve"> </v>
      </c>
      <c r="T19" s="81"/>
      <c r="U19" s="27"/>
      <c r="V19" s="27"/>
      <c r="W19" s="27">
        <f t="shared" si="9"/>
        <v>0</v>
      </c>
      <c r="X19" s="27"/>
      <c r="Y19" s="27"/>
      <c r="Z19" s="27">
        <f t="shared" si="4"/>
        <v>0</v>
      </c>
      <c r="AA19" s="27"/>
      <c r="AB19" s="27"/>
      <c r="AC19" s="27">
        <f t="shared" si="5"/>
        <v>0</v>
      </c>
      <c r="AD19" s="27"/>
      <c r="AE19" s="27"/>
      <c r="AF19" s="27">
        <f t="shared" si="6"/>
        <v>0</v>
      </c>
      <c r="AG19" s="27">
        <f t="shared" si="10"/>
        <v>0</v>
      </c>
      <c r="AH19" s="27">
        <f t="shared" si="7"/>
        <v>0</v>
      </c>
      <c r="AI19" s="27">
        <f t="shared" si="8"/>
        <v>0</v>
      </c>
      <c r="AJ19" s="27"/>
      <c r="AK19" s="27"/>
      <c r="AL19" s="27"/>
      <c r="AM19" s="27"/>
    </row>
    <row r="20" spans="2:39" s="2" customFormat="1" ht="15.75" x14ac:dyDescent="0.25">
      <c r="B20" s="40">
        <v>12</v>
      </c>
      <c r="C20" s="26"/>
      <c r="D20" s="26"/>
      <c r="E20" s="26"/>
      <c r="F20" s="27"/>
      <c r="G20" s="27"/>
      <c r="H20" s="27"/>
      <c r="I20" s="27"/>
      <c r="J20" s="27"/>
      <c r="K20" s="27"/>
      <c r="L20" s="27">
        <f t="shared" si="2"/>
        <v>0</v>
      </c>
      <c r="M20" s="27"/>
      <c r="N20" s="27"/>
      <c r="O20" s="27">
        <f t="shared" si="3"/>
        <v>0</v>
      </c>
      <c r="P20" s="27"/>
      <c r="Q20" s="27"/>
      <c r="R20" s="27">
        <f t="shared" si="0"/>
        <v>0</v>
      </c>
      <c r="S20" s="27" t="str">
        <f t="shared" si="11"/>
        <v xml:space="preserve"> </v>
      </c>
      <c r="T20" s="81"/>
      <c r="U20" s="27"/>
      <c r="V20" s="27"/>
      <c r="W20" s="27">
        <f t="shared" si="9"/>
        <v>0</v>
      </c>
      <c r="X20" s="27"/>
      <c r="Y20" s="27"/>
      <c r="Z20" s="27">
        <f t="shared" si="4"/>
        <v>0</v>
      </c>
      <c r="AA20" s="27"/>
      <c r="AB20" s="27"/>
      <c r="AC20" s="27">
        <f t="shared" si="5"/>
        <v>0</v>
      </c>
      <c r="AD20" s="27"/>
      <c r="AE20" s="27"/>
      <c r="AF20" s="27">
        <f t="shared" si="6"/>
        <v>0</v>
      </c>
      <c r="AG20" s="27">
        <f t="shared" si="10"/>
        <v>0</v>
      </c>
      <c r="AH20" s="27">
        <f t="shared" si="7"/>
        <v>0</v>
      </c>
      <c r="AI20" s="27">
        <f t="shared" si="8"/>
        <v>0</v>
      </c>
      <c r="AJ20" s="27"/>
      <c r="AK20" s="27"/>
      <c r="AL20" s="27"/>
      <c r="AM20" s="27"/>
    </row>
    <row r="21" spans="2:39" s="2" customFormat="1" ht="15.75" x14ac:dyDescent="0.25">
      <c r="B21" s="40">
        <v>13</v>
      </c>
      <c r="C21" s="26"/>
      <c r="D21" s="26"/>
      <c r="E21" s="26"/>
      <c r="F21" s="27"/>
      <c r="G21" s="27"/>
      <c r="H21" s="27"/>
      <c r="I21" s="27"/>
      <c r="J21" s="27"/>
      <c r="K21" s="27"/>
      <c r="L21" s="27">
        <f t="shared" si="2"/>
        <v>0</v>
      </c>
      <c r="M21" s="27"/>
      <c r="N21" s="27"/>
      <c r="O21" s="27">
        <f t="shared" si="3"/>
        <v>0</v>
      </c>
      <c r="P21" s="27"/>
      <c r="Q21" s="27"/>
      <c r="R21" s="27">
        <f t="shared" si="0"/>
        <v>0</v>
      </c>
      <c r="S21" s="27" t="str">
        <f t="shared" si="11"/>
        <v xml:space="preserve"> </v>
      </c>
      <c r="T21" s="81"/>
      <c r="U21" s="27"/>
      <c r="V21" s="27"/>
      <c r="W21" s="27">
        <f t="shared" si="9"/>
        <v>0</v>
      </c>
      <c r="X21" s="27"/>
      <c r="Y21" s="27"/>
      <c r="Z21" s="27">
        <f t="shared" si="4"/>
        <v>0</v>
      </c>
      <c r="AA21" s="27"/>
      <c r="AB21" s="27"/>
      <c r="AC21" s="27">
        <f t="shared" si="5"/>
        <v>0</v>
      </c>
      <c r="AD21" s="27"/>
      <c r="AE21" s="27"/>
      <c r="AF21" s="27">
        <f t="shared" si="6"/>
        <v>0</v>
      </c>
      <c r="AG21" s="27">
        <f t="shared" si="10"/>
        <v>0</v>
      </c>
      <c r="AH21" s="27">
        <f t="shared" si="7"/>
        <v>0</v>
      </c>
      <c r="AI21" s="27">
        <f t="shared" si="8"/>
        <v>0</v>
      </c>
      <c r="AJ21" s="27"/>
      <c r="AK21" s="27"/>
      <c r="AL21" s="27"/>
      <c r="AM21" s="27"/>
    </row>
    <row r="22" spans="2:39" s="2" customFormat="1" ht="15.75" x14ac:dyDescent="0.25">
      <c r="B22" s="40">
        <v>14</v>
      </c>
      <c r="C22" s="26"/>
      <c r="D22" s="26"/>
      <c r="E22" s="26"/>
      <c r="F22" s="27"/>
      <c r="G22" s="27"/>
      <c r="H22" s="27"/>
      <c r="I22" s="27"/>
      <c r="J22" s="27"/>
      <c r="K22" s="27"/>
      <c r="L22" s="27">
        <f t="shared" si="2"/>
        <v>0</v>
      </c>
      <c r="M22" s="27"/>
      <c r="N22" s="27"/>
      <c r="O22" s="27">
        <f t="shared" si="3"/>
        <v>0</v>
      </c>
      <c r="P22" s="27"/>
      <c r="Q22" s="27"/>
      <c r="R22" s="27">
        <f t="shared" si="0"/>
        <v>0</v>
      </c>
      <c r="S22" s="27" t="str">
        <f t="shared" si="11"/>
        <v xml:space="preserve"> </v>
      </c>
      <c r="T22" s="81"/>
      <c r="U22" s="27"/>
      <c r="V22" s="27"/>
      <c r="W22" s="27">
        <f t="shared" si="9"/>
        <v>0</v>
      </c>
      <c r="X22" s="27"/>
      <c r="Y22" s="27"/>
      <c r="Z22" s="27">
        <f t="shared" si="4"/>
        <v>0</v>
      </c>
      <c r="AA22" s="27"/>
      <c r="AB22" s="27"/>
      <c r="AC22" s="27">
        <f t="shared" si="5"/>
        <v>0</v>
      </c>
      <c r="AD22" s="27"/>
      <c r="AE22" s="27"/>
      <c r="AF22" s="27">
        <f t="shared" si="6"/>
        <v>0</v>
      </c>
      <c r="AG22" s="27">
        <f t="shared" si="10"/>
        <v>0</v>
      </c>
      <c r="AH22" s="27">
        <f t="shared" si="7"/>
        <v>0</v>
      </c>
      <c r="AI22" s="27">
        <f t="shared" si="8"/>
        <v>0</v>
      </c>
      <c r="AJ22" s="27"/>
      <c r="AK22" s="27"/>
      <c r="AL22" s="27"/>
      <c r="AM22" s="27"/>
    </row>
    <row r="23" spans="2:39" s="2" customFormat="1" ht="15.75" x14ac:dyDescent="0.25">
      <c r="B23" s="40">
        <v>15</v>
      </c>
      <c r="C23" s="26"/>
      <c r="D23" s="26"/>
      <c r="E23" s="26"/>
      <c r="F23" s="27"/>
      <c r="G23" s="27"/>
      <c r="H23" s="27"/>
      <c r="I23" s="27"/>
      <c r="J23" s="27"/>
      <c r="K23" s="27"/>
      <c r="L23" s="27">
        <f t="shared" si="2"/>
        <v>0</v>
      </c>
      <c r="M23" s="27"/>
      <c r="N23" s="27"/>
      <c r="O23" s="27">
        <f t="shared" si="3"/>
        <v>0</v>
      </c>
      <c r="P23" s="27"/>
      <c r="Q23" s="27"/>
      <c r="R23" s="27">
        <f t="shared" si="0"/>
        <v>0</v>
      </c>
      <c r="S23" s="27" t="str">
        <f t="shared" si="11"/>
        <v xml:space="preserve"> </v>
      </c>
      <c r="T23" s="81"/>
      <c r="U23" s="27"/>
      <c r="V23" s="27"/>
      <c r="W23" s="27">
        <f t="shared" si="9"/>
        <v>0</v>
      </c>
      <c r="X23" s="27"/>
      <c r="Y23" s="27"/>
      <c r="Z23" s="27">
        <f t="shared" si="4"/>
        <v>0</v>
      </c>
      <c r="AA23" s="27"/>
      <c r="AB23" s="27"/>
      <c r="AC23" s="27">
        <f t="shared" si="5"/>
        <v>0</v>
      </c>
      <c r="AD23" s="27"/>
      <c r="AE23" s="27"/>
      <c r="AF23" s="27">
        <f t="shared" si="6"/>
        <v>0</v>
      </c>
      <c r="AG23" s="27">
        <f t="shared" si="10"/>
        <v>0</v>
      </c>
      <c r="AH23" s="27">
        <f t="shared" si="7"/>
        <v>0</v>
      </c>
      <c r="AI23" s="27">
        <f t="shared" si="8"/>
        <v>0</v>
      </c>
      <c r="AJ23" s="27"/>
      <c r="AK23" s="27"/>
      <c r="AL23" s="27"/>
      <c r="AM23" s="27"/>
    </row>
    <row r="24" spans="2:39" s="2" customFormat="1" ht="15.75" x14ac:dyDescent="0.25">
      <c r="B24" s="40">
        <v>16</v>
      </c>
      <c r="C24" s="26"/>
      <c r="D24" s="26"/>
      <c r="E24" s="26"/>
      <c r="F24" s="27"/>
      <c r="G24" s="27"/>
      <c r="H24" s="27"/>
      <c r="I24" s="27"/>
      <c r="J24" s="27"/>
      <c r="K24" s="27"/>
      <c r="L24" s="27">
        <f t="shared" si="2"/>
        <v>0</v>
      </c>
      <c r="M24" s="27"/>
      <c r="N24" s="27"/>
      <c r="O24" s="27">
        <f t="shared" si="3"/>
        <v>0</v>
      </c>
      <c r="P24" s="27"/>
      <c r="Q24" s="27"/>
      <c r="R24" s="27">
        <f t="shared" si="0"/>
        <v>0</v>
      </c>
      <c r="S24" s="27" t="str">
        <f t="shared" si="11"/>
        <v xml:space="preserve"> </v>
      </c>
      <c r="T24" s="81"/>
      <c r="U24" s="27"/>
      <c r="V24" s="27"/>
      <c r="W24" s="27">
        <f t="shared" si="9"/>
        <v>0</v>
      </c>
      <c r="X24" s="27"/>
      <c r="Y24" s="27"/>
      <c r="Z24" s="27">
        <f t="shared" si="4"/>
        <v>0</v>
      </c>
      <c r="AA24" s="27"/>
      <c r="AB24" s="27"/>
      <c r="AC24" s="27">
        <f t="shared" si="5"/>
        <v>0</v>
      </c>
      <c r="AD24" s="27"/>
      <c r="AE24" s="27"/>
      <c r="AF24" s="27">
        <f t="shared" si="6"/>
        <v>0</v>
      </c>
      <c r="AG24" s="27">
        <f t="shared" si="10"/>
        <v>0</v>
      </c>
      <c r="AH24" s="27">
        <f t="shared" si="7"/>
        <v>0</v>
      </c>
      <c r="AI24" s="27">
        <f t="shared" si="8"/>
        <v>0</v>
      </c>
      <c r="AJ24" s="27"/>
      <c r="AK24" s="27"/>
      <c r="AL24" s="27"/>
      <c r="AM24" s="27"/>
    </row>
    <row r="25" spans="2:39" s="2" customFormat="1" ht="15.75" x14ac:dyDescent="0.25">
      <c r="B25" s="40">
        <v>17</v>
      </c>
      <c r="C25" s="26"/>
      <c r="D25" s="26"/>
      <c r="E25" s="26"/>
      <c r="F25" s="27"/>
      <c r="G25" s="27"/>
      <c r="H25" s="27"/>
      <c r="I25" s="27"/>
      <c r="J25" s="27"/>
      <c r="K25" s="27"/>
      <c r="L25" s="27">
        <f t="shared" si="2"/>
        <v>0</v>
      </c>
      <c r="M25" s="27"/>
      <c r="N25" s="27"/>
      <c r="O25" s="27">
        <f t="shared" si="3"/>
        <v>0</v>
      </c>
      <c r="P25" s="27"/>
      <c r="Q25" s="27"/>
      <c r="R25" s="27">
        <f t="shared" si="0"/>
        <v>0</v>
      </c>
      <c r="S25" s="27" t="str">
        <f t="shared" si="11"/>
        <v xml:space="preserve"> </v>
      </c>
      <c r="T25" s="81"/>
      <c r="U25" s="27"/>
      <c r="V25" s="27"/>
      <c r="W25" s="27">
        <f t="shared" si="9"/>
        <v>0</v>
      </c>
      <c r="X25" s="27"/>
      <c r="Y25" s="27"/>
      <c r="Z25" s="27">
        <f t="shared" si="4"/>
        <v>0</v>
      </c>
      <c r="AA25" s="27"/>
      <c r="AB25" s="27"/>
      <c r="AC25" s="27">
        <f t="shared" si="5"/>
        <v>0</v>
      </c>
      <c r="AD25" s="27"/>
      <c r="AE25" s="27"/>
      <c r="AF25" s="27">
        <f t="shared" si="6"/>
        <v>0</v>
      </c>
      <c r="AG25" s="27">
        <f t="shared" si="10"/>
        <v>0</v>
      </c>
      <c r="AH25" s="27">
        <f t="shared" si="7"/>
        <v>0</v>
      </c>
      <c r="AI25" s="27">
        <f t="shared" si="8"/>
        <v>0</v>
      </c>
      <c r="AJ25" s="27"/>
      <c r="AK25" s="27"/>
      <c r="AL25" s="27"/>
      <c r="AM25" s="27"/>
    </row>
    <row r="26" spans="2:39" s="2" customFormat="1" ht="15.75" x14ac:dyDescent="0.25">
      <c r="B26" s="40">
        <v>18</v>
      </c>
      <c r="C26" s="26"/>
      <c r="D26" s="26"/>
      <c r="E26" s="26"/>
      <c r="F26" s="27"/>
      <c r="G26" s="27"/>
      <c r="H26" s="27"/>
      <c r="I26" s="27"/>
      <c r="J26" s="27"/>
      <c r="K26" s="27"/>
      <c r="L26" s="27">
        <f t="shared" si="2"/>
        <v>0</v>
      </c>
      <c r="M26" s="27"/>
      <c r="N26" s="27"/>
      <c r="O26" s="27">
        <f t="shared" si="3"/>
        <v>0</v>
      </c>
      <c r="P26" s="27"/>
      <c r="Q26" s="27"/>
      <c r="R26" s="27">
        <f t="shared" si="0"/>
        <v>0</v>
      </c>
      <c r="S26" s="27" t="str">
        <f t="shared" si="11"/>
        <v xml:space="preserve"> </v>
      </c>
      <c r="T26" s="81"/>
      <c r="U26" s="27"/>
      <c r="V26" s="27"/>
      <c r="W26" s="27">
        <f t="shared" si="9"/>
        <v>0</v>
      </c>
      <c r="X26" s="27"/>
      <c r="Y26" s="27"/>
      <c r="Z26" s="27">
        <f t="shared" si="4"/>
        <v>0</v>
      </c>
      <c r="AA26" s="27"/>
      <c r="AB26" s="27"/>
      <c r="AC26" s="27">
        <f t="shared" si="5"/>
        <v>0</v>
      </c>
      <c r="AD26" s="27"/>
      <c r="AE26" s="27"/>
      <c r="AF26" s="27">
        <f t="shared" si="6"/>
        <v>0</v>
      </c>
      <c r="AG26" s="27">
        <f t="shared" si="10"/>
        <v>0</v>
      </c>
      <c r="AH26" s="27">
        <f t="shared" si="7"/>
        <v>0</v>
      </c>
      <c r="AI26" s="27">
        <f t="shared" si="8"/>
        <v>0</v>
      </c>
      <c r="AJ26" s="27"/>
      <c r="AK26" s="27"/>
      <c r="AL26" s="27"/>
      <c r="AM26" s="27"/>
    </row>
    <row r="27" spans="2:39" s="2" customFormat="1" ht="15.75" x14ac:dyDescent="0.25">
      <c r="B27" s="40">
        <v>19</v>
      </c>
      <c r="C27" s="26"/>
      <c r="D27" s="26"/>
      <c r="E27" s="26"/>
      <c r="F27" s="27"/>
      <c r="G27" s="27"/>
      <c r="H27" s="27"/>
      <c r="I27" s="27"/>
      <c r="J27" s="27"/>
      <c r="K27" s="27"/>
      <c r="L27" s="27">
        <f t="shared" si="2"/>
        <v>0</v>
      </c>
      <c r="M27" s="27"/>
      <c r="N27" s="27"/>
      <c r="O27" s="27">
        <f t="shared" si="3"/>
        <v>0</v>
      </c>
      <c r="P27" s="27"/>
      <c r="Q27" s="27"/>
      <c r="R27" s="27">
        <f t="shared" si="0"/>
        <v>0</v>
      </c>
      <c r="S27" s="27" t="str">
        <f t="shared" si="11"/>
        <v xml:space="preserve"> </v>
      </c>
      <c r="T27" s="81"/>
      <c r="U27" s="27"/>
      <c r="V27" s="27"/>
      <c r="W27" s="27">
        <f t="shared" si="9"/>
        <v>0</v>
      </c>
      <c r="X27" s="27"/>
      <c r="Y27" s="27"/>
      <c r="Z27" s="27">
        <f t="shared" si="4"/>
        <v>0</v>
      </c>
      <c r="AA27" s="27"/>
      <c r="AB27" s="27"/>
      <c r="AC27" s="27">
        <f t="shared" si="5"/>
        <v>0</v>
      </c>
      <c r="AD27" s="27"/>
      <c r="AE27" s="27"/>
      <c r="AF27" s="27">
        <f t="shared" si="6"/>
        <v>0</v>
      </c>
      <c r="AG27" s="27">
        <f t="shared" si="10"/>
        <v>0</v>
      </c>
      <c r="AH27" s="27">
        <f t="shared" si="7"/>
        <v>0</v>
      </c>
      <c r="AI27" s="27">
        <f t="shared" si="8"/>
        <v>0</v>
      </c>
      <c r="AJ27" s="27"/>
      <c r="AK27" s="27"/>
      <c r="AL27" s="27"/>
      <c r="AM27" s="27"/>
    </row>
    <row r="28" spans="2:39" s="2" customFormat="1" ht="15.75" x14ac:dyDescent="0.25">
      <c r="B28" s="40">
        <v>20</v>
      </c>
      <c r="C28" s="26"/>
      <c r="D28" s="26"/>
      <c r="E28" s="26"/>
      <c r="F28" s="27"/>
      <c r="G28" s="27"/>
      <c r="H28" s="27"/>
      <c r="I28" s="27"/>
      <c r="J28" s="27"/>
      <c r="K28" s="27"/>
      <c r="L28" s="27">
        <f t="shared" si="2"/>
        <v>0</v>
      </c>
      <c r="M28" s="27"/>
      <c r="N28" s="27"/>
      <c r="O28" s="27">
        <f t="shared" si="3"/>
        <v>0</v>
      </c>
      <c r="P28" s="27"/>
      <c r="Q28" s="27"/>
      <c r="R28" s="27">
        <f t="shared" si="0"/>
        <v>0</v>
      </c>
      <c r="S28" s="27" t="str">
        <f t="shared" si="11"/>
        <v xml:space="preserve"> </v>
      </c>
      <c r="T28" s="81"/>
      <c r="U28" s="27"/>
      <c r="V28" s="27"/>
      <c r="W28" s="27">
        <f t="shared" si="9"/>
        <v>0</v>
      </c>
      <c r="X28" s="27"/>
      <c r="Y28" s="27"/>
      <c r="Z28" s="27">
        <f t="shared" si="4"/>
        <v>0</v>
      </c>
      <c r="AA28" s="27"/>
      <c r="AB28" s="27"/>
      <c r="AC28" s="27">
        <f t="shared" si="5"/>
        <v>0</v>
      </c>
      <c r="AD28" s="27"/>
      <c r="AE28" s="27"/>
      <c r="AF28" s="27">
        <f t="shared" si="6"/>
        <v>0</v>
      </c>
      <c r="AG28" s="27">
        <f t="shared" si="10"/>
        <v>0</v>
      </c>
      <c r="AH28" s="27">
        <f t="shared" si="7"/>
        <v>0</v>
      </c>
      <c r="AI28" s="27">
        <f t="shared" si="8"/>
        <v>0</v>
      </c>
      <c r="AJ28" s="27"/>
      <c r="AK28" s="27"/>
      <c r="AL28" s="27"/>
      <c r="AM28" s="27"/>
    </row>
    <row r="29" spans="2:39" s="2" customFormat="1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2:39" s="2" customFormat="1" ht="15.75" x14ac:dyDescent="0.25">
      <c r="B30" s="11"/>
      <c r="C30" s="12" t="s">
        <v>59</v>
      </c>
      <c r="D30" s="12"/>
      <c r="E30" s="11"/>
      <c r="F30" s="39">
        <f t="shared" ref="F30:AI30" si="12">SUM(F9:F28)</f>
        <v>0</v>
      </c>
      <c r="G30" s="39">
        <f>SUM(G9:G28)</f>
        <v>0</v>
      </c>
      <c r="H30" s="39">
        <f>SUM(H9:H28)</f>
        <v>0</v>
      </c>
      <c r="I30" s="39">
        <f>SUM(I9:I28)</f>
        <v>0</v>
      </c>
      <c r="J30" s="39">
        <f>SUM(J9:J28)</f>
        <v>0</v>
      </c>
      <c r="K30" s="39">
        <f>SUM(K9:K28)</f>
        <v>0</v>
      </c>
      <c r="L30" s="39">
        <f t="shared" si="2"/>
        <v>0</v>
      </c>
      <c r="M30" s="39">
        <f t="shared" si="12"/>
        <v>0</v>
      </c>
      <c r="N30" s="39">
        <f t="shared" si="12"/>
        <v>0</v>
      </c>
      <c r="O30" s="39">
        <f t="shared" si="12"/>
        <v>0</v>
      </c>
      <c r="P30" s="39">
        <f t="shared" si="12"/>
        <v>0</v>
      </c>
      <c r="Q30" s="39">
        <f t="shared" si="12"/>
        <v>0</v>
      </c>
      <c r="R30" s="39">
        <f t="shared" si="12"/>
        <v>0</v>
      </c>
      <c r="S30" s="39" t="str">
        <f t="shared" si="11"/>
        <v xml:space="preserve"> </v>
      </c>
      <c r="T30" s="39"/>
      <c r="U30" s="39">
        <f t="shared" si="12"/>
        <v>0</v>
      </c>
      <c r="V30" s="39">
        <f t="shared" si="12"/>
        <v>0</v>
      </c>
      <c r="W30" s="39">
        <f t="shared" si="12"/>
        <v>0</v>
      </c>
      <c r="X30" s="39">
        <f t="shared" si="12"/>
        <v>0</v>
      </c>
      <c r="Y30" s="39">
        <f t="shared" si="12"/>
        <v>0</v>
      </c>
      <c r="Z30" s="39">
        <f t="shared" si="12"/>
        <v>0</v>
      </c>
      <c r="AA30" s="39">
        <f t="shared" si="12"/>
        <v>0</v>
      </c>
      <c r="AB30" s="39">
        <f t="shared" si="12"/>
        <v>0</v>
      </c>
      <c r="AC30" s="39">
        <f t="shared" si="12"/>
        <v>0</v>
      </c>
      <c r="AD30" s="39">
        <f t="shared" si="12"/>
        <v>0</v>
      </c>
      <c r="AE30" s="39">
        <f t="shared" si="12"/>
        <v>0</v>
      </c>
      <c r="AF30" s="39">
        <f t="shared" si="12"/>
        <v>0</v>
      </c>
      <c r="AG30" s="39">
        <f t="shared" si="12"/>
        <v>0</v>
      </c>
      <c r="AH30" s="39">
        <f t="shared" si="12"/>
        <v>0</v>
      </c>
      <c r="AI30" s="39">
        <f t="shared" si="12"/>
        <v>0</v>
      </c>
      <c r="AJ30" s="39"/>
      <c r="AK30" s="39"/>
      <c r="AL30" s="39"/>
      <c r="AM30" s="39"/>
    </row>
    <row r="31" spans="2:39" ht="15.75" x14ac:dyDescent="0.25">
      <c r="C31" s="12"/>
      <c r="D31" s="12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2:39" ht="15.75" x14ac:dyDescent="0.25">
      <c r="C32" s="12"/>
      <c r="D32" s="12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3:39" ht="15.75" x14ac:dyDescent="0.25">
      <c r="C33" s="12"/>
      <c r="D33" s="12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3:39" ht="15.75" x14ac:dyDescent="0.25">
      <c r="C34" s="12"/>
      <c r="D34" s="12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9" spans="3:39" ht="15" customHeight="1" x14ac:dyDescent="0.2"/>
    <row r="41" spans="3:39" ht="15" customHeight="1" x14ac:dyDescent="0.2"/>
  </sheetData>
  <mergeCells count="29">
    <mergeCell ref="AJ7:AJ8"/>
    <mergeCell ref="Y7:Y8"/>
    <mergeCell ref="Z7:Z8"/>
    <mergeCell ref="AA7:AC7"/>
    <mergeCell ref="AD7:AF7"/>
    <mergeCell ref="AG7:AI7"/>
    <mergeCell ref="AA6:AM6"/>
    <mergeCell ref="F7:F8"/>
    <mergeCell ref="G7:G8"/>
    <mergeCell ref="H7:H8"/>
    <mergeCell ref="I7:I8"/>
    <mergeCell ref="J7:J8"/>
    <mergeCell ref="K7:K8"/>
    <mergeCell ref="L7:L8"/>
    <mergeCell ref="M7:O7"/>
    <mergeCell ref="P7:R7"/>
    <mergeCell ref="X6:Y6"/>
    <mergeCell ref="U7:W7"/>
    <mergeCell ref="X7:X8"/>
    <mergeCell ref="AK7:AK8"/>
    <mergeCell ref="AL7:AL8"/>
    <mergeCell ref="AM7:AM8"/>
    <mergeCell ref="B6:B8"/>
    <mergeCell ref="C6:C8"/>
    <mergeCell ref="D6:D8"/>
    <mergeCell ref="E6:E8"/>
    <mergeCell ref="F6:T6"/>
    <mergeCell ref="S7:S8"/>
    <mergeCell ref="T7:T8"/>
  </mergeCells>
  <conditionalFormatting sqref="U9:W9">
    <cfRule type="cellIs" priority="1" operator="equal">
      <formula>"Y"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Data!$B$8:$B$11</xm:f>
          </x14:formula1>
          <xm:sqref>D3</xm:sqref>
        </x14:dataValidation>
        <x14:dataValidation type="list" allowBlank="1" showInputMessage="1" showErrorMessage="1">
          <x14:formula1>
            <xm:f>Data!$B$8:$B$10</xm:f>
          </x14:formula1>
          <xm:sqref>C3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N41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defaultColWidth="9.140625" defaultRowHeight="15" x14ac:dyDescent="0.2"/>
  <cols>
    <col min="1" max="1" width="3.28515625" style="11" customWidth="1"/>
    <col min="2" max="2" width="12.5703125" style="11" customWidth="1"/>
    <col min="3" max="3" width="20.7109375" style="11" customWidth="1"/>
    <col min="4" max="4" width="12.5703125" style="11" customWidth="1"/>
    <col min="5" max="5" width="14.5703125" style="11" customWidth="1"/>
    <col min="6" max="10" width="25.140625" style="11" customWidth="1"/>
    <col min="11" max="11" width="27.28515625" style="11" bestFit="1" customWidth="1"/>
    <col min="12" max="12" width="27.28515625" style="11" customWidth="1"/>
    <col min="13" max="20" width="17.42578125" style="11" customWidth="1"/>
    <col min="21" max="21" width="17.28515625" style="11" bestFit="1" customWidth="1"/>
    <col min="22" max="22" width="16.140625" style="11" bestFit="1" customWidth="1"/>
    <col min="23" max="23" width="16.140625" style="11" customWidth="1"/>
    <col min="24" max="25" width="20.42578125" style="11" customWidth="1"/>
    <col min="26" max="26" width="16.5703125" style="11" customWidth="1"/>
    <col min="27" max="39" width="20.42578125" style="11" customWidth="1"/>
    <col min="40" max="44" width="9.140625" style="11" customWidth="1"/>
    <col min="45" max="16384" width="9.140625" style="11"/>
  </cols>
  <sheetData>
    <row r="2" spans="2:40" s="2" customFormat="1" x14ac:dyDescent="0.2">
      <c r="B2" s="9" t="s">
        <v>46</v>
      </c>
      <c r="C2" s="29" t="str">
        <f>'Form C_BS'!D3</f>
        <v>INSURANCE BROKER</v>
      </c>
      <c r="D2" s="29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2:40" s="2" customFormat="1" ht="15.75" x14ac:dyDescent="0.25">
      <c r="B3" s="67" t="s">
        <v>123</v>
      </c>
      <c r="C3" s="8" t="s">
        <v>15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2:40" s="2" customFormat="1" x14ac:dyDescent="0.2">
      <c r="B4" s="9" t="s">
        <v>47</v>
      </c>
      <c r="C4" s="28" t="str">
        <f>'Form C_BS'!D4</f>
        <v>December 31, 20xx</v>
      </c>
      <c r="D4" s="28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2:40" s="2" customFormat="1" x14ac:dyDescent="0.2">
      <c r="B5" s="9"/>
      <c r="C5" s="28"/>
      <c r="D5" s="28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2:40" s="4" customFormat="1" ht="15.75" customHeight="1" x14ac:dyDescent="0.2">
      <c r="B6" s="118"/>
      <c r="C6" s="105" t="s">
        <v>69</v>
      </c>
      <c r="D6" s="122" t="s">
        <v>105</v>
      </c>
      <c r="E6" s="105" t="s">
        <v>70</v>
      </c>
      <c r="F6" s="110" t="s">
        <v>11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2"/>
      <c r="U6" s="80"/>
      <c r="V6" s="80"/>
      <c r="W6" s="80"/>
      <c r="X6" s="110" t="s">
        <v>17</v>
      </c>
      <c r="Y6" s="112"/>
      <c r="Z6" s="79"/>
      <c r="AA6" s="110" t="s">
        <v>113</v>
      </c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2"/>
    </row>
    <row r="7" spans="2:40" s="4" customFormat="1" ht="31.5" customHeight="1" x14ac:dyDescent="0.2">
      <c r="B7" s="119"/>
      <c r="C7" s="121"/>
      <c r="D7" s="123"/>
      <c r="E7" s="121"/>
      <c r="F7" s="105" t="s">
        <v>97</v>
      </c>
      <c r="G7" s="105" t="s">
        <v>106</v>
      </c>
      <c r="H7" s="105" t="s">
        <v>107</v>
      </c>
      <c r="I7" s="113" t="s">
        <v>108</v>
      </c>
      <c r="J7" s="113" t="s">
        <v>116</v>
      </c>
      <c r="K7" s="113" t="s">
        <v>117</v>
      </c>
      <c r="L7" s="113" t="s">
        <v>109</v>
      </c>
      <c r="M7" s="115" t="s">
        <v>111</v>
      </c>
      <c r="N7" s="116"/>
      <c r="O7" s="117"/>
      <c r="P7" s="115" t="s">
        <v>115</v>
      </c>
      <c r="Q7" s="116"/>
      <c r="R7" s="117"/>
      <c r="S7" s="113" t="s">
        <v>110</v>
      </c>
      <c r="T7" s="113" t="s">
        <v>112</v>
      </c>
      <c r="U7" s="115" t="s">
        <v>98</v>
      </c>
      <c r="V7" s="116"/>
      <c r="W7" s="117"/>
      <c r="X7" s="105" t="s">
        <v>71</v>
      </c>
      <c r="Y7" s="105" t="s">
        <v>72</v>
      </c>
      <c r="Z7" s="105" t="s">
        <v>59</v>
      </c>
      <c r="AA7" s="110" t="s">
        <v>99</v>
      </c>
      <c r="AB7" s="111"/>
      <c r="AC7" s="112"/>
      <c r="AD7" s="110" t="s">
        <v>9</v>
      </c>
      <c r="AE7" s="111"/>
      <c r="AF7" s="112"/>
      <c r="AG7" s="107" t="s">
        <v>17</v>
      </c>
      <c r="AH7" s="108"/>
      <c r="AI7" s="109"/>
      <c r="AJ7" s="105" t="s">
        <v>101</v>
      </c>
      <c r="AK7" s="105" t="s">
        <v>103</v>
      </c>
      <c r="AL7" s="105" t="s">
        <v>102</v>
      </c>
      <c r="AM7" s="105" t="s">
        <v>114</v>
      </c>
    </row>
    <row r="8" spans="2:40" s="2" customFormat="1" ht="15.75" x14ac:dyDescent="0.2">
      <c r="B8" s="120"/>
      <c r="C8" s="106"/>
      <c r="D8" s="124"/>
      <c r="E8" s="106"/>
      <c r="F8" s="106"/>
      <c r="G8" s="106"/>
      <c r="H8" s="106"/>
      <c r="I8" s="114"/>
      <c r="J8" s="114"/>
      <c r="K8" s="114"/>
      <c r="L8" s="114"/>
      <c r="M8" s="77" t="s">
        <v>95</v>
      </c>
      <c r="N8" s="77" t="s">
        <v>96</v>
      </c>
      <c r="O8" s="77" t="s">
        <v>59</v>
      </c>
      <c r="P8" s="77" t="s">
        <v>95</v>
      </c>
      <c r="Q8" s="77" t="s">
        <v>96</v>
      </c>
      <c r="R8" s="77" t="s">
        <v>59</v>
      </c>
      <c r="S8" s="114"/>
      <c r="T8" s="114"/>
      <c r="U8" s="77" t="s">
        <v>95</v>
      </c>
      <c r="V8" s="77" t="s">
        <v>96</v>
      </c>
      <c r="W8" s="77" t="s">
        <v>59</v>
      </c>
      <c r="X8" s="106"/>
      <c r="Y8" s="106"/>
      <c r="Z8" s="106"/>
      <c r="AA8" s="77" t="s">
        <v>100</v>
      </c>
      <c r="AB8" s="77" t="s">
        <v>96</v>
      </c>
      <c r="AC8" s="77" t="s">
        <v>59</v>
      </c>
      <c r="AD8" s="77" t="s">
        <v>100</v>
      </c>
      <c r="AE8" s="77" t="s">
        <v>96</v>
      </c>
      <c r="AF8" s="77" t="s">
        <v>59</v>
      </c>
      <c r="AG8" s="77" t="s">
        <v>100</v>
      </c>
      <c r="AH8" s="77" t="s">
        <v>96</v>
      </c>
      <c r="AI8" s="77" t="s">
        <v>59</v>
      </c>
      <c r="AJ8" s="106"/>
      <c r="AK8" s="106"/>
      <c r="AL8" s="106"/>
      <c r="AM8" s="106"/>
    </row>
    <row r="9" spans="2:40" s="2" customFormat="1" ht="15.75" x14ac:dyDescent="0.25">
      <c r="B9" s="40">
        <v>1</v>
      </c>
      <c r="C9" s="26"/>
      <c r="D9" s="26"/>
      <c r="E9" s="26"/>
      <c r="F9" s="27"/>
      <c r="G9" s="27"/>
      <c r="H9" s="27"/>
      <c r="I9" s="27"/>
      <c r="J9" s="27"/>
      <c r="K9" s="27"/>
      <c r="L9" s="27">
        <f>F9+G9-H9-I9-J9-K9</f>
        <v>0</v>
      </c>
      <c r="M9" s="27"/>
      <c r="N9" s="27"/>
      <c r="O9" s="27">
        <f>M9+N9</f>
        <v>0</v>
      </c>
      <c r="P9" s="27"/>
      <c r="Q9" s="27"/>
      <c r="R9" s="27">
        <f t="shared" ref="R9:R28" si="0">P9+Q9</f>
        <v>0</v>
      </c>
      <c r="S9" s="27" t="str">
        <f t="shared" ref="S9:S10" si="1">IF((L9=(O9+R9))," ","FALSE")</f>
        <v xml:space="preserve"> </v>
      </c>
      <c r="T9" s="81"/>
      <c r="U9" s="27"/>
      <c r="V9" s="27"/>
      <c r="W9" s="27">
        <f>U9+V9</f>
        <v>0</v>
      </c>
      <c r="X9" s="83"/>
      <c r="Y9" s="83"/>
      <c r="Z9" s="83">
        <f>SUM(X9:Y9)</f>
        <v>0</v>
      </c>
      <c r="AA9" s="83"/>
      <c r="AB9" s="83"/>
      <c r="AC9" s="83">
        <f>SUM(AA9:AB9)</f>
        <v>0</v>
      </c>
      <c r="AD9" s="83"/>
      <c r="AE9" s="83"/>
      <c r="AF9" s="83">
        <f>SUM(AD9:AE9)</f>
        <v>0</v>
      </c>
      <c r="AG9" s="83">
        <f>AA9-AD9</f>
        <v>0</v>
      </c>
      <c r="AH9" s="83">
        <f>AB9-AE9</f>
        <v>0</v>
      </c>
      <c r="AI9" s="83">
        <f>SUM(AG9:AH9)</f>
        <v>0</v>
      </c>
      <c r="AJ9" s="83"/>
      <c r="AK9" s="83"/>
      <c r="AL9" s="83"/>
      <c r="AM9" s="83"/>
      <c r="AN9" s="11"/>
    </row>
    <row r="10" spans="2:40" s="2" customFormat="1" ht="15.75" x14ac:dyDescent="0.25">
      <c r="B10" s="40">
        <v>2</v>
      </c>
      <c r="C10" s="26"/>
      <c r="D10" s="26"/>
      <c r="E10" s="26"/>
      <c r="F10" s="27"/>
      <c r="G10" s="27"/>
      <c r="H10" s="27"/>
      <c r="I10" s="27"/>
      <c r="J10" s="27"/>
      <c r="K10" s="27"/>
      <c r="L10" s="27">
        <f t="shared" ref="L10:L30" si="2">F10+G10-H10-I10-J10-K10</f>
        <v>0</v>
      </c>
      <c r="M10" s="27"/>
      <c r="N10" s="27"/>
      <c r="O10" s="27">
        <f t="shared" ref="O10:O28" si="3">M10+N10</f>
        <v>0</v>
      </c>
      <c r="P10" s="27"/>
      <c r="Q10" s="27"/>
      <c r="R10" s="27">
        <f t="shared" si="0"/>
        <v>0</v>
      </c>
      <c r="S10" s="27" t="str">
        <f t="shared" si="1"/>
        <v xml:space="preserve"> </v>
      </c>
      <c r="T10" s="81"/>
      <c r="U10" s="27"/>
      <c r="V10" s="27"/>
      <c r="W10" s="27">
        <f>U10+V10</f>
        <v>0</v>
      </c>
      <c r="X10" s="83"/>
      <c r="Y10" s="83"/>
      <c r="Z10" s="83">
        <f t="shared" ref="Z10:Z28" si="4">SUM(X10:Y10)</f>
        <v>0</v>
      </c>
      <c r="AA10" s="83"/>
      <c r="AB10" s="83"/>
      <c r="AC10" s="83">
        <f t="shared" ref="AC10:AC28" si="5">SUM(AA10:AB10)</f>
        <v>0</v>
      </c>
      <c r="AD10" s="83"/>
      <c r="AE10" s="83"/>
      <c r="AF10" s="83">
        <f t="shared" ref="AF10:AF28" si="6">SUM(AD10:AE10)</f>
        <v>0</v>
      </c>
      <c r="AG10" s="83">
        <f>AA10-AD10</f>
        <v>0</v>
      </c>
      <c r="AH10" s="83">
        <f t="shared" ref="AH10:AH28" si="7">AB10-AE10</f>
        <v>0</v>
      </c>
      <c r="AI10" s="83">
        <f t="shared" ref="AI10:AI28" si="8">SUM(AG10:AH10)</f>
        <v>0</v>
      </c>
      <c r="AK10" s="83"/>
      <c r="AL10" s="84"/>
      <c r="AM10" s="83"/>
      <c r="AN10" s="11"/>
    </row>
    <row r="11" spans="2:40" s="2" customFormat="1" ht="15.75" x14ac:dyDescent="0.25">
      <c r="B11" s="40">
        <v>3</v>
      </c>
      <c r="C11" s="26"/>
      <c r="D11" s="26"/>
      <c r="E11" s="26"/>
      <c r="F11" s="27"/>
      <c r="G11" s="27"/>
      <c r="H11" s="27"/>
      <c r="I11" s="27"/>
      <c r="J11" s="27"/>
      <c r="K11" s="27"/>
      <c r="L11" s="27">
        <f t="shared" si="2"/>
        <v>0</v>
      </c>
      <c r="M11" s="27"/>
      <c r="N11" s="27"/>
      <c r="O11" s="27">
        <f t="shared" si="3"/>
        <v>0</v>
      </c>
      <c r="P11" s="27"/>
      <c r="Q11" s="27"/>
      <c r="R11" s="27">
        <f t="shared" si="0"/>
        <v>0</v>
      </c>
      <c r="S11" s="27" t="str">
        <f>IF((L11=(O11+R11))," ","FALSE")</f>
        <v xml:space="preserve"> </v>
      </c>
      <c r="T11" s="81"/>
      <c r="U11" s="27"/>
      <c r="V11" s="27"/>
      <c r="W11" s="27">
        <f t="shared" ref="W11:W28" si="9">U11+V11</f>
        <v>0</v>
      </c>
      <c r="X11" s="83"/>
      <c r="Y11" s="83"/>
      <c r="Z11" s="83">
        <f t="shared" si="4"/>
        <v>0</v>
      </c>
      <c r="AA11" s="83"/>
      <c r="AB11" s="83"/>
      <c r="AC11" s="83">
        <f t="shared" si="5"/>
        <v>0</v>
      </c>
      <c r="AD11" s="83"/>
      <c r="AE11" s="83"/>
      <c r="AF11" s="83">
        <f t="shared" si="6"/>
        <v>0</v>
      </c>
      <c r="AG11" s="83">
        <f t="shared" ref="AG11:AG28" si="10">AA11-AD11</f>
        <v>0</v>
      </c>
      <c r="AH11" s="83">
        <f t="shared" si="7"/>
        <v>0</v>
      </c>
      <c r="AI11" s="83">
        <f t="shared" si="8"/>
        <v>0</v>
      </c>
      <c r="AJ11" s="84"/>
      <c r="AK11" s="83"/>
      <c r="AL11" s="84"/>
      <c r="AM11" s="83"/>
      <c r="AN11" s="11"/>
    </row>
    <row r="12" spans="2:40" s="2" customFormat="1" ht="15.75" x14ac:dyDescent="0.25">
      <c r="B12" s="40">
        <v>4</v>
      </c>
      <c r="C12" s="26"/>
      <c r="D12" s="26"/>
      <c r="E12" s="26"/>
      <c r="F12" s="27"/>
      <c r="G12" s="27"/>
      <c r="H12" s="27"/>
      <c r="I12" s="27"/>
      <c r="J12" s="27"/>
      <c r="K12" s="27"/>
      <c r="L12" s="27">
        <f t="shared" si="2"/>
        <v>0</v>
      </c>
      <c r="M12" s="27"/>
      <c r="N12" s="27"/>
      <c r="O12" s="27">
        <f t="shared" si="3"/>
        <v>0</v>
      </c>
      <c r="P12" s="27"/>
      <c r="Q12" s="27"/>
      <c r="R12" s="27">
        <f t="shared" si="0"/>
        <v>0</v>
      </c>
      <c r="S12" s="27" t="str">
        <f t="shared" ref="S12:S30" si="11">IF((L12=(O12+R12))," ","FALSE")</f>
        <v xml:space="preserve"> </v>
      </c>
      <c r="T12" s="81"/>
      <c r="U12" s="27"/>
      <c r="V12" s="27"/>
      <c r="W12" s="27">
        <f t="shared" si="9"/>
        <v>0</v>
      </c>
      <c r="X12" s="83"/>
      <c r="Y12" s="83"/>
      <c r="Z12" s="83">
        <f t="shared" si="4"/>
        <v>0</v>
      </c>
      <c r="AA12" s="83"/>
      <c r="AB12" s="83"/>
      <c r="AC12" s="83">
        <f t="shared" si="5"/>
        <v>0</v>
      </c>
      <c r="AD12" s="83"/>
      <c r="AE12" s="83"/>
      <c r="AF12" s="83">
        <f t="shared" si="6"/>
        <v>0</v>
      </c>
      <c r="AG12" s="83">
        <f t="shared" si="10"/>
        <v>0</v>
      </c>
      <c r="AH12" s="83">
        <f t="shared" si="7"/>
        <v>0</v>
      </c>
      <c r="AI12" s="83">
        <f t="shared" si="8"/>
        <v>0</v>
      </c>
      <c r="AJ12" s="84"/>
      <c r="AK12" s="83"/>
      <c r="AL12" s="84"/>
      <c r="AM12" s="83"/>
      <c r="AN12" s="11"/>
    </row>
    <row r="13" spans="2:40" s="2" customFormat="1" ht="15.75" x14ac:dyDescent="0.25">
      <c r="B13" s="40">
        <v>5</v>
      </c>
      <c r="C13" s="26"/>
      <c r="D13" s="26"/>
      <c r="E13" s="26"/>
      <c r="F13" s="27"/>
      <c r="G13" s="27"/>
      <c r="H13" s="27"/>
      <c r="I13" s="27"/>
      <c r="J13" s="27"/>
      <c r="K13" s="27"/>
      <c r="L13" s="27">
        <f t="shared" si="2"/>
        <v>0</v>
      </c>
      <c r="M13" s="27"/>
      <c r="N13" s="27"/>
      <c r="O13" s="27">
        <f t="shared" si="3"/>
        <v>0</v>
      </c>
      <c r="P13" s="27"/>
      <c r="Q13" s="27"/>
      <c r="R13" s="27">
        <f t="shared" si="0"/>
        <v>0</v>
      </c>
      <c r="S13" s="27" t="str">
        <f t="shared" si="11"/>
        <v xml:space="preserve"> </v>
      </c>
      <c r="T13" s="81"/>
      <c r="U13" s="27"/>
      <c r="V13" s="27"/>
      <c r="W13" s="27">
        <f t="shared" si="9"/>
        <v>0</v>
      </c>
      <c r="X13" s="83"/>
      <c r="Y13" s="83"/>
      <c r="Z13" s="83">
        <f t="shared" si="4"/>
        <v>0</v>
      </c>
      <c r="AA13" s="83"/>
      <c r="AB13" s="83"/>
      <c r="AC13" s="83">
        <f t="shared" si="5"/>
        <v>0</v>
      </c>
      <c r="AD13" s="83"/>
      <c r="AE13" s="83"/>
      <c r="AF13" s="83">
        <f t="shared" si="6"/>
        <v>0</v>
      </c>
      <c r="AG13" s="83">
        <f t="shared" si="10"/>
        <v>0</v>
      </c>
      <c r="AH13" s="83">
        <f t="shared" si="7"/>
        <v>0</v>
      </c>
      <c r="AI13" s="83">
        <f t="shared" si="8"/>
        <v>0</v>
      </c>
      <c r="AJ13" s="84"/>
      <c r="AK13" s="83"/>
      <c r="AL13" s="84"/>
      <c r="AM13" s="83"/>
      <c r="AN13" s="11"/>
    </row>
    <row r="14" spans="2:40" s="2" customFormat="1" ht="15.75" x14ac:dyDescent="0.25">
      <c r="B14" s="40">
        <v>6</v>
      </c>
      <c r="C14" s="26"/>
      <c r="D14" s="26"/>
      <c r="E14" s="26"/>
      <c r="F14" s="27"/>
      <c r="G14" s="27"/>
      <c r="H14" s="27"/>
      <c r="I14" s="27"/>
      <c r="J14" s="27"/>
      <c r="K14" s="27"/>
      <c r="L14" s="27">
        <f t="shared" si="2"/>
        <v>0</v>
      </c>
      <c r="M14" s="27"/>
      <c r="N14" s="27"/>
      <c r="O14" s="27">
        <f t="shared" si="3"/>
        <v>0</v>
      </c>
      <c r="P14" s="27"/>
      <c r="Q14" s="27"/>
      <c r="R14" s="27">
        <f t="shared" si="0"/>
        <v>0</v>
      </c>
      <c r="S14" s="27" t="str">
        <f t="shared" si="11"/>
        <v xml:space="preserve"> </v>
      </c>
      <c r="T14" s="81"/>
      <c r="U14" s="27"/>
      <c r="V14" s="27"/>
      <c r="W14" s="27">
        <f t="shared" si="9"/>
        <v>0</v>
      </c>
      <c r="X14" s="83"/>
      <c r="Y14" s="83"/>
      <c r="Z14" s="83">
        <f t="shared" si="4"/>
        <v>0</v>
      </c>
      <c r="AA14" s="83"/>
      <c r="AB14" s="83"/>
      <c r="AC14" s="83">
        <f t="shared" si="5"/>
        <v>0</v>
      </c>
      <c r="AD14" s="83"/>
      <c r="AE14" s="83"/>
      <c r="AF14" s="83">
        <f t="shared" si="6"/>
        <v>0</v>
      </c>
      <c r="AG14" s="83">
        <f t="shared" si="10"/>
        <v>0</v>
      </c>
      <c r="AH14" s="83">
        <f t="shared" si="7"/>
        <v>0</v>
      </c>
      <c r="AI14" s="83">
        <f t="shared" si="8"/>
        <v>0</v>
      </c>
      <c r="AJ14" s="83"/>
      <c r="AK14" s="83"/>
      <c r="AL14" s="83"/>
      <c r="AM14" s="83"/>
      <c r="AN14" s="11"/>
    </row>
    <row r="15" spans="2:40" s="2" customFormat="1" ht="15.75" x14ac:dyDescent="0.25">
      <c r="B15" s="40">
        <v>7</v>
      </c>
      <c r="C15" s="26"/>
      <c r="D15" s="26"/>
      <c r="E15" s="26"/>
      <c r="F15" s="27"/>
      <c r="G15" s="27"/>
      <c r="H15" s="27"/>
      <c r="I15" s="27"/>
      <c r="J15" s="27"/>
      <c r="K15" s="27"/>
      <c r="L15" s="27">
        <f t="shared" si="2"/>
        <v>0</v>
      </c>
      <c r="M15" s="27"/>
      <c r="N15" s="27"/>
      <c r="O15" s="27">
        <f t="shared" si="3"/>
        <v>0</v>
      </c>
      <c r="P15" s="27"/>
      <c r="Q15" s="27"/>
      <c r="R15" s="27">
        <f t="shared" si="0"/>
        <v>0</v>
      </c>
      <c r="S15" s="27" t="str">
        <f t="shared" si="11"/>
        <v xml:space="preserve"> </v>
      </c>
      <c r="T15" s="81"/>
      <c r="U15" s="27"/>
      <c r="V15" s="27"/>
      <c r="W15" s="27">
        <f t="shared" si="9"/>
        <v>0</v>
      </c>
      <c r="X15" s="83"/>
      <c r="Y15" s="83"/>
      <c r="Z15" s="83">
        <f t="shared" si="4"/>
        <v>0</v>
      </c>
      <c r="AA15" s="83"/>
      <c r="AB15" s="83"/>
      <c r="AC15" s="83">
        <f t="shared" si="5"/>
        <v>0</v>
      </c>
      <c r="AD15" s="83"/>
      <c r="AE15" s="83"/>
      <c r="AF15" s="83">
        <f t="shared" si="6"/>
        <v>0</v>
      </c>
      <c r="AG15" s="83">
        <f t="shared" si="10"/>
        <v>0</v>
      </c>
      <c r="AH15" s="83">
        <f t="shared" si="7"/>
        <v>0</v>
      </c>
      <c r="AI15" s="83">
        <f t="shared" si="8"/>
        <v>0</v>
      </c>
      <c r="AJ15" s="83"/>
      <c r="AK15" s="83"/>
      <c r="AL15" s="83"/>
      <c r="AM15" s="83"/>
      <c r="AN15" s="11"/>
    </row>
    <row r="16" spans="2:40" s="2" customFormat="1" ht="15.75" x14ac:dyDescent="0.25">
      <c r="B16" s="40">
        <v>8</v>
      </c>
      <c r="C16" s="26"/>
      <c r="D16" s="26"/>
      <c r="E16" s="26"/>
      <c r="F16" s="27"/>
      <c r="G16" s="27"/>
      <c r="H16" s="27"/>
      <c r="I16" s="27"/>
      <c r="J16" s="27"/>
      <c r="K16" s="27"/>
      <c r="L16" s="27">
        <f t="shared" si="2"/>
        <v>0</v>
      </c>
      <c r="M16" s="27"/>
      <c r="N16" s="27"/>
      <c r="O16" s="27">
        <f t="shared" si="3"/>
        <v>0</v>
      </c>
      <c r="P16" s="27"/>
      <c r="Q16" s="27"/>
      <c r="R16" s="27">
        <f t="shared" si="0"/>
        <v>0</v>
      </c>
      <c r="S16" s="27" t="str">
        <f t="shared" si="11"/>
        <v xml:space="preserve"> </v>
      </c>
      <c r="T16" s="81"/>
      <c r="U16" s="27"/>
      <c r="V16" s="27"/>
      <c r="W16" s="27">
        <f t="shared" si="9"/>
        <v>0</v>
      </c>
      <c r="X16" s="83"/>
      <c r="Y16" s="83"/>
      <c r="Z16" s="83">
        <f t="shared" si="4"/>
        <v>0</v>
      </c>
      <c r="AA16" s="83"/>
      <c r="AB16" s="83"/>
      <c r="AC16" s="83">
        <f t="shared" si="5"/>
        <v>0</v>
      </c>
      <c r="AD16" s="83"/>
      <c r="AE16" s="83"/>
      <c r="AF16" s="83">
        <f t="shared" si="6"/>
        <v>0</v>
      </c>
      <c r="AG16" s="83">
        <f t="shared" si="10"/>
        <v>0</v>
      </c>
      <c r="AH16" s="83">
        <f t="shared" si="7"/>
        <v>0</v>
      </c>
      <c r="AI16" s="83">
        <f t="shared" si="8"/>
        <v>0</v>
      </c>
      <c r="AJ16" s="83"/>
      <c r="AK16" s="83"/>
      <c r="AL16" s="83"/>
      <c r="AM16" s="83"/>
      <c r="AN16" s="11"/>
    </row>
    <row r="17" spans="2:40" s="2" customFormat="1" ht="15.75" x14ac:dyDescent="0.25">
      <c r="B17" s="40">
        <v>9</v>
      </c>
      <c r="C17" s="26"/>
      <c r="D17" s="26"/>
      <c r="E17" s="26"/>
      <c r="F17" s="27"/>
      <c r="G17" s="27"/>
      <c r="H17" s="27"/>
      <c r="I17" s="27"/>
      <c r="J17" s="27"/>
      <c r="K17" s="27"/>
      <c r="L17" s="27">
        <f t="shared" si="2"/>
        <v>0</v>
      </c>
      <c r="M17" s="27"/>
      <c r="N17" s="27"/>
      <c r="O17" s="27">
        <f t="shared" si="3"/>
        <v>0</v>
      </c>
      <c r="P17" s="27"/>
      <c r="Q17" s="27"/>
      <c r="R17" s="27">
        <f t="shared" si="0"/>
        <v>0</v>
      </c>
      <c r="S17" s="27" t="str">
        <f t="shared" si="11"/>
        <v xml:space="preserve"> </v>
      </c>
      <c r="T17" s="81"/>
      <c r="U17" s="27"/>
      <c r="V17" s="27"/>
      <c r="W17" s="27">
        <f t="shared" si="9"/>
        <v>0</v>
      </c>
      <c r="X17" s="83"/>
      <c r="Y17" s="83"/>
      <c r="Z17" s="83">
        <f t="shared" si="4"/>
        <v>0</v>
      </c>
      <c r="AA17" s="83"/>
      <c r="AB17" s="83"/>
      <c r="AC17" s="83">
        <f t="shared" si="5"/>
        <v>0</v>
      </c>
      <c r="AD17" s="83"/>
      <c r="AE17" s="83"/>
      <c r="AF17" s="83">
        <f t="shared" si="6"/>
        <v>0</v>
      </c>
      <c r="AG17" s="83">
        <f t="shared" si="10"/>
        <v>0</v>
      </c>
      <c r="AH17" s="83">
        <f t="shared" si="7"/>
        <v>0</v>
      </c>
      <c r="AI17" s="83">
        <f t="shared" si="8"/>
        <v>0</v>
      </c>
      <c r="AJ17" s="83"/>
      <c r="AK17" s="83"/>
      <c r="AL17" s="83"/>
      <c r="AM17" s="83"/>
      <c r="AN17" s="11"/>
    </row>
    <row r="18" spans="2:40" s="2" customFormat="1" ht="15.75" x14ac:dyDescent="0.25">
      <c r="B18" s="40">
        <v>10</v>
      </c>
      <c r="C18" s="26"/>
      <c r="D18" s="26"/>
      <c r="E18" s="26"/>
      <c r="F18" s="27"/>
      <c r="G18" s="27"/>
      <c r="H18" s="27"/>
      <c r="I18" s="27"/>
      <c r="J18" s="27"/>
      <c r="K18" s="27"/>
      <c r="L18" s="27">
        <f t="shared" si="2"/>
        <v>0</v>
      </c>
      <c r="M18" s="27"/>
      <c r="N18" s="27"/>
      <c r="O18" s="27">
        <f t="shared" si="3"/>
        <v>0</v>
      </c>
      <c r="P18" s="27"/>
      <c r="Q18" s="27"/>
      <c r="R18" s="27">
        <f t="shared" si="0"/>
        <v>0</v>
      </c>
      <c r="S18" s="27" t="str">
        <f t="shared" si="11"/>
        <v xml:space="preserve"> </v>
      </c>
      <c r="T18" s="81"/>
      <c r="U18" s="27"/>
      <c r="V18" s="27"/>
      <c r="W18" s="27">
        <f t="shared" si="9"/>
        <v>0</v>
      </c>
      <c r="X18" s="83"/>
      <c r="Y18" s="83"/>
      <c r="Z18" s="83">
        <f t="shared" si="4"/>
        <v>0</v>
      </c>
      <c r="AA18" s="83"/>
      <c r="AB18" s="83"/>
      <c r="AC18" s="83">
        <f t="shared" si="5"/>
        <v>0</v>
      </c>
      <c r="AD18" s="83"/>
      <c r="AE18" s="83"/>
      <c r="AF18" s="83">
        <f t="shared" si="6"/>
        <v>0</v>
      </c>
      <c r="AG18" s="83">
        <f t="shared" si="10"/>
        <v>0</v>
      </c>
      <c r="AH18" s="83">
        <f t="shared" si="7"/>
        <v>0</v>
      </c>
      <c r="AI18" s="83">
        <f t="shared" si="8"/>
        <v>0</v>
      </c>
      <c r="AJ18" s="83"/>
      <c r="AK18" s="83"/>
      <c r="AL18" s="83"/>
      <c r="AM18" s="83"/>
      <c r="AN18" s="11"/>
    </row>
    <row r="19" spans="2:40" s="2" customFormat="1" ht="15.75" x14ac:dyDescent="0.25">
      <c r="B19" s="40">
        <v>11</v>
      </c>
      <c r="C19" s="26"/>
      <c r="D19" s="26"/>
      <c r="E19" s="26"/>
      <c r="F19" s="27"/>
      <c r="G19" s="27"/>
      <c r="H19" s="27"/>
      <c r="I19" s="27"/>
      <c r="J19" s="27"/>
      <c r="K19" s="27"/>
      <c r="L19" s="27">
        <f t="shared" si="2"/>
        <v>0</v>
      </c>
      <c r="M19" s="27"/>
      <c r="N19" s="27"/>
      <c r="O19" s="27">
        <f t="shared" si="3"/>
        <v>0</v>
      </c>
      <c r="P19" s="27"/>
      <c r="Q19" s="27"/>
      <c r="R19" s="27">
        <f t="shared" si="0"/>
        <v>0</v>
      </c>
      <c r="S19" s="27" t="str">
        <f t="shared" si="11"/>
        <v xml:space="preserve"> </v>
      </c>
      <c r="T19" s="81"/>
      <c r="U19" s="27"/>
      <c r="V19" s="27"/>
      <c r="W19" s="27">
        <f t="shared" si="9"/>
        <v>0</v>
      </c>
      <c r="X19" s="83"/>
      <c r="Y19" s="83"/>
      <c r="Z19" s="83">
        <f t="shared" si="4"/>
        <v>0</v>
      </c>
      <c r="AA19" s="83"/>
      <c r="AB19" s="83"/>
      <c r="AC19" s="83">
        <f t="shared" si="5"/>
        <v>0</v>
      </c>
      <c r="AD19" s="83"/>
      <c r="AE19" s="83"/>
      <c r="AF19" s="83">
        <f t="shared" si="6"/>
        <v>0</v>
      </c>
      <c r="AG19" s="83">
        <f t="shared" si="10"/>
        <v>0</v>
      </c>
      <c r="AH19" s="83">
        <f t="shared" si="7"/>
        <v>0</v>
      </c>
      <c r="AI19" s="83">
        <f t="shared" si="8"/>
        <v>0</v>
      </c>
      <c r="AJ19" s="83"/>
      <c r="AK19" s="83"/>
      <c r="AL19" s="83"/>
      <c r="AM19" s="83"/>
      <c r="AN19" s="11"/>
    </row>
    <row r="20" spans="2:40" s="2" customFormat="1" ht="15.75" x14ac:dyDescent="0.25">
      <c r="B20" s="40">
        <v>12</v>
      </c>
      <c r="C20" s="26"/>
      <c r="D20" s="26"/>
      <c r="E20" s="26"/>
      <c r="F20" s="27"/>
      <c r="G20" s="27"/>
      <c r="H20" s="27"/>
      <c r="I20" s="27"/>
      <c r="J20" s="27"/>
      <c r="K20" s="27"/>
      <c r="L20" s="27">
        <f t="shared" si="2"/>
        <v>0</v>
      </c>
      <c r="M20" s="27"/>
      <c r="N20" s="27"/>
      <c r="O20" s="27">
        <f t="shared" si="3"/>
        <v>0</v>
      </c>
      <c r="P20" s="27"/>
      <c r="Q20" s="27"/>
      <c r="R20" s="27">
        <f t="shared" si="0"/>
        <v>0</v>
      </c>
      <c r="S20" s="27" t="str">
        <f t="shared" si="11"/>
        <v xml:space="preserve"> </v>
      </c>
      <c r="T20" s="81"/>
      <c r="U20" s="27"/>
      <c r="V20" s="27"/>
      <c r="W20" s="27">
        <f t="shared" si="9"/>
        <v>0</v>
      </c>
      <c r="X20" s="83"/>
      <c r="Y20" s="83"/>
      <c r="Z20" s="83">
        <f t="shared" si="4"/>
        <v>0</v>
      </c>
      <c r="AA20" s="83"/>
      <c r="AB20" s="83"/>
      <c r="AC20" s="83">
        <f t="shared" si="5"/>
        <v>0</v>
      </c>
      <c r="AD20" s="83"/>
      <c r="AE20" s="83"/>
      <c r="AF20" s="83">
        <f t="shared" si="6"/>
        <v>0</v>
      </c>
      <c r="AG20" s="83">
        <f t="shared" si="10"/>
        <v>0</v>
      </c>
      <c r="AH20" s="83">
        <f t="shared" si="7"/>
        <v>0</v>
      </c>
      <c r="AI20" s="83">
        <f t="shared" si="8"/>
        <v>0</v>
      </c>
      <c r="AJ20" s="83"/>
      <c r="AK20" s="83"/>
      <c r="AL20" s="83"/>
      <c r="AM20" s="83"/>
      <c r="AN20" s="11"/>
    </row>
    <row r="21" spans="2:40" s="2" customFormat="1" ht="15.75" x14ac:dyDescent="0.25">
      <c r="B21" s="40">
        <v>13</v>
      </c>
      <c r="C21" s="26"/>
      <c r="D21" s="26"/>
      <c r="E21" s="26"/>
      <c r="F21" s="27"/>
      <c r="G21" s="27"/>
      <c r="H21" s="27"/>
      <c r="I21" s="27"/>
      <c r="J21" s="27"/>
      <c r="K21" s="27"/>
      <c r="L21" s="27">
        <f t="shared" si="2"/>
        <v>0</v>
      </c>
      <c r="M21" s="27"/>
      <c r="N21" s="27"/>
      <c r="O21" s="27">
        <f t="shared" si="3"/>
        <v>0</v>
      </c>
      <c r="P21" s="27"/>
      <c r="Q21" s="27"/>
      <c r="R21" s="27">
        <f t="shared" si="0"/>
        <v>0</v>
      </c>
      <c r="S21" s="27" t="str">
        <f t="shared" si="11"/>
        <v xml:space="preserve"> </v>
      </c>
      <c r="T21" s="81"/>
      <c r="U21" s="27"/>
      <c r="V21" s="27"/>
      <c r="W21" s="27">
        <f t="shared" si="9"/>
        <v>0</v>
      </c>
      <c r="X21" s="83"/>
      <c r="Y21" s="83"/>
      <c r="Z21" s="83">
        <f t="shared" si="4"/>
        <v>0</v>
      </c>
      <c r="AA21" s="83"/>
      <c r="AB21" s="83"/>
      <c r="AC21" s="83">
        <f t="shared" si="5"/>
        <v>0</v>
      </c>
      <c r="AD21" s="83"/>
      <c r="AE21" s="83"/>
      <c r="AF21" s="83">
        <f t="shared" si="6"/>
        <v>0</v>
      </c>
      <c r="AG21" s="83">
        <f t="shared" si="10"/>
        <v>0</v>
      </c>
      <c r="AH21" s="83">
        <f t="shared" si="7"/>
        <v>0</v>
      </c>
      <c r="AI21" s="83">
        <f t="shared" si="8"/>
        <v>0</v>
      </c>
      <c r="AJ21" s="83"/>
      <c r="AK21" s="83"/>
      <c r="AL21" s="83"/>
      <c r="AM21" s="83"/>
      <c r="AN21" s="11"/>
    </row>
    <row r="22" spans="2:40" s="2" customFormat="1" ht="15.75" x14ac:dyDescent="0.25">
      <c r="B22" s="40">
        <v>14</v>
      </c>
      <c r="C22" s="26"/>
      <c r="D22" s="26"/>
      <c r="E22" s="26"/>
      <c r="F22" s="27"/>
      <c r="G22" s="27"/>
      <c r="H22" s="27"/>
      <c r="I22" s="27"/>
      <c r="J22" s="27"/>
      <c r="K22" s="27"/>
      <c r="L22" s="27">
        <f t="shared" si="2"/>
        <v>0</v>
      </c>
      <c r="M22" s="27"/>
      <c r="N22" s="27"/>
      <c r="O22" s="27">
        <f t="shared" si="3"/>
        <v>0</v>
      </c>
      <c r="P22" s="27"/>
      <c r="Q22" s="27"/>
      <c r="R22" s="27">
        <f t="shared" si="0"/>
        <v>0</v>
      </c>
      <c r="S22" s="27" t="str">
        <f t="shared" si="11"/>
        <v xml:space="preserve"> </v>
      </c>
      <c r="T22" s="81"/>
      <c r="U22" s="27"/>
      <c r="V22" s="27"/>
      <c r="W22" s="27">
        <f t="shared" si="9"/>
        <v>0</v>
      </c>
      <c r="X22" s="83"/>
      <c r="Y22" s="83"/>
      <c r="Z22" s="83">
        <f t="shared" si="4"/>
        <v>0</v>
      </c>
      <c r="AA22" s="83"/>
      <c r="AB22" s="83"/>
      <c r="AC22" s="83">
        <f t="shared" si="5"/>
        <v>0</v>
      </c>
      <c r="AD22" s="83"/>
      <c r="AE22" s="83"/>
      <c r="AF22" s="83">
        <f t="shared" si="6"/>
        <v>0</v>
      </c>
      <c r="AG22" s="83">
        <f t="shared" si="10"/>
        <v>0</v>
      </c>
      <c r="AH22" s="83">
        <f t="shared" si="7"/>
        <v>0</v>
      </c>
      <c r="AI22" s="83">
        <f t="shared" si="8"/>
        <v>0</v>
      </c>
      <c r="AJ22" s="83"/>
      <c r="AK22" s="83"/>
      <c r="AL22" s="83"/>
      <c r="AM22" s="83"/>
      <c r="AN22" s="11"/>
    </row>
    <row r="23" spans="2:40" s="2" customFormat="1" ht="15.75" x14ac:dyDescent="0.25">
      <c r="B23" s="40">
        <v>15</v>
      </c>
      <c r="C23" s="26"/>
      <c r="D23" s="26"/>
      <c r="E23" s="26"/>
      <c r="F23" s="27"/>
      <c r="G23" s="27"/>
      <c r="H23" s="27"/>
      <c r="I23" s="27"/>
      <c r="J23" s="27"/>
      <c r="K23" s="27"/>
      <c r="L23" s="27">
        <f t="shared" si="2"/>
        <v>0</v>
      </c>
      <c r="M23" s="27"/>
      <c r="N23" s="27"/>
      <c r="O23" s="27">
        <f t="shared" si="3"/>
        <v>0</v>
      </c>
      <c r="P23" s="27"/>
      <c r="Q23" s="27"/>
      <c r="R23" s="27">
        <f t="shared" si="0"/>
        <v>0</v>
      </c>
      <c r="S23" s="27" t="str">
        <f t="shared" si="11"/>
        <v xml:space="preserve"> </v>
      </c>
      <c r="T23" s="81"/>
      <c r="U23" s="27"/>
      <c r="V23" s="27"/>
      <c r="W23" s="27">
        <f t="shared" si="9"/>
        <v>0</v>
      </c>
      <c r="X23" s="83"/>
      <c r="Y23" s="83"/>
      <c r="Z23" s="83">
        <f t="shared" si="4"/>
        <v>0</v>
      </c>
      <c r="AA23" s="83"/>
      <c r="AB23" s="83"/>
      <c r="AC23" s="83">
        <f t="shared" si="5"/>
        <v>0</v>
      </c>
      <c r="AD23" s="83"/>
      <c r="AE23" s="83"/>
      <c r="AF23" s="83">
        <f t="shared" si="6"/>
        <v>0</v>
      </c>
      <c r="AG23" s="83">
        <f t="shared" si="10"/>
        <v>0</v>
      </c>
      <c r="AH23" s="83">
        <f t="shared" si="7"/>
        <v>0</v>
      </c>
      <c r="AI23" s="83">
        <f t="shared" si="8"/>
        <v>0</v>
      </c>
      <c r="AJ23" s="83"/>
      <c r="AK23" s="83"/>
      <c r="AL23" s="83"/>
      <c r="AM23" s="83"/>
      <c r="AN23" s="11"/>
    </row>
    <row r="24" spans="2:40" s="2" customFormat="1" ht="15.75" x14ac:dyDescent="0.25">
      <c r="B24" s="40">
        <v>16</v>
      </c>
      <c r="C24" s="26"/>
      <c r="D24" s="26"/>
      <c r="E24" s="26"/>
      <c r="F24" s="27"/>
      <c r="G24" s="27"/>
      <c r="H24" s="27"/>
      <c r="I24" s="27"/>
      <c r="J24" s="27"/>
      <c r="K24" s="27"/>
      <c r="L24" s="27">
        <f t="shared" si="2"/>
        <v>0</v>
      </c>
      <c r="M24" s="27"/>
      <c r="N24" s="27"/>
      <c r="O24" s="27">
        <f t="shared" si="3"/>
        <v>0</v>
      </c>
      <c r="P24" s="27"/>
      <c r="Q24" s="27"/>
      <c r="R24" s="27">
        <f t="shared" si="0"/>
        <v>0</v>
      </c>
      <c r="S24" s="27" t="str">
        <f t="shared" si="11"/>
        <v xml:space="preserve"> </v>
      </c>
      <c r="T24" s="81"/>
      <c r="U24" s="27"/>
      <c r="V24" s="27"/>
      <c r="W24" s="27">
        <f t="shared" si="9"/>
        <v>0</v>
      </c>
      <c r="X24" s="83"/>
      <c r="Y24" s="83"/>
      <c r="Z24" s="83">
        <f t="shared" si="4"/>
        <v>0</v>
      </c>
      <c r="AA24" s="83"/>
      <c r="AB24" s="83"/>
      <c r="AC24" s="83">
        <f t="shared" si="5"/>
        <v>0</v>
      </c>
      <c r="AD24" s="83"/>
      <c r="AE24" s="83"/>
      <c r="AF24" s="83">
        <f t="shared" si="6"/>
        <v>0</v>
      </c>
      <c r="AG24" s="83">
        <f t="shared" si="10"/>
        <v>0</v>
      </c>
      <c r="AH24" s="83">
        <f t="shared" si="7"/>
        <v>0</v>
      </c>
      <c r="AI24" s="83">
        <f t="shared" si="8"/>
        <v>0</v>
      </c>
      <c r="AJ24" s="83"/>
      <c r="AK24" s="83"/>
      <c r="AL24" s="83"/>
      <c r="AM24" s="83"/>
      <c r="AN24" s="11"/>
    </row>
    <row r="25" spans="2:40" s="2" customFormat="1" ht="15.75" x14ac:dyDescent="0.25">
      <c r="B25" s="40">
        <v>17</v>
      </c>
      <c r="C25" s="26"/>
      <c r="D25" s="26"/>
      <c r="E25" s="26"/>
      <c r="F25" s="27"/>
      <c r="G25" s="27"/>
      <c r="H25" s="27"/>
      <c r="I25" s="27"/>
      <c r="J25" s="27"/>
      <c r="K25" s="27"/>
      <c r="L25" s="27">
        <f t="shared" si="2"/>
        <v>0</v>
      </c>
      <c r="M25" s="27"/>
      <c r="N25" s="27"/>
      <c r="O25" s="27">
        <f t="shared" si="3"/>
        <v>0</v>
      </c>
      <c r="P25" s="27"/>
      <c r="Q25" s="27"/>
      <c r="R25" s="27">
        <f t="shared" si="0"/>
        <v>0</v>
      </c>
      <c r="S25" s="27" t="str">
        <f t="shared" si="11"/>
        <v xml:space="preserve"> </v>
      </c>
      <c r="T25" s="81"/>
      <c r="U25" s="27"/>
      <c r="V25" s="27"/>
      <c r="W25" s="27">
        <f t="shared" si="9"/>
        <v>0</v>
      </c>
      <c r="X25" s="83"/>
      <c r="Y25" s="83"/>
      <c r="Z25" s="83">
        <f t="shared" si="4"/>
        <v>0</v>
      </c>
      <c r="AA25" s="83"/>
      <c r="AB25" s="83"/>
      <c r="AC25" s="83">
        <f t="shared" si="5"/>
        <v>0</v>
      </c>
      <c r="AD25" s="83"/>
      <c r="AE25" s="83"/>
      <c r="AF25" s="83">
        <f t="shared" si="6"/>
        <v>0</v>
      </c>
      <c r="AG25" s="83">
        <f t="shared" si="10"/>
        <v>0</v>
      </c>
      <c r="AH25" s="83">
        <f t="shared" si="7"/>
        <v>0</v>
      </c>
      <c r="AI25" s="83">
        <f t="shared" si="8"/>
        <v>0</v>
      </c>
      <c r="AJ25" s="83"/>
      <c r="AK25" s="83"/>
      <c r="AL25" s="83"/>
      <c r="AM25" s="83"/>
      <c r="AN25" s="11"/>
    </row>
    <row r="26" spans="2:40" s="2" customFormat="1" ht="15.75" x14ac:dyDescent="0.25">
      <c r="B26" s="40">
        <v>18</v>
      </c>
      <c r="C26" s="26"/>
      <c r="D26" s="26"/>
      <c r="E26" s="26"/>
      <c r="F26" s="27"/>
      <c r="G26" s="27"/>
      <c r="H26" s="27"/>
      <c r="I26" s="27"/>
      <c r="J26" s="27"/>
      <c r="K26" s="27"/>
      <c r="L26" s="27">
        <f t="shared" si="2"/>
        <v>0</v>
      </c>
      <c r="M26" s="27"/>
      <c r="N26" s="27"/>
      <c r="O26" s="27">
        <f t="shared" si="3"/>
        <v>0</v>
      </c>
      <c r="P26" s="27"/>
      <c r="Q26" s="27"/>
      <c r="R26" s="27">
        <f t="shared" si="0"/>
        <v>0</v>
      </c>
      <c r="S26" s="27" t="str">
        <f t="shared" si="11"/>
        <v xml:space="preserve"> </v>
      </c>
      <c r="T26" s="81"/>
      <c r="U26" s="27"/>
      <c r="V26" s="27"/>
      <c r="W26" s="27">
        <f t="shared" si="9"/>
        <v>0</v>
      </c>
      <c r="X26" s="83"/>
      <c r="Y26" s="83"/>
      <c r="Z26" s="83">
        <f t="shared" si="4"/>
        <v>0</v>
      </c>
      <c r="AA26" s="83"/>
      <c r="AB26" s="83"/>
      <c r="AC26" s="83">
        <f t="shared" si="5"/>
        <v>0</v>
      </c>
      <c r="AD26" s="83"/>
      <c r="AE26" s="83"/>
      <c r="AF26" s="83">
        <f t="shared" si="6"/>
        <v>0</v>
      </c>
      <c r="AG26" s="83">
        <f t="shared" si="10"/>
        <v>0</v>
      </c>
      <c r="AH26" s="83">
        <f t="shared" si="7"/>
        <v>0</v>
      </c>
      <c r="AI26" s="83">
        <f t="shared" si="8"/>
        <v>0</v>
      </c>
      <c r="AJ26" s="83"/>
      <c r="AK26" s="83"/>
      <c r="AL26" s="83"/>
      <c r="AM26" s="83"/>
      <c r="AN26" s="11"/>
    </row>
    <row r="27" spans="2:40" s="2" customFormat="1" ht="15.75" x14ac:dyDescent="0.25">
      <c r="B27" s="40">
        <v>19</v>
      </c>
      <c r="C27" s="26"/>
      <c r="D27" s="26"/>
      <c r="E27" s="26"/>
      <c r="F27" s="27"/>
      <c r="G27" s="27"/>
      <c r="H27" s="27"/>
      <c r="I27" s="27"/>
      <c r="J27" s="27"/>
      <c r="K27" s="27"/>
      <c r="L27" s="27">
        <f t="shared" si="2"/>
        <v>0</v>
      </c>
      <c r="M27" s="27"/>
      <c r="N27" s="27"/>
      <c r="O27" s="27">
        <f t="shared" si="3"/>
        <v>0</v>
      </c>
      <c r="P27" s="27"/>
      <c r="Q27" s="27"/>
      <c r="R27" s="27">
        <f t="shared" si="0"/>
        <v>0</v>
      </c>
      <c r="S27" s="27" t="str">
        <f t="shared" si="11"/>
        <v xml:space="preserve"> </v>
      </c>
      <c r="T27" s="81"/>
      <c r="U27" s="27"/>
      <c r="V27" s="27"/>
      <c r="W27" s="27">
        <f t="shared" si="9"/>
        <v>0</v>
      </c>
      <c r="X27" s="27"/>
      <c r="Y27" s="27"/>
      <c r="Z27" s="27">
        <f t="shared" si="4"/>
        <v>0</v>
      </c>
      <c r="AA27" s="27"/>
      <c r="AB27" s="27"/>
      <c r="AC27" s="27">
        <f t="shared" si="5"/>
        <v>0</v>
      </c>
      <c r="AD27" s="27"/>
      <c r="AE27" s="27"/>
      <c r="AF27" s="27">
        <f t="shared" si="6"/>
        <v>0</v>
      </c>
      <c r="AG27" s="27">
        <f t="shared" si="10"/>
        <v>0</v>
      </c>
      <c r="AH27" s="27">
        <f t="shared" si="7"/>
        <v>0</v>
      </c>
      <c r="AI27" s="27">
        <f t="shared" si="8"/>
        <v>0</v>
      </c>
      <c r="AJ27" s="27"/>
      <c r="AK27" s="27"/>
      <c r="AL27" s="27"/>
      <c r="AM27" s="27"/>
    </row>
    <row r="28" spans="2:40" s="2" customFormat="1" ht="15.75" x14ac:dyDescent="0.25">
      <c r="B28" s="40">
        <v>20</v>
      </c>
      <c r="C28" s="26"/>
      <c r="D28" s="26"/>
      <c r="E28" s="26"/>
      <c r="F28" s="27"/>
      <c r="G28" s="27"/>
      <c r="H28" s="27"/>
      <c r="I28" s="27"/>
      <c r="J28" s="27"/>
      <c r="K28" s="27"/>
      <c r="L28" s="27">
        <f t="shared" si="2"/>
        <v>0</v>
      </c>
      <c r="M28" s="27"/>
      <c r="N28" s="27"/>
      <c r="O28" s="27">
        <f t="shared" si="3"/>
        <v>0</v>
      </c>
      <c r="P28" s="27"/>
      <c r="Q28" s="27"/>
      <c r="R28" s="27">
        <f t="shared" si="0"/>
        <v>0</v>
      </c>
      <c r="S28" s="27" t="str">
        <f t="shared" si="11"/>
        <v xml:space="preserve"> </v>
      </c>
      <c r="T28" s="81"/>
      <c r="U28" s="27"/>
      <c r="V28" s="27"/>
      <c r="W28" s="27">
        <f t="shared" si="9"/>
        <v>0</v>
      </c>
      <c r="X28" s="27"/>
      <c r="Y28" s="27"/>
      <c r="Z28" s="27">
        <f t="shared" si="4"/>
        <v>0</v>
      </c>
      <c r="AA28" s="27"/>
      <c r="AB28" s="27"/>
      <c r="AC28" s="27">
        <f t="shared" si="5"/>
        <v>0</v>
      </c>
      <c r="AD28" s="27"/>
      <c r="AE28" s="27"/>
      <c r="AF28" s="27">
        <f t="shared" si="6"/>
        <v>0</v>
      </c>
      <c r="AG28" s="27">
        <f t="shared" si="10"/>
        <v>0</v>
      </c>
      <c r="AH28" s="27">
        <f t="shared" si="7"/>
        <v>0</v>
      </c>
      <c r="AI28" s="27">
        <f t="shared" si="8"/>
        <v>0</v>
      </c>
      <c r="AJ28" s="27"/>
      <c r="AK28" s="27"/>
      <c r="AL28" s="27"/>
      <c r="AM28" s="27"/>
    </row>
    <row r="29" spans="2:40" s="2" customFormat="1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2:40" s="2" customFormat="1" ht="15.75" x14ac:dyDescent="0.25">
      <c r="B30" s="11"/>
      <c r="C30" s="12" t="s">
        <v>59</v>
      </c>
      <c r="D30" s="12"/>
      <c r="E30" s="11"/>
      <c r="F30" s="39">
        <f t="shared" ref="F30:AI30" si="12">SUM(F9:F28)</f>
        <v>0</v>
      </c>
      <c r="G30" s="39">
        <f>SUM(G9:G28)</f>
        <v>0</v>
      </c>
      <c r="H30" s="39">
        <f>SUM(H9:H28)</f>
        <v>0</v>
      </c>
      <c r="I30" s="39">
        <f>SUM(I9:I28)</f>
        <v>0</v>
      </c>
      <c r="J30" s="39">
        <f>SUM(J9:J28)</f>
        <v>0</v>
      </c>
      <c r="K30" s="39">
        <f>SUM(K9:K28)</f>
        <v>0</v>
      </c>
      <c r="L30" s="39">
        <f t="shared" si="2"/>
        <v>0</v>
      </c>
      <c r="M30" s="39">
        <f t="shared" si="12"/>
        <v>0</v>
      </c>
      <c r="N30" s="39">
        <f t="shared" si="12"/>
        <v>0</v>
      </c>
      <c r="O30" s="39">
        <f t="shared" si="12"/>
        <v>0</v>
      </c>
      <c r="P30" s="39">
        <f t="shared" si="12"/>
        <v>0</v>
      </c>
      <c r="Q30" s="39">
        <f t="shared" si="12"/>
        <v>0</v>
      </c>
      <c r="R30" s="39">
        <f t="shared" si="12"/>
        <v>0</v>
      </c>
      <c r="S30" s="39" t="str">
        <f t="shared" si="11"/>
        <v xml:space="preserve"> </v>
      </c>
      <c r="T30" s="39"/>
      <c r="U30" s="39">
        <f t="shared" si="12"/>
        <v>0</v>
      </c>
      <c r="V30" s="39">
        <f t="shared" si="12"/>
        <v>0</v>
      </c>
      <c r="W30" s="39">
        <f t="shared" si="12"/>
        <v>0</v>
      </c>
      <c r="X30" s="39">
        <f t="shared" si="12"/>
        <v>0</v>
      </c>
      <c r="Y30" s="39">
        <f t="shared" si="12"/>
        <v>0</v>
      </c>
      <c r="Z30" s="39">
        <f t="shared" si="12"/>
        <v>0</v>
      </c>
      <c r="AA30" s="39">
        <f t="shared" si="12"/>
        <v>0</v>
      </c>
      <c r="AB30" s="39">
        <f t="shared" si="12"/>
        <v>0</v>
      </c>
      <c r="AC30" s="39">
        <f t="shared" si="12"/>
        <v>0</v>
      </c>
      <c r="AD30" s="39">
        <f t="shared" si="12"/>
        <v>0</v>
      </c>
      <c r="AE30" s="39">
        <f t="shared" si="12"/>
        <v>0</v>
      </c>
      <c r="AF30" s="39">
        <f t="shared" si="12"/>
        <v>0</v>
      </c>
      <c r="AG30" s="39">
        <f t="shared" si="12"/>
        <v>0</v>
      </c>
      <c r="AH30" s="39">
        <f t="shared" si="12"/>
        <v>0</v>
      </c>
      <c r="AI30" s="39">
        <f t="shared" si="12"/>
        <v>0</v>
      </c>
      <c r="AJ30" s="39"/>
      <c r="AK30" s="39"/>
      <c r="AL30" s="39"/>
      <c r="AM30" s="39"/>
    </row>
    <row r="31" spans="2:40" ht="15.75" x14ac:dyDescent="0.25">
      <c r="C31" s="12"/>
      <c r="D31" s="12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2:40" ht="15.75" x14ac:dyDescent="0.25">
      <c r="C32" s="12"/>
      <c r="D32" s="12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3:39" ht="15.75" x14ac:dyDescent="0.25">
      <c r="C33" s="12"/>
      <c r="D33" s="12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3:39" ht="15.75" x14ac:dyDescent="0.25">
      <c r="C34" s="12"/>
      <c r="D34" s="12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9" spans="3:39" ht="15" customHeight="1" x14ac:dyDescent="0.2"/>
    <row r="41" spans="3:39" ht="15" customHeight="1" x14ac:dyDescent="0.2"/>
  </sheetData>
  <mergeCells count="29">
    <mergeCell ref="AJ7:AJ8"/>
    <mergeCell ref="Y7:Y8"/>
    <mergeCell ref="Z7:Z8"/>
    <mergeCell ref="AA7:AC7"/>
    <mergeCell ref="AD7:AF7"/>
    <mergeCell ref="AG7:AI7"/>
    <mergeCell ref="AA6:AM6"/>
    <mergeCell ref="F7:F8"/>
    <mergeCell ref="G7:G8"/>
    <mergeCell ref="H7:H8"/>
    <mergeCell ref="I7:I8"/>
    <mergeCell ref="J7:J8"/>
    <mergeCell ref="K7:K8"/>
    <mergeCell ref="L7:L8"/>
    <mergeCell ref="M7:O7"/>
    <mergeCell ref="P7:R7"/>
    <mergeCell ref="X6:Y6"/>
    <mergeCell ref="U7:W7"/>
    <mergeCell ref="X7:X8"/>
    <mergeCell ref="AK7:AK8"/>
    <mergeCell ref="AL7:AL8"/>
    <mergeCell ref="AM7:AM8"/>
    <mergeCell ref="B6:B8"/>
    <mergeCell ref="C6:C8"/>
    <mergeCell ref="D6:D8"/>
    <mergeCell ref="E6:E8"/>
    <mergeCell ref="F6:T6"/>
    <mergeCell ref="S7:S8"/>
    <mergeCell ref="T7:T8"/>
  </mergeCells>
  <conditionalFormatting sqref="U9:W9">
    <cfRule type="cellIs" priority="1" operator="equal">
      <formula>"Y"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Data!$B$8:$B$10</xm:f>
          </x14:formula1>
          <xm:sqref>C3</xm:sqref>
        </x14:dataValidation>
        <x14:dataValidation type="list" allowBlank="1" showInputMessage="1" showErrorMessage="1">
          <x14:formula1>
            <xm:f>Data!$B$8:$B$11</xm:f>
          </x14:formula1>
          <xm:sqref>D3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/>
    <pageSetUpPr fitToPage="1"/>
  </sheetPr>
  <dimension ref="A1:J21"/>
  <sheetViews>
    <sheetView zoomScale="115" zoomScaleNormal="115" zoomScalePageLayoutView="85" workbookViewId="0">
      <selection activeCell="C5" sqref="C5"/>
    </sheetView>
  </sheetViews>
  <sheetFormatPr defaultColWidth="0" defaultRowHeight="15" zeroHeight="1" x14ac:dyDescent="0.2"/>
  <cols>
    <col min="1" max="1" width="10.7109375" style="2" bestFit="1" customWidth="1"/>
    <col min="2" max="2" width="44" style="2" customWidth="1"/>
    <col min="3" max="3" width="20.28515625" style="2" customWidth="1"/>
    <col min="4" max="4" width="1.140625" style="2" customWidth="1"/>
    <col min="5" max="5" width="20.85546875" style="2" hidden="1" customWidth="1"/>
    <col min="6" max="6" width="11.7109375" style="2" hidden="1" customWidth="1"/>
    <col min="7" max="7" width="12.140625" style="2" hidden="1" customWidth="1"/>
    <col min="8" max="8" width="15.42578125" style="2" hidden="1" customWidth="1"/>
    <col min="9" max="9" width="11.28515625" style="2" hidden="1" customWidth="1"/>
    <col min="10" max="16384" width="9.140625" style="2" hidden="1"/>
  </cols>
  <sheetData>
    <row r="1" spans="1:10" s="6" customFormat="1" x14ac:dyDescent="0.2">
      <c r="A1" s="9" t="s">
        <v>46</v>
      </c>
      <c r="B1" s="28" t="str">
        <f>'Form C_BS'!$D$3</f>
        <v>INSURANCE BROKER</v>
      </c>
      <c r="C1" s="11"/>
      <c r="D1" s="11"/>
      <c r="E1" s="11"/>
      <c r="F1" s="11"/>
      <c r="G1" s="11"/>
      <c r="H1" s="11"/>
      <c r="I1" s="11"/>
      <c r="J1" s="11"/>
    </row>
    <row r="2" spans="1:10" ht="15.75" x14ac:dyDescent="0.25">
      <c r="A2" s="10"/>
      <c r="B2" s="8" t="s">
        <v>80</v>
      </c>
      <c r="C2" s="8"/>
      <c r="D2" s="10"/>
      <c r="E2" s="8"/>
      <c r="F2" s="8"/>
      <c r="G2" s="8"/>
      <c r="H2" s="8"/>
      <c r="I2" s="8"/>
      <c r="J2" s="8"/>
    </row>
    <row r="3" spans="1:10" s="13" customFormat="1" ht="16.149999999999999" customHeight="1" x14ac:dyDescent="0.2">
      <c r="A3" s="9" t="s">
        <v>47</v>
      </c>
      <c r="B3" s="28" t="str">
        <f>'Form C_BS'!$D$4</f>
        <v>December 31, 20xx</v>
      </c>
      <c r="D3" s="11"/>
      <c r="E3" s="11"/>
      <c r="F3" s="11"/>
      <c r="G3" s="11"/>
      <c r="H3" s="11"/>
      <c r="I3" s="11"/>
      <c r="J3" s="11"/>
    </row>
    <row r="4" spans="1:10" s="13" customFormat="1" ht="5.45" customHeight="1" x14ac:dyDescent="0.2">
      <c r="A4" s="9"/>
      <c r="B4" s="23"/>
      <c r="D4" s="11"/>
      <c r="E4" s="11"/>
      <c r="F4" s="11"/>
      <c r="G4" s="11"/>
      <c r="H4" s="11"/>
      <c r="I4" s="11"/>
      <c r="J4" s="11"/>
    </row>
    <row r="5" spans="1:10" s="5" customFormat="1" ht="15.6" customHeight="1" thickBot="1" x14ac:dyDescent="0.3">
      <c r="A5" s="125" t="s">
        <v>73</v>
      </c>
      <c r="B5" s="125"/>
      <c r="C5" s="45"/>
      <c r="E5" s="3"/>
      <c r="F5" s="3"/>
      <c r="G5" s="3"/>
    </row>
    <row r="6" spans="1:10" ht="15.6" customHeight="1" x14ac:dyDescent="0.2">
      <c r="A6" s="126" t="s">
        <v>74</v>
      </c>
      <c r="B6" s="126"/>
      <c r="C6" s="41"/>
      <c r="E6" s="3"/>
      <c r="F6" s="3"/>
      <c r="G6" s="3"/>
    </row>
    <row r="7" spans="1:10" ht="15.6" customHeight="1" thickBot="1" x14ac:dyDescent="0.25">
      <c r="A7" s="127" t="s">
        <v>75</v>
      </c>
      <c r="B7" s="128"/>
      <c r="C7" s="42"/>
    </row>
    <row r="8" spans="1:10" ht="15.6" customHeight="1" thickBot="1" x14ac:dyDescent="0.3">
      <c r="A8" s="129" t="s">
        <v>76</v>
      </c>
      <c r="B8" s="130"/>
      <c r="C8" s="43">
        <f>SUM(C5:C7)</f>
        <v>0</v>
      </c>
    </row>
    <row r="9" spans="1:10" ht="15.6" customHeight="1" x14ac:dyDescent="0.2">
      <c r="A9" s="126" t="s">
        <v>81</v>
      </c>
      <c r="B9" s="126"/>
      <c r="C9" s="41"/>
    </row>
    <row r="10" spans="1:10" ht="15.6" customHeight="1" x14ac:dyDescent="0.2">
      <c r="A10" s="126" t="s">
        <v>82</v>
      </c>
      <c r="B10" s="126"/>
      <c r="C10" s="27"/>
    </row>
    <row r="11" spans="1:10" ht="15.6" customHeight="1" x14ac:dyDescent="0.2">
      <c r="A11" s="126" t="s">
        <v>77</v>
      </c>
      <c r="B11" s="126"/>
      <c r="C11" s="27"/>
    </row>
    <row r="12" spans="1:10" x14ac:dyDescent="0.2">
      <c r="A12" s="126" t="s">
        <v>78</v>
      </c>
      <c r="B12" s="126"/>
      <c r="C12" s="27"/>
    </row>
    <row r="13" spans="1:10" ht="15.75" thickBot="1" x14ac:dyDescent="0.25">
      <c r="A13" s="126" t="s">
        <v>22</v>
      </c>
      <c r="B13" s="131"/>
      <c r="C13" s="42"/>
    </row>
    <row r="14" spans="1:10" ht="16.5" thickBot="1" x14ac:dyDescent="0.3">
      <c r="A14" s="129" t="s">
        <v>79</v>
      </c>
      <c r="B14" s="130"/>
      <c r="C14" s="43">
        <f>SUM(C8:C13)</f>
        <v>0</v>
      </c>
    </row>
    <row r="15" spans="1:10" x14ac:dyDescent="0.2">
      <c r="H15" s="3"/>
    </row>
    <row r="16" spans="1:10" hidden="1" x14ac:dyDescent="0.2">
      <c r="H16" s="3"/>
    </row>
    <row r="17" spans="8:8" hidden="1" x14ac:dyDescent="0.2">
      <c r="H17" s="3"/>
    </row>
    <row r="18" spans="8:8" hidden="1" x14ac:dyDescent="0.2">
      <c r="H18" s="3"/>
    </row>
    <row r="19" spans="8:8" hidden="1" x14ac:dyDescent="0.2"/>
    <row r="20" spans="8:8" hidden="1" x14ac:dyDescent="0.2"/>
    <row r="21" spans="8:8" hidden="1" x14ac:dyDescent="0.2"/>
  </sheetData>
  <mergeCells count="10">
    <mergeCell ref="A5:B5"/>
    <mergeCell ref="A6:B6"/>
    <mergeCell ref="A7:B7"/>
    <mergeCell ref="A8:B8"/>
    <mergeCell ref="A14:B14"/>
    <mergeCell ref="A9:B9"/>
    <mergeCell ref="A10:B10"/>
    <mergeCell ref="A11:B11"/>
    <mergeCell ref="A12:B12"/>
    <mergeCell ref="A13:B13"/>
  </mergeCells>
  <pageMargins left="0.27" right="0.25" top="0.75" bottom="0.75" header="0.3" footer="0.3"/>
  <pageSetup paperSize="5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Data</vt:lpstr>
      <vt:lpstr>Form C_BS</vt:lpstr>
      <vt:lpstr>C1</vt:lpstr>
      <vt:lpstr>C2_InsCo</vt:lpstr>
      <vt:lpstr>C3_Ceding</vt:lpstr>
      <vt:lpstr>C3_HMO</vt:lpstr>
      <vt:lpstr>Sch41-48B_Owner's Equity</vt:lpstr>
      <vt:lpstr>'C1'!Print_Area</vt:lpstr>
      <vt:lpstr>'Form C_BS'!Print_Area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Jerome D. Inoncillo;apb.borres@insurance.gov.ph</dc:creator>
  <cp:keywords/>
  <dc:description/>
  <cp:lastModifiedBy>John Christopher V. Dela Cruz</cp:lastModifiedBy>
  <cp:revision/>
  <cp:lastPrinted>2021-03-22T07:48:58Z</cp:lastPrinted>
  <dcterms:created xsi:type="dcterms:W3CDTF">2017-02-28T00:49:28Z</dcterms:created>
  <dcterms:modified xsi:type="dcterms:W3CDTF">2021-03-22T07:49:00Z</dcterms:modified>
  <cp:category/>
  <cp:contentStatus/>
</cp:coreProperties>
</file>